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1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石塚 浩(ishizuka-hiroshi)</author>
    <author>厚生労働省ネットワークシステム</author>
  </authors>
  <commentList>
    <comment ref="W13" authorId="0" shapeId="0">
      <text>
        <r>
          <rPr>
            <b/>
            <sz val="9"/>
            <color indexed="81"/>
            <rFont val="MS P ゴシック"/>
            <family val="3"/>
            <charset val="128"/>
          </rPr>
          <t>整備費：19,509,875
心身：138,268
総合福祉:20,235</t>
        </r>
      </text>
    </comment>
    <comment ref="AK13" authorId="0" shapeId="0">
      <text>
        <r>
          <rPr>
            <b/>
            <sz val="9"/>
            <color indexed="81"/>
            <rFont val="MS P ゴシック"/>
            <family val="3"/>
            <charset val="128"/>
          </rPr>
          <t>①整備費:4,812,175
③心身:83,850
⑤総合福祉:144,475
⇒施設工庁費いれてますか。島津</t>
        </r>
      </text>
    </comment>
    <comment ref="AD14" authorId="0" shapeId="0">
      <text>
        <r>
          <rPr>
            <b/>
            <sz val="9"/>
            <color indexed="81"/>
            <rFont val="MS P ゴシック"/>
            <family val="3"/>
            <charset val="128"/>
          </rPr>
          <t>前年度のシート1,112百万円から修正
整備費：9,206,731
心身:299,332</t>
        </r>
      </text>
    </comment>
    <comment ref="AD15" authorId="0" shapeId="0">
      <text>
        <r>
          <rPr>
            <b/>
            <sz val="9"/>
            <color indexed="81"/>
            <rFont val="MS P ゴシック"/>
            <family val="3"/>
            <charset val="128"/>
          </rPr>
          <t>整備費:19,932,427
災害:1,399,287
心身:138,268
総合福祉:12,781
国際:362,844
点字:112,430</t>
        </r>
      </text>
    </comment>
    <comment ref="AD16" authorId="0" shapeId="0">
      <text>
        <r>
          <rPr>
            <b/>
            <sz val="9"/>
            <color indexed="81"/>
            <rFont val="MS P ゴシック"/>
            <family val="3"/>
            <charset val="128"/>
          </rPr>
          <t xml:space="preserve">①整備費：19,773,191
②災害:310,698
③心身:485,574
④点字:0
⑤総合福祉:4,244
⑥国際:15,400
</t>
        </r>
      </text>
    </comment>
    <comment ref="AD17" authorId="0" shapeId="0">
      <text>
        <r>
          <rPr>
            <b/>
            <sz val="9"/>
            <color indexed="81"/>
            <rFont val="MS P ゴシック"/>
            <family val="3"/>
            <charset val="128"/>
          </rPr>
          <t>災害のみ</t>
        </r>
      </text>
    </comment>
    <comment ref="W19" authorId="0" shapeId="0">
      <text>
        <r>
          <rPr>
            <b/>
            <sz val="9"/>
            <color indexed="81"/>
            <rFont val="MS P ゴシック"/>
            <family val="3"/>
            <charset val="128"/>
          </rPr>
          <t>整備費:16,658,022
災害:61,173
心身:21,392
総合福祉:880</t>
        </r>
      </text>
    </comment>
    <comment ref="AD19" authorId="0" shapeId="0">
      <text>
        <r>
          <rPr>
            <b/>
            <sz val="9"/>
            <color indexed="81"/>
            <rFont val="MS P ゴシック"/>
            <family val="3"/>
            <charset val="128"/>
          </rPr>
          <t>①整備費：25,675,041
②災害:489,649
③心身:79,285
④点字：81,532
⑤総合福祉:0
⑥国際:2,295</t>
        </r>
      </text>
    </comment>
    <comment ref="AI87" authorId="0" shapeId="0">
      <text>
        <r>
          <rPr>
            <b/>
            <sz val="9"/>
            <color indexed="81"/>
            <rFont val="MS P ゴシック"/>
            <family val="3"/>
            <charset val="128"/>
          </rPr>
          <t>R1当初財源の交付決定額</t>
        </r>
      </text>
    </comment>
    <comment ref="AI88" authorId="0" shapeId="0">
      <text>
        <r>
          <rPr>
            <b/>
            <sz val="9"/>
            <color indexed="81"/>
            <rFont val="MS P ゴシック"/>
            <family val="3"/>
            <charset val="128"/>
          </rPr>
          <t>R1当初予算</t>
        </r>
      </text>
    </comment>
    <comment ref="AI93" authorId="0" shapeId="0">
      <text>
        <r>
          <rPr>
            <b/>
            <sz val="9"/>
            <color indexed="81"/>
            <rFont val="MS P ゴシック"/>
            <family val="3"/>
            <charset val="128"/>
          </rPr>
          <t>元年補正</t>
        </r>
      </text>
    </comment>
    <comment ref="AM93" authorId="0" shapeId="0">
      <text>
        <r>
          <rPr>
            <b/>
            <sz val="9"/>
            <color indexed="81"/>
            <rFont val="MS P ゴシック"/>
            <family val="3"/>
            <charset val="128"/>
          </rPr>
          <t>２年度予備費</t>
        </r>
      </text>
    </comment>
    <comment ref="AM101" authorId="0" shapeId="0">
      <text>
        <r>
          <rPr>
            <b/>
            <sz val="9"/>
            <color indexed="81"/>
            <rFont val="MS P ゴシック"/>
            <family val="3"/>
            <charset val="128"/>
          </rPr>
          <t>令和２年度当初を財源とする交付決定件数から交付決定が０円の件数を除いている。</t>
        </r>
      </text>
    </comment>
    <comment ref="AM102" authorId="1" shapeId="0">
      <text>
        <r>
          <rPr>
            <b/>
            <sz val="9"/>
            <color indexed="81"/>
            <rFont val="MS P ゴシック"/>
            <family val="3"/>
            <charset val="128"/>
          </rPr>
          <t>厚生労働省ネットワークシステム:</t>
        </r>
        <r>
          <rPr>
            <sz val="9"/>
            <color indexed="81"/>
            <rFont val="MS P ゴシック"/>
            <family val="3"/>
            <charset val="128"/>
          </rPr>
          <t xml:space="preserve">
R1を割返して、R2の目標件数をだす
R1　562件/19,509,875,000円＝X
R2　X ×　17,440,262,000円＝502件
</t>
        </r>
      </text>
    </comment>
    <comment ref="AQ102" authorId="0" shapeId="0">
      <text>
        <r>
          <rPr>
            <b/>
            <sz val="9"/>
            <color indexed="81"/>
            <rFont val="MS P ゴシック"/>
            <family val="3"/>
            <charset val="128"/>
          </rPr>
          <t xml:space="preserve">R2を割返して、R3の目標件数をだす
R2　445件/17,440,262,000円＝X
R3　X ×　4,812,175,000円＝123件
</t>
        </r>
      </text>
    </comment>
    <comment ref="AI104" authorId="0" shapeId="0">
      <text>
        <r>
          <rPr>
            <b/>
            <sz val="9"/>
            <color indexed="81"/>
            <rFont val="MS P ゴシック"/>
            <family val="3"/>
            <charset val="128"/>
          </rPr>
          <t>令和元年度補正を財源とする支出又は繰越を行った箇所の件数</t>
        </r>
      </text>
    </comment>
    <comment ref="AM104" authorId="0" shapeId="0">
      <text>
        <r>
          <rPr>
            <b/>
            <sz val="9"/>
            <color indexed="81"/>
            <rFont val="MS P ゴシック"/>
            <family val="3"/>
            <charset val="128"/>
          </rPr>
          <t>令和２年度予備費を財源とする支出済み件数</t>
        </r>
      </text>
    </comment>
    <comment ref="AQ129" authorId="1" shapeId="0">
      <text>
        <r>
          <rPr>
            <sz val="9"/>
            <color indexed="81"/>
            <rFont val="MS P ゴシック"/>
            <family val="3"/>
            <charset val="128"/>
          </rPr>
          <t>受電設備更新工事
工事＋監理</t>
        </r>
      </text>
    </comment>
    <comment ref="AO749" authorId="1" shapeId="0">
      <text>
        <r>
          <rPr>
            <b/>
            <sz val="9"/>
            <color indexed="81"/>
            <rFont val="MS P ゴシック"/>
            <family val="3"/>
            <charset val="128"/>
          </rPr>
          <t xml:space="preserve">執行額との整合性をとってください。島津
</t>
        </r>
      </text>
    </comment>
  </commentList>
</comments>
</file>

<file path=xl/sharedStrings.xml><?xml version="1.0" encoding="utf-8"?>
<sst xmlns="http://schemas.openxmlformats.org/spreadsheetml/2006/main" count="3516" uniqueCount="896">
  <si>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</si>
  <si>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</si>
  <si>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</si>
  <si>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</si>
  <si>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</si>
  <si>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</si>
  <si>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</si>
  <si>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</si>
  <si>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</si>
  <si>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</si>
  <si>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</si>
  <si>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</si>
  <si>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</si>
  <si>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</si>
  <si>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</si>
  <si>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</si>
  <si>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</si>
  <si>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</si>
  <si>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</si>
  <si>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</si>
  <si>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</si>
  <si>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</si>
  <si>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</si>
  <si>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</si>
  <si>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</si>
  <si>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</si>
  <si>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</si>
  <si>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</si>
  <si>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</si>
  <si>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</si>
  <si>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</si>
  <si>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</si>
  <si>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</si>
  <si>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</si>
  <si>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</si>
  <si>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</si>
  <si>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</si>
  <si>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</si>
  <si>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</si>
  <si>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</si>
  <si>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</si>
  <si>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</si>
  <si>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</si>
  <si>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</si>
  <si>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</si>
  <si>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</si>
  <si>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</si>
  <si>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</si>
  <si>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</si>
  <si>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</si>
  <si>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</si>
  <si>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</si>
  <si>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</si>
  <si>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</si>
  <si>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</si>
  <si>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</si>
  <si>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</si>
  <si>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</si>
  <si>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</si>
  <si>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</si>
  <si>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</si>
  <si>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</si>
  <si>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</si>
  <si>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</si>
  <si>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</si>
  <si>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</si>
  <si>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</si>
  <si>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</si>
  <si>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</si>
  <si>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</si>
  <si>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</si>
  <si>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</si>
  <si>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</si>
  <si>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</si>
  <si>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</si>
  <si>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</si>
  <si>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</si>
  <si>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</si>
  <si>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</si>
  <si>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</si>
  <si>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</si>
  <si>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</si>
  <si>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</si>
  <si>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</si>
  <si>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</si>
  <si>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</si>
  <si>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</si>
  <si>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</si>
  <si>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</si>
  <si>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</si>
  <si>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</si>
  <si>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</si>
  <si>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</si>
  <si>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</si>
  <si>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</si>
  <si>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</si>
  <si>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</si>
  <si>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</si>
  <si>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</si>
  <si>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</si>
  <si>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</si>
  <si>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</si>
  <si>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</si>
  <si>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</si>
  <si>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</si>
  <si>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</si>
  <si>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</si>
  <si>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</si>
  <si>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</si>
  <si>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</si>
  <si>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</si>
  <si>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</si>
  <si>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</si>
  <si>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</si>
  <si>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</si>
  <si>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</si>
  <si>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</si>
  <si>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</si>
  <si>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</si>
  <si>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</si>
  <si>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</si>
  <si>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</si>
  <si>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</si>
  <si>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</si>
  <si>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</si>
  <si>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</si>
  <si>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</si>
  <si>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</si>
  <si>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</si>
  <si>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</si>
  <si>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</si>
  <si>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</si>
  <si>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</si>
  <si>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</si>
  <si>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</si>
  <si>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</si>
  <si>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</si>
  <si>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</si>
  <si>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</si>
  <si>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</si>
  <si>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</si>
  <si>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</si>
  <si>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</si>
  <si>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</si>
  <si>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</si>
  <si>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</si>
  <si>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</si>
  <si>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</si>
  <si>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</si>
  <si>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</si>
  <si>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</si>
  <si>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</si>
  <si>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</si>
  <si>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</si>
  <si>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</si>
  <si>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</si>
  <si>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</si>
  <si>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</si>
  <si>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</si>
  <si>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</si>
  <si>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</si>
  <si>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</si>
  <si>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</si>
  <si>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</si>
  <si>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</si>
  <si>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</si>
  <si>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</si>
  <si>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</si>
  <si>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</si>
  <si>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</si>
  <si>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</si>
  <si>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</si>
  <si>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</si>
  <si>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</si>
  <si>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</si>
  <si>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</si>
  <si>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</si>
  <si>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</si>
  <si>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</si>
  <si>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</si>
  <si>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</si>
  <si>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</si>
  <si>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</si>
  <si>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</si>
  <si>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</si>
  <si>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</si>
  <si>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</si>
  <si>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</si>
  <si>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</si>
  <si>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</si>
  <si>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</si>
  <si>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</si>
  <si>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</si>
  <si>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</si>
  <si>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</si>
  <si>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</si>
  <si>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</si>
  <si>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</si>
  <si>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</si>
  <si>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</si>
  <si>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</si>
  <si>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</si>
  <si>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</si>
  <si>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</si>
  <si>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</si>
  <si>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</si>
  <si>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</si>
  <si>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</si>
  <si>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</si>
  <si>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</si>
  <si>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</si>
  <si>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</si>
  <si>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</si>
  <si>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</si>
  <si>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</si>
  <si>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</si>
  <si>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</si>
  <si>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</si>
  <si>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</si>
  <si>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</si>
  <si>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</si>
  <si>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</si>
  <si>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</si>
  <si>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</si>
  <si>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</si>
  <si>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</si>
  <si>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</si>
  <si>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</si>
  <si>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</si>
  <si>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</si>
  <si>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</si>
  <si>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</si>
  <si>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</si>
  <si>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</si>
  <si>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</si>
  <si>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</si>
  <si>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</si>
  <si>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</si>
  <si>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</si>
  <si>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</si>
  <si>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</si>
  <si>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</si>
  <si>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</si>
  <si>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</si>
  <si>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</si>
  <si>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</si>
  <si>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</si>
  <si>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</si>
  <si>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</si>
  <si>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</si>
  <si>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</si>
  <si>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</si>
  <si>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</si>
  <si>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</si>
  <si>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</si>
  <si>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</si>
  <si>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</si>
  <si>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</si>
  <si>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</si>
  <si>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</si>
  <si>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</si>
  <si>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</si>
  <si>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</si>
  <si>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</si>
  <si>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</si>
  <si>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</si>
  <si>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</si>
  <si>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</si>
  <si>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</si>
  <si>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</si>
  <si>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</si>
  <si>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</si>
  <si>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</si>
  <si>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</si>
  <si>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</si>
  <si>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</si>
  <si>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</si>
  <si>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</si>
  <si>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</si>
  <si>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</si>
  <si>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</si>
  <si>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</si>
  <si>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</si>
  <si>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</si>
  <si>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</si>
  <si>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</si>
  <si>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</si>
  <si>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</si>
  <si>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</si>
  <si>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</si>
  <si>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</si>
  <si>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</si>
  <si>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</si>
  <si>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</si>
  <si>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</si>
  <si>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</si>
  <si>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</si>
  <si>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</si>
  <si>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</si>
  <si>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</si>
  <si>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</si>
  <si>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</si>
  <si>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</si>
  <si>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</si>
  <si>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</si>
  <si>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</si>
  <si>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</si>
  <si>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</si>
  <si>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</si>
  <si>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</si>
  <si>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</si>
  <si>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</si>
  <si>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</si>
  <si>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</si>
  <si>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</si>
  <si>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</si>
  <si>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</si>
  <si>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</si>
  <si>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</si>
  <si>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</si>
  <si>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</si>
  <si>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</si>
  <si>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</si>
  <si>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</si>
  <si>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</si>
  <si>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</si>
  <si>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</si>
  <si>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</si>
  <si>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</si>
  <si>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</si>
  <si>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</si>
  <si>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</si>
  <si>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</si>
  <si>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</si>
  <si>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</si>
  <si>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</si>
  <si>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</si>
  <si>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</si>
  <si>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</si>
  <si>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</si>
  <si>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</si>
  <si>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</si>
  <si>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</si>
  <si>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</si>
  <si>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</si>
  <si>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</si>
  <si>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</si>
  <si>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</si>
  <si>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</si>
  <si>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</si>
  <si>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</si>
  <si>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</si>
  <si>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</si>
  <si>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</si>
  <si>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</si>
  <si>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</si>
  <si>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</si>
  <si>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</si>
  <si>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</si>
  <si>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</si>
  <si>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</si>
  <si>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</si>
  <si>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</si>
  <si>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</si>
  <si>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</si>
  <si>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</si>
  <si>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</si>
  <si>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</si>
  <si>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</si>
  <si>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</si>
  <si>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</si>
  <si>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</si>
  <si>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</si>
  <si>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</si>
  <si>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</si>
  <si>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</si>
  <si>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</si>
  <si>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</si>
  <si>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</si>
  <si>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</si>
  <si>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</si>
  <si>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</si>
  <si>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</si>
  <si>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</si>
  <si>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</si>
  <si>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</si>
  <si>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</si>
  <si>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</si>
  <si>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</si>
  <si>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</si>
  <si>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</si>
  <si>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</si>
  <si>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</si>
  <si>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</si>
  <si>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</si>
  <si>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</si>
  <si>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</si>
  <si>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</si>
  <si>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</si>
  <si>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</si>
  <si>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</si>
  <si>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</si>
  <si>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</si>
  <si>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</si>
  <si>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</si>
  <si>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</si>
  <si>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</si>
  <si>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</si>
  <si>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</si>
  <si>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</si>
  <si>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</si>
  <si>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</si>
  <si>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</si>
  <si>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</si>
  <si>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</si>
  <si>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</si>
  <si>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</si>
  <si>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</si>
  <si>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</si>
  <si>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</si>
  <si>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</si>
  <si>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</si>
  <si>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</si>
  <si>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</si>
  <si>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</si>
  <si>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</si>
  <si>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</si>
  <si>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</si>
  <si>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</si>
  <si>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</si>
  <si>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</si>
  <si>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</si>
  <si>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</si>
  <si>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</si>
  <si>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</si>
  <si>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</si>
  <si>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</si>
  <si>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</si>
  <si>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</si>
  <si>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</si>
  <si>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</si>
  <si>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</si>
  <si>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</si>
  <si>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</si>
  <si>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</si>
  <si>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</si>
  <si>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</si>
  <si>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</si>
  <si>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</si>
  <si>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</si>
  <si>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</si>
  <si>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</si>
  <si>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</si>
  <si>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</si>
  <si>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</si>
  <si>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</si>
  <si>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</si>
  <si>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</si>
  <si>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</si>
  <si>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</si>
  <si>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</si>
  <si>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</si>
  <si>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</si>
  <si>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</si>
  <si>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</si>
  <si>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</si>
  <si>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</si>
  <si>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</si>
  <si>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</si>
  <si>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</si>
  <si>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</si>
  <si>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</si>
  <si>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</si>
  <si>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</si>
  <si>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</si>
  <si>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</si>
  <si>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</si>
  <si>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</si>
  <si>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</si>
  <si>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</si>
  <si>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</si>
  <si>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</si>
  <si>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</si>
  <si>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</si>
  <si>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</si>
  <si>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</si>
  <si>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</si>
  <si>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</si>
  <si>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</si>
  <si>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</si>
  <si>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</si>
  <si>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</si>
  <si>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</si>
  <si>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</si>
  <si>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</si>
  <si>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</si>
  <si>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</si>
  <si>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</si>
  <si>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</si>
  <si>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</si>
  <si>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</si>
  <si>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</si>
  <si>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</si>
  <si>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</si>
  <si>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</si>
  <si>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</si>
  <si>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</si>
  <si>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</si>
  <si>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</si>
  <si>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</si>
  <si>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</si>
  <si>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</si>
  <si>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</si>
  <si>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</si>
  <si>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</si>
  <si>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</si>
  <si>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</si>
  <si>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</si>
  <si>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</si>
  <si>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</si>
  <si>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</si>
  <si>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</si>
  <si>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</si>
  <si>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</si>
  <si>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</si>
  <si>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</si>
  <si>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</si>
  <si>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</si>
  <si>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</si>
  <si>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</si>
  <si>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</si>
  <si>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</si>
  <si>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</si>
  <si>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</si>
  <si>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</si>
  <si>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</si>
  <si>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</si>
  <si>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</si>
  <si>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</si>
  <si>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</si>
  <si>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</si>
  <si>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</si>
  <si>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</si>
  <si>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</si>
  <si>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</si>
  <si>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</si>
  <si>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</si>
  <si>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</si>
  <si>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</si>
  <si>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</si>
  <si>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</si>
  <si>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</si>
  <si>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</si>
  <si>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</si>
  <si>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</si>
  <si>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</si>
  <si>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</si>
  <si>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</si>
  <si>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</si>
  <si>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</si>
  <si>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</si>
  <si>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</si>
  <si>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</si>
  <si>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</si>
  <si>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</si>
  <si>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</si>
  <si>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</si>
  <si>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</si>
  <si>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</si>
  <si>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</si>
  <si>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</si>
  <si>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</si>
  <si>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</si>
  <si>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</si>
  <si>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</si>
  <si>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</si>
  <si>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</si>
  <si>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</si>
  <si>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</si>
  <si>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</si>
  <si>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</si>
  <si>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</si>
  <si>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</si>
  <si>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</si>
  <si>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</si>
  <si>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</si>
  <si>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</si>
  <si>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</si>
  <si>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</si>
  <si>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</si>
  <si>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</si>
  <si>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</si>
  <si>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</si>
  <si>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</si>
  <si>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</si>
  <si>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</si>
  <si>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</si>
  <si>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</si>
  <si>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</si>
  <si>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</si>
  <si>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</si>
  <si>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</si>
  <si>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</si>
  <si>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</si>
  <si>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</si>
  <si>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</si>
  <si>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</si>
  <si>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</si>
  <si>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</si>
  <si>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</si>
  <si>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</si>
  <si>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</si>
  <si>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</si>
  <si>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</si>
  <si>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</si>
  <si>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</si>
  <si>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</si>
  <si>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</si>
  <si>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</si>
  <si>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</si>
  <si>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</si>
  <si>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</si>
  <si>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</si>
  <si>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</si>
  <si>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</si>
  <si>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</si>
  <si>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</si>
  <si>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</si>
  <si>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</si>
  <si>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</si>
  <si>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</si>
  <si>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</si>
  <si>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</si>
  <si>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</si>
  <si>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</si>
  <si>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</si>
  <si>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</si>
  <si>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</si>
  <si>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</si>
  <si>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</si>
  <si>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</si>
  <si>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</si>
  <si>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</si>
  <si>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</si>
  <si>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</si>
  <si>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</si>
  <si>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</si>
  <si>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</si>
  <si>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</si>
  <si>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</si>
  <si>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</si>
  <si>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</si>
  <si>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</si>
  <si>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</si>
  <si>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</si>
  <si>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</si>
  <si>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</si>
  <si>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</si>
  <si>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</si>
  <si>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</si>
  <si>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</si>
  <si>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</si>
  <si>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</si>
  <si>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</si>
  <si>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</si>
  <si>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</si>
  <si>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</si>
  <si>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</si>
  <si>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</si>
  <si>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</si>
  <si>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</si>
  <si>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</si>
  <si>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</si>
  <si>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</si>
  <si>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</si>
  <si>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</si>
  <si>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</si>
  <si>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</si>
  <si>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</si>
  <si>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</si>
  <si>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</si>
  <si>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</si>
  <si>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</si>
  <si>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</si>
  <si>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</si>
  <si>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</si>
  <si>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</si>
  <si>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</si>
  <si>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</si>
  <si>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</si>
  <si>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</si>
  <si>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</si>
  <si>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</si>
  <si>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社会福祉施設等施設整備（災害復旧費含む）</t>
  </si>
  <si>
    <t>社会・援護局障害保健福祉部</t>
  </si>
  <si>
    <t>昭和21年度</t>
  </si>
  <si>
    <t>終了予定なし</t>
  </si>
  <si>
    <t>障害福祉課、施設管理室、自立支援振興室</t>
  </si>
  <si>
    <t>生活保護法第７５条第２項　等</t>
  </si>
  <si>
    <t>社会福祉施設等施設整備費国庫補助金交付要綱
社会福祉施設等災害復旧費国庫補助金交付要綱　等</t>
  </si>
  <si>
    <t>-</t>
  </si>
  <si>
    <t>社会福祉施設等施設整備費補助金</t>
  </si>
  <si>
    <t>③工事出来高（契約額に対する支出額の割合）を各年で100％実施する。</t>
  </si>
  <si>
    <t>③工事出来高（契約額に対する支出額の割合）</t>
  </si>
  <si>
    <t>建設工事契約書等</t>
  </si>
  <si>
    <t>④工事出来高（契約額に対する支出額の割合）を100％実施する。</t>
  </si>
  <si>
    <t>④工事出来高（契約額に対する支出額の割合）</t>
  </si>
  <si>
    <t>⑤工事出来高（契約額に対する支出額の割合）を各年で100％実施する。</t>
  </si>
  <si>
    <t>⑤工事出来高（契約額に対する支出額の割合）</t>
  </si>
  <si>
    <t>⑥工事出来高（契約額に対する支出額の割合）を100％実施する。</t>
  </si>
  <si>
    <t>⑥工事出来高（契約額に対する支出額の割合）</t>
  </si>
  <si>
    <t>①社会福祉施設等施設整備費補助金
・計上された予算を効率的に執行することで、全国の整備需要を満たす。</t>
  </si>
  <si>
    <t>・予算額に対する執行額（交付決定額）</t>
  </si>
  <si>
    <t>百万</t>
  </si>
  <si>
    <t>②社会福祉施設等災害復旧費補助金
・予算を執行することで被災した施設の復旧を行う。</t>
  </si>
  <si>
    <t>①社会福祉施設等施設整備費補助金
・障害福祉サービス事業所等の整備数（交付決定ベー
ス）</t>
  </si>
  <si>
    <t>件</t>
  </si>
  <si>
    <t>②社会福祉施設等災害復旧費補助金
・被災した障害福祉サービス事業所等の復旧箇所数
（交付決定ベース）</t>
  </si>
  <si>
    <t>③心身障害児総合医療療育センター施設整備
改修及び修繕等の施行件数</t>
  </si>
  <si>
    <t>④点字図書館施設整備</t>
  </si>
  <si>
    <t>⑤全国障害者総合福祉センター施設整備費
改修及び修繕等の施行件数</t>
  </si>
  <si>
    <t>(Ｘ)/ (Ｙ)＝ 円
Ｘ：「社会福祉施設等施設整備費補助金執行額（実績
額）」
Ｙ：「整備件数」　　　　　　　　　　　　　　　</t>
    <phoneticPr fontId="5"/>
  </si>
  <si>
    <t>百万円</t>
  </si>
  <si>
    <t>　　X/Y</t>
    <phoneticPr fontId="5"/>
  </si>
  <si>
    <t>7,115,400,0
00円/298件</t>
  </si>
  <si>
    <t>19,232,989,0
00円/562件</t>
  </si>
  <si>
    <t>(X)／    (Ｙ)＝     円
Ｘ：「社会福祉施設等災害復旧費補助金執行額（実績
額）」
Ｙ：「整備件数」　　　　</t>
    <phoneticPr fontId="5"/>
  </si>
  <si>
    <t>230,928,000
円/79件</t>
  </si>
  <si>
    <t>635,158,000
円/6件</t>
  </si>
  <si>
    <t>(X)／    (Ｙ)＝     円
Ｘ：「心身障害児総合医療療育センター施設整備執行額（実績額）」
Ｙ：「整備件数」　　　　</t>
    <phoneticPr fontId="5"/>
  </si>
  <si>
    <t>X/Y　</t>
    <phoneticPr fontId="5"/>
  </si>
  <si>
    <t>35,672,400/1件</t>
  </si>
  <si>
    <t>(X)／    (Ｙ)＝     円
Ｘ：「点字図書館施設整備執行額（実績額）」
Ｙ：「整備件数」</t>
    <phoneticPr fontId="5"/>
  </si>
  <si>
    <t>136,339,200円／１件</t>
  </si>
  <si>
    <t>(X)／    (Ｙ)＝     円
Ｘ：「全国障害者総合福祉センター施設整備執行額（実績額）」
Ｙ：「整備件数」</t>
    <phoneticPr fontId="5"/>
  </si>
  <si>
    <t>880,000円/1件</t>
  </si>
  <si>
    <t>施策大目標２　福祉・介護人材の養成確保を推進すること等により、福祉サービスの質の向上を図ること</t>
  </si>
  <si>
    <t>Ⅷ－２－１　福祉・介護人材の養成確保を推進すること等により、福祉サービスの質の向上を図ること</t>
  </si>
  <si>
    <t>児童福祉施設整備費</t>
  </si>
  <si>
    <t>地域介護・福祉空間整備等施設整備交付金</t>
  </si>
  <si>
    <t>復興庁</t>
  </si>
  <si>
    <t>社会福祉施設等設備災害復旧費等補助金</t>
  </si>
  <si>
    <t>452</t>
  </si>
  <si>
    <t>410</t>
  </si>
  <si>
    <t>356</t>
  </si>
  <si>
    <t>718</t>
  </si>
  <si>
    <t>716</t>
  </si>
  <si>
    <t>732</t>
  </si>
  <si>
    <t>700</t>
  </si>
  <si>
    <t>702</t>
  </si>
  <si>
    <t>○</t>
  </si>
  <si>
    <t>全国障害者総合福祉センター施設整備費</t>
    <phoneticPr fontId="5"/>
  </si>
  <si>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</si>
  <si>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有</t>
  </si>
  <si>
    <t>無</t>
  </si>
  <si>
    <t>‐</t>
  </si>
  <si>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</si>
  <si>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</si>
  <si>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</si>
  <si>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phoneticPr fontId="5"/>
  </si>
  <si>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</si>
  <si>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</si>
  <si>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真に必要なものについて、対象経費として取り扱っている。</t>
    <phoneticPr fontId="5"/>
  </si>
  <si>
    <t>年度内の工事完了が原則であるが、やむを得ない場合に繰越を行うことは工事の安全と正確性をはかるうえで妥当である。</t>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</si>
  <si>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</si>
  <si>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t>
  </si>
  <si>
    <t>見合ったものとなっている。</t>
    <phoneticPr fontId="5"/>
  </si>
  <si>
    <t>障害福祉サービスのニーズはまだ充足しておらず必要な整備と考える。心身障害児総合医療療育センターにおいて十分活用されている。</t>
    <phoneticPr fontId="5"/>
  </si>
  <si>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phoneticPr fontId="5"/>
  </si>
  <si>
    <t>令和２年度については、入札不落・入札不調により繰越を行ったが、一部事業は実施できている。</t>
    <rPh sb="0" eb="2">
      <t>レイワ</t>
    </rPh>
    <rPh sb="3" eb="5">
      <t>ネンド</t>
    </rPh>
    <rPh sb="11" eb="13">
      <t>ニュウサツ</t>
    </rPh>
    <rPh sb="13" eb="14">
      <t>フ</t>
    </rPh>
    <rPh sb="14" eb="15">
      <t>ラク</t>
    </rPh>
    <rPh sb="16" eb="20">
      <t>ニュウサツフチョウ</t>
    </rPh>
    <rPh sb="23" eb="25">
      <t>クリコシ</t>
    </rPh>
    <rPh sb="26" eb="27">
      <t>オコナ</t>
    </rPh>
    <rPh sb="31" eb="33">
      <t>イチブ</t>
    </rPh>
    <rPh sb="33" eb="35">
      <t>ジギョウ</t>
    </rPh>
    <rPh sb="36" eb="38">
      <t>ジッシ</t>
    </rPh>
    <phoneticPr fontId="5"/>
  </si>
  <si>
    <t>-</t>
    <phoneticPr fontId="5"/>
  </si>
  <si>
    <t>17,440,262,0
00円/445件</t>
    <phoneticPr fontId="5"/>
  </si>
  <si>
    <t>4,812,175,000円/123件</t>
    <rPh sb="13" eb="14">
      <t>エン</t>
    </rPh>
    <rPh sb="18" eb="19">
      <t>ケン</t>
    </rPh>
    <phoneticPr fontId="5"/>
  </si>
  <si>
    <t>社会福祉法人等が整備する施設整備に要する費用の一部を補助することにより、施設入所者等の福祉の向上等に寄与することを見込んでいる。</t>
    <phoneticPr fontId="5"/>
  </si>
  <si>
    <t>補助金</t>
    <rPh sb="0" eb="3">
      <t>ホジョキン</t>
    </rPh>
    <phoneticPr fontId="5"/>
  </si>
  <si>
    <t>社会福祉法人に対する施設整備補助</t>
    <phoneticPr fontId="5"/>
  </si>
  <si>
    <t>施設整備</t>
    <rPh sb="0" eb="2">
      <t>シセツ</t>
    </rPh>
    <rPh sb="2" eb="4">
      <t>セイビ</t>
    </rPh>
    <phoneticPr fontId="5"/>
  </si>
  <si>
    <t>工事費</t>
    <phoneticPr fontId="5"/>
  </si>
  <si>
    <t>社会福祉法人に対する災害復旧補助</t>
    <phoneticPr fontId="5"/>
  </si>
  <si>
    <t>工事費</t>
    <rPh sb="0" eb="3">
      <t>コウジヒ</t>
    </rPh>
    <phoneticPr fontId="5"/>
  </si>
  <si>
    <t>施設の災害復旧</t>
    <phoneticPr fontId="5"/>
  </si>
  <si>
    <t>A.埼玉県</t>
    <rPh sb="2" eb="5">
      <t>サイタマケン</t>
    </rPh>
    <phoneticPr fontId="5"/>
  </si>
  <si>
    <t>B.社会福祉法人愛星会</t>
    <rPh sb="2" eb="4">
      <t>シャカイ</t>
    </rPh>
    <rPh sb="4" eb="6">
      <t>フクシ</t>
    </rPh>
    <rPh sb="6" eb="8">
      <t>ホウジン</t>
    </rPh>
    <rPh sb="8" eb="9">
      <t>アイ</t>
    </rPh>
    <rPh sb="9" eb="10">
      <t>ホシ</t>
    </rPh>
    <rPh sb="10" eb="11">
      <t>カイ</t>
    </rPh>
    <phoneticPr fontId="5"/>
  </si>
  <si>
    <t>埼玉県</t>
    <phoneticPr fontId="5"/>
  </si>
  <si>
    <t>群馬県</t>
    <phoneticPr fontId="5"/>
  </si>
  <si>
    <t>東京都</t>
    <phoneticPr fontId="5"/>
  </si>
  <si>
    <t>兵庫県</t>
    <rPh sb="0" eb="3">
      <t>ヒョウゴケン</t>
    </rPh>
    <phoneticPr fontId="5"/>
  </si>
  <si>
    <t>愛知県</t>
    <rPh sb="0" eb="3">
      <t>アイチケン</t>
    </rPh>
    <phoneticPr fontId="5"/>
  </si>
  <si>
    <t>北海道</t>
    <rPh sb="0" eb="3">
      <t>ホッカイドウ</t>
    </rPh>
    <phoneticPr fontId="5"/>
  </si>
  <si>
    <t>宮城県</t>
    <rPh sb="0" eb="3">
      <t>ミヤギケン</t>
    </rPh>
    <phoneticPr fontId="5"/>
  </si>
  <si>
    <t>滋賀県</t>
    <rPh sb="0" eb="3">
      <t>シガケン</t>
    </rPh>
    <phoneticPr fontId="5"/>
  </si>
  <si>
    <t>和歌山県</t>
    <rPh sb="0" eb="4">
      <t>ワカヤマケン</t>
    </rPh>
    <phoneticPr fontId="5"/>
  </si>
  <si>
    <t>長崎県</t>
    <rPh sb="0" eb="3">
      <t>ナガサキケン</t>
    </rPh>
    <phoneticPr fontId="5"/>
  </si>
  <si>
    <t>社会福祉法人愛星会</t>
  </si>
  <si>
    <t>社会福祉法人オリヂンの村</t>
  </si>
  <si>
    <t>社会福祉法人ゆうわ会</t>
  </si>
  <si>
    <t>社会福祉法人埼玉療育友の会</t>
  </si>
  <si>
    <t>社会福祉法人滑川珠美園</t>
  </si>
  <si>
    <t>社会福祉法人大分県光明寮</t>
  </si>
  <si>
    <t>社会福祉法人紀之川寮</t>
  </si>
  <si>
    <t>社会福祉法人和歌山県福祉事業団</t>
  </si>
  <si>
    <t>社会福祉法人呉福祉会</t>
  </si>
  <si>
    <t>社会福祉法人ありす福祉会</t>
  </si>
  <si>
    <t>社会福祉法人等が整備する施設整備に要する費用の一部を補助。</t>
  </si>
  <si>
    <t>補助金等交付</t>
  </si>
  <si>
    <t>施設整備</t>
    <rPh sb="0" eb="2">
      <t>シセツ</t>
    </rPh>
    <rPh sb="2" eb="4">
      <t>セイビ</t>
    </rPh>
    <phoneticPr fontId="6"/>
  </si>
  <si>
    <t>-</t>
    <phoneticPr fontId="5"/>
  </si>
  <si>
    <t>327,095,000円/3件</t>
    <rPh sb="11" eb="12">
      <t>エン</t>
    </rPh>
    <rPh sb="14" eb="15">
      <t>ケン</t>
    </rPh>
    <phoneticPr fontId="5"/>
  </si>
  <si>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点字刊行物や視覚障害者用図書の製作や貸出等を行う日本点字図書館において、施設運営を継続する上で支障のある、防排煙設備などの整備を実施する。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【⑥国際障害者交流センター施設整備】
障害者の国際交流や芸術文化活動支援を行う国際障害者交流センターにおいて、施設運営を継続する上で支障のある、屋上防水等の施設整備を実施する。</t>
    <phoneticPr fontId="5"/>
  </si>
  <si>
    <t>竹内尚也、佐藤秀嵩、奥出吉規</t>
    <rPh sb="0" eb="2">
      <t>タケウチ</t>
    </rPh>
    <rPh sb="2" eb="4">
      <t>ナオヤ</t>
    </rPh>
    <rPh sb="10" eb="12">
      <t>オクデ</t>
    </rPh>
    <rPh sb="12" eb="13">
      <t>ヨシ</t>
    </rPh>
    <rPh sb="13" eb="14">
      <t>ノリ</t>
    </rPh>
    <phoneticPr fontId="5"/>
  </si>
  <si>
    <t>①目標：計上された予算を効率的に執行することで、全国の整備需要を満たす。
①実績：平成30～令和２年度予算に対する執行率（予算額に対する交付決定額）は毎年9割を超える高水準を達成している。
②目標：当該年の災害復旧に要する費用として措置した予算を執行することで、被災した施設の復旧を行う。
②実績：令和２年７月豪雨等の被害が広範囲に及んだため、各地方厚生局の災害査定事務をＲ２年度内に終了することができず、予算に対する執行率は低水準となっている。</t>
    <rPh sb="41" eb="43">
      <t>ヘイセイ</t>
    </rPh>
    <rPh sb="46" eb="48">
      <t>レイワ</t>
    </rPh>
    <rPh sb="157" eb="158">
      <t>トウ</t>
    </rPh>
    <phoneticPr fontId="5"/>
  </si>
  <si>
    <t>C.北海道</t>
    <rPh sb="2" eb="5">
      <t>ホッカイドウ</t>
    </rPh>
    <phoneticPr fontId="5"/>
  </si>
  <si>
    <t>D.社会福祉法人北海道厚真福祉会</t>
    <rPh sb="2" eb="4">
      <t>シャカイ</t>
    </rPh>
    <rPh sb="4" eb="6">
      <t>フクシ</t>
    </rPh>
    <rPh sb="6" eb="8">
      <t>ホウジン</t>
    </rPh>
    <rPh sb="8" eb="11">
      <t>ホッカイドウ</t>
    </rPh>
    <rPh sb="11" eb="12">
      <t>アツ</t>
    </rPh>
    <rPh sb="12" eb="13">
      <t>シン</t>
    </rPh>
    <rPh sb="13" eb="15">
      <t>フクシ</t>
    </rPh>
    <rPh sb="15" eb="16">
      <t>カイ</t>
    </rPh>
    <phoneticPr fontId="5"/>
  </si>
  <si>
    <t>北海道</t>
  </si>
  <si>
    <t>長野県</t>
  </si>
  <si>
    <t>埼玉県</t>
  </si>
  <si>
    <t>栃木県</t>
  </si>
  <si>
    <t>岡山県</t>
  </si>
  <si>
    <t>千葉県</t>
  </si>
  <si>
    <t>熊本県</t>
  </si>
  <si>
    <t>福島県</t>
  </si>
  <si>
    <t>東京都</t>
  </si>
  <si>
    <t>福岡県</t>
  </si>
  <si>
    <t>社会福祉法人北海道厚真福祉会</t>
  </si>
  <si>
    <t>社会福祉法人けやきの郷</t>
  </si>
  <si>
    <t>社会福祉法人とちのみ会</t>
  </si>
  <si>
    <t>社会福祉法人長野県社会福祉事業団</t>
  </si>
  <si>
    <t>倉敷市</t>
  </si>
  <si>
    <t>社会福祉法人愛光園</t>
  </si>
  <si>
    <t>社会福祉法人邑元会</t>
  </si>
  <si>
    <t>社会福祉法人白いキャンパス</t>
  </si>
  <si>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</si>
  <si>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施設の災害復旧</t>
    <rPh sb="0" eb="2">
      <t>シセツ</t>
    </rPh>
    <rPh sb="3" eb="5">
      <t>サイガイ</t>
    </rPh>
    <rPh sb="5" eb="7">
      <t>フッキュウ</t>
    </rPh>
    <phoneticPr fontId="6"/>
  </si>
  <si>
    <t>厚労</t>
  </si>
  <si>
    <t>68,090,000/2件</t>
    <rPh sb="12" eb="13">
      <t>ケン</t>
    </rPh>
    <phoneticPr fontId="5"/>
  </si>
  <si>
    <t>526,423,000/5件</t>
    <rPh sb="13" eb="14">
      <t>ケン</t>
    </rPh>
    <phoneticPr fontId="5"/>
  </si>
  <si>
    <t>143,000,000円/1件</t>
    <rPh sb="11" eb="12">
      <t>エン</t>
    </rPh>
    <rPh sb="14" eb="15">
      <t>ケン</t>
    </rPh>
    <phoneticPr fontId="5"/>
  </si>
  <si>
    <t>E.株式会社ディナック中日本</t>
    <rPh sb="2" eb="6">
      <t>カブシキガイシャ</t>
    </rPh>
    <rPh sb="11" eb="14">
      <t>ナカニホン</t>
    </rPh>
    <phoneticPr fontId="5"/>
  </si>
  <si>
    <t>設計費</t>
    <rPh sb="0" eb="3">
      <t>セッケイヒ</t>
    </rPh>
    <phoneticPr fontId="5"/>
  </si>
  <si>
    <t>心身障害児総合医療療育センター吸収冷温水機更新工事（第２期工事）実施設計業務</t>
  </si>
  <si>
    <t>心身障害児総合医療療育センター等渡り廊下架け替え工事実施設計業務</t>
  </si>
  <si>
    <t>F. 株式会社　唯設計</t>
    <phoneticPr fontId="5"/>
  </si>
  <si>
    <t>G.株式会社ＳＵＮ総合</t>
    <phoneticPr fontId="5"/>
  </si>
  <si>
    <t>H.株式会社環境プラス</t>
    <phoneticPr fontId="5"/>
  </si>
  <si>
    <t>心身障害児総合医療療育センター外来エリア等改修工事実施設計業務</t>
  </si>
  <si>
    <t>心身障害児総合医療療育センター食器食缶洗浄機更新工事実施設計業務</t>
  </si>
  <si>
    <t>株式会社中西製作所</t>
    <rPh sb="0" eb="2">
      <t>カブシキ</t>
    </rPh>
    <rPh sb="2" eb="4">
      <t>カイシャ</t>
    </rPh>
    <rPh sb="4" eb="6">
      <t>ナカニシ</t>
    </rPh>
    <rPh sb="6" eb="9">
      <t>セイサクジョ</t>
    </rPh>
    <phoneticPr fontId="5"/>
  </si>
  <si>
    <t>心身障害児総合医療療育センター食器食缶洗浄機更新工事にかかる厨房機器移設業務</t>
  </si>
  <si>
    <t>ダイダン株式会社</t>
    <rPh sb="4" eb="6">
      <t>カブシキ</t>
    </rPh>
    <rPh sb="6" eb="8">
      <t>カイシャ</t>
    </rPh>
    <phoneticPr fontId="5"/>
  </si>
  <si>
    <t>心身障害児総合医療療育センター吸収冷温水機更新工事</t>
  </si>
  <si>
    <t>株式会社パイプ技研</t>
    <rPh sb="0" eb="2">
      <t>カブシキ</t>
    </rPh>
    <rPh sb="2" eb="4">
      <t>カイシャ</t>
    </rPh>
    <rPh sb="7" eb="9">
      <t>ギケン</t>
    </rPh>
    <phoneticPr fontId="5"/>
  </si>
  <si>
    <t>心身障害児総合医療療育センター食器食缶洗浄機更新工事</t>
  </si>
  <si>
    <t>役務</t>
    <rPh sb="0" eb="2">
      <t>エキム</t>
    </rPh>
    <phoneticPr fontId="5"/>
  </si>
  <si>
    <t>心身障害児総合医療療育センター食器食缶洗浄機更新工事にかかる厨房機器移設業務</t>
    <phoneticPr fontId="5"/>
  </si>
  <si>
    <t>心身障害児総合医療療育センター吸収冷温水機更新工事</t>
    <phoneticPr fontId="5"/>
  </si>
  <si>
    <t>心身障害児総合医療療育センター食器食缶洗浄機更新工事</t>
    <phoneticPr fontId="5"/>
  </si>
  <si>
    <t>K.株式会社パイプ技研</t>
    <phoneticPr fontId="5"/>
  </si>
  <si>
    <t>I.株式会社中西製作所</t>
    <phoneticPr fontId="5"/>
  </si>
  <si>
    <t>J.ダイダン株式会社</t>
    <phoneticPr fontId="5"/>
  </si>
  <si>
    <t>日本点字図書館自動制御設備改修その他工事業務</t>
    <phoneticPr fontId="5"/>
  </si>
  <si>
    <t>日本点字図書館自動制御設備改修その他工事実施設計業務</t>
    <phoneticPr fontId="5"/>
  </si>
  <si>
    <t>日本点字図書館カーペットの破損修復工事業務</t>
    <phoneticPr fontId="5"/>
  </si>
  <si>
    <t>工事監理費</t>
    <rPh sb="0" eb="2">
      <t>コウジ</t>
    </rPh>
    <rPh sb="2" eb="4">
      <t>カンリ</t>
    </rPh>
    <rPh sb="4" eb="5">
      <t>ヒ</t>
    </rPh>
    <phoneticPr fontId="5"/>
  </si>
  <si>
    <t>日本点字図書館自動制御設備改修その他工事の監理業務</t>
    <phoneticPr fontId="5"/>
  </si>
  <si>
    <t>L.酒井工業株式会社</t>
    <phoneticPr fontId="5"/>
  </si>
  <si>
    <t>M.株式会社環境プラス</t>
    <phoneticPr fontId="5"/>
  </si>
  <si>
    <t>N.株式会社翔滎建設</t>
    <phoneticPr fontId="5"/>
  </si>
  <si>
    <t>O.株式会社東建築設計事務所</t>
    <phoneticPr fontId="5"/>
  </si>
  <si>
    <t>酒井工業株式会社</t>
    <phoneticPr fontId="5"/>
  </si>
  <si>
    <t>株式会社環境プラス</t>
    <phoneticPr fontId="5"/>
  </si>
  <si>
    <t>株式会社翔滎建設</t>
    <phoneticPr fontId="5"/>
  </si>
  <si>
    <t>株式会社東建築設計事務所</t>
    <phoneticPr fontId="5"/>
  </si>
  <si>
    <t>国際障害者交流センター屋上防水等改修工事</t>
    <rPh sb="0" eb="7">
      <t>コクサイショウガイシャコウリュウ</t>
    </rPh>
    <rPh sb="11" eb="13">
      <t>オクジョウ</t>
    </rPh>
    <rPh sb="13" eb="15">
      <t>ボウスイ</t>
    </rPh>
    <rPh sb="15" eb="16">
      <t>トウ</t>
    </rPh>
    <rPh sb="16" eb="18">
      <t>カイシュウ</t>
    </rPh>
    <rPh sb="18" eb="20">
      <t>コウジ</t>
    </rPh>
    <phoneticPr fontId="5"/>
  </si>
  <si>
    <t>国際障害者交流センター建物・設備等大規模調査</t>
    <rPh sb="0" eb="7">
      <t>コクサイショウガイシャコウリュウ</t>
    </rPh>
    <rPh sb="11" eb="13">
      <t>タテモノ</t>
    </rPh>
    <rPh sb="14" eb="16">
      <t>セツビ</t>
    </rPh>
    <rPh sb="16" eb="17">
      <t>トウ</t>
    </rPh>
    <rPh sb="17" eb="20">
      <t>ダイキボ</t>
    </rPh>
    <rPh sb="20" eb="22">
      <t>チョウサ</t>
    </rPh>
    <phoneticPr fontId="5"/>
  </si>
  <si>
    <t>P.(株)櫂総合プランニング</t>
    <phoneticPr fontId="5"/>
  </si>
  <si>
    <t>Q.(株)あい設計</t>
    <phoneticPr fontId="5"/>
  </si>
  <si>
    <t>(株)櫂総合プランニング</t>
    <rPh sb="0" eb="3">
      <t>カブ</t>
    </rPh>
    <phoneticPr fontId="5"/>
  </si>
  <si>
    <t>国際障害者交流センター屋上防水等改修工事</t>
    <phoneticPr fontId="5"/>
  </si>
  <si>
    <t>(株)あい設計</t>
    <phoneticPr fontId="5"/>
  </si>
  <si>
    <t>国際障害者交流センター建物・設備等大規模調査</t>
    <phoneticPr fontId="5"/>
  </si>
  <si>
    <t>株式会社ディナック中日本</t>
    <phoneticPr fontId="5"/>
  </si>
  <si>
    <t>心身障害児総合医療療育センター吸収冷温水機更新工事（第２期工事）実施設計業務</t>
    <phoneticPr fontId="5"/>
  </si>
  <si>
    <t>株式会社唯設計</t>
    <rPh sb="0" eb="2">
      <t>カブシキ</t>
    </rPh>
    <rPh sb="2" eb="4">
      <t>カイシャ</t>
    </rPh>
    <rPh sb="4" eb="5">
      <t>ユイ</t>
    </rPh>
    <rPh sb="5" eb="7">
      <t>セッケイ</t>
    </rPh>
    <phoneticPr fontId="5"/>
  </si>
  <si>
    <t>心身障害児総合医療療育センター等渡り廊下架け替え工事実施設計業務</t>
    <phoneticPr fontId="5"/>
  </si>
  <si>
    <t>株式会社ＳＵＮ総合</t>
    <rPh sb="0" eb="2">
      <t>カブシキ</t>
    </rPh>
    <rPh sb="2" eb="4">
      <t>カイシャ</t>
    </rPh>
    <rPh sb="7" eb="9">
      <t>ソウゴウ</t>
    </rPh>
    <phoneticPr fontId="5"/>
  </si>
  <si>
    <t>心身障害児総合医療療育センター外来エリア等改修工事実施設計業務</t>
    <phoneticPr fontId="5"/>
  </si>
  <si>
    <t>心身障害児総合医療療育センター食器食缶洗浄機更新工事実施設計業務</t>
    <phoneticPr fontId="5"/>
  </si>
  <si>
    <t>81,532,000/2件</t>
    <rPh sb="12" eb="13">
      <t>ケン</t>
    </rPh>
    <phoneticPr fontId="5"/>
  </si>
  <si>
    <t>-</t>
    <phoneticPr fontId="5"/>
  </si>
  <si>
    <t>-</t>
    <phoneticPr fontId="5"/>
  </si>
  <si>
    <t>☑</t>
  </si>
  <si>
    <t>建設工事契約書等</t>
    <phoneticPr fontId="5"/>
  </si>
  <si>
    <t xml:space="preserve">【①社会福祉施設等施設整備費補助金】
「生活保護法」、「児童福祉法」、「障害者総合支援法」等に規定された社会福祉施設等に対する整備に要する費用の一部を補助することにより、施設入所者等の福祉の向上を図ることを目的とする。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国の財産である日本点字図書館を円滑、適正に運営するため、施設整備を実施し、もって、障害者等の社会参加の促進を図ることを目的とする。
【⑤全国障害者総合福祉センター施設整備】
国の財産である全国障害者総合福祉センターを円滑、適正に運営するため、施設整備を実施し、もって、障害者福祉の向上を図ることを目的とする。
【⑥国際障害者交流センター施設整備】
国の財産である国際障害者交流センターを円滑、適正に運営するため、施設整備を実施し、もって、障害者等の社会参加の促進を図ることを目的とする。
</t>
    <rPh sb="56" eb="58">
      <t>シセツ</t>
    </rPh>
    <rPh sb="58" eb="59">
      <t>トウ</t>
    </rPh>
    <rPh sb="60" eb="61">
      <t>タイ</t>
    </rPh>
    <phoneticPr fontId="5"/>
  </si>
  <si>
    <t>例年、施設整備にかかる経費の補助は、障害福祉サービスを提供するための基盤整備として重要であることから、執行率は９割を超えている。</t>
    <rPh sb="3" eb="5">
      <t>シセツ</t>
    </rPh>
    <rPh sb="5" eb="7">
      <t>セイビ</t>
    </rPh>
    <rPh sb="11" eb="13">
      <t>ケイヒ</t>
    </rPh>
    <rPh sb="14" eb="16">
      <t>ホジョ</t>
    </rPh>
    <rPh sb="18" eb="20">
      <t>ショウガイ</t>
    </rPh>
    <rPh sb="20" eb="22">
      <t>フクシ</t>
    </rPh>
    <rPh sb="27" eb="29">
      <t>テイキョウ</t>
    </rPh>
    <rPh sb="34" eb="36">
      <t>キバン</t>
    </rPh>
    <rPh sb="36" eb="38">
      <t>セイビ</t>
    </rPh>
    <rPh sb="41" eb="43">
      <t>ジュウヨウ</t>
    </rPh>
    <rPh sb="51" eb="53">
      <t>シッコウ</t>
    </rPh>
    <rPh sb="53" eb="54">
      <t>リツ</t>
    </rPh>
    <rPh sb="56" eb="57">
      <t>ワリ</t>
    </rPh>
    <rPh sb="58" eb="59">
      <t>コ</t>
    </rPh>
    <phoneticPr fontId="5"/>
  </si>
  <si>
    <t>補助金の執行先の選定にあたり、事業内容や施設サービスの需要の確認を行うことで、予算の適正化を図りつつ、必要な財政支援を行っていく。また、執行率を９割以上に維持するものとする。</t>
    <rPh sb="39" eb="41">
      <t>ヨサン</t>
    </rPh>
    <rPh sb="42" eb="44">
      <t>テキセイ</t>
    </rPh>
    <rPh sb="44" eb="45">
      <t>カ</t>
    </rPh>
    <rPh sb="46" eb="47">
      <t>ハカ</t>
    </rPh>
    <rPh sb="51" eb="53">
      <t>ヒツヨウ</t>
    </rPh>
    <rPh sb="54" eb="56">
      <t>ザイセイ</t>
    </rPh>
    <rPh sb="56" eb="58">
      <t>シエン</t>
    </rPh>
    <rPh sb="59" eb="60">
      <t>オコナ</t>
    </rPh>
    <rPh sb="68" eb="70">
      <t>シッコウ</t>
    </rPh>
    <rPh sb="70" eb="71">
      <t>リツ</t>
    </rPh>
    <rPh sb="73" eb="74">
      <t>ワリ</t>
    </rPh>
    <rPh sb="74" eb="76">
      <t>イジョウ</t>
    </rPh>
    <rPh sb="77" eb="79">
      <t>イジ</t>
    </rPh>
    <phoneticPr fontId="5"/>
  </si>
  <si>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20">
      <t>セイビヒ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</si>
</sst>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67236</xdr:colOff>
      <xdr:row>748</xdr:row>
      <xdr:rowOff>0</xdr:rowOff>
    </xdr:from>
    <xdr:to>
      <xdr:col>40</xdr:col>
      <xdr:colOff>44824</xdr:colOff>
      <xdr:row>749</xdr:row>
      <xdr:rowOff>65842</xdr:rowOff>
    </xdr:to>
    <xdr:grpSp>
      <xdr:nvGrpSpPr>
        <xdr:cNvPr id="74" name="グループ化 6"/>
        <xdr:cNvGrpSpPr>
          <a:grpSpLocks/>
        </xdr:cNvGrpSpPr>
      </xdr:nvGrpSpPr>
      <xdr:grpSpPr bwMode="auto">
        <a:xfrm>
          <a:off x="2689412" y="69162706"/>
          <a:ext cx="5423647" cy="659754"/>
          <a:chOff x="2598496" y="30888576"/>
          <a:chExt cx="5377247" cy="734338"/>
        </a:xfrm>
      </xdr:grpSpPr>
      <xdr:sp macro="" textlink="">
        <xdr:nvSpPr>
          <xdr:cNvPr id="75" name="正方形/長方形 74"/>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25,675</a:t>
            </a:r>
            <a:r>
              <a:rPr kumimoji="1" lang="ja-JP" altLang="en-US" sz="1000">
                <a:solidFill>
                  <a:sysClr val="windowText" lastClr="000000"/>
                </a:solidFill>
              </a:rPr>
              <a:t>百万円（交付決定ベース）</a:t>
            </a:r>
            <a:endParaRPr kumimoji="1" lang="ja-JP" altLang="en-US" sz="1100">
              <a:solidFill>
                <a:sysClr val="windowText" lastClr="000000"/>
              </a:solidFill>
            </a:endParaRPr>
          </a:p>
        </xdr:txBody>
      </xdr:sp>
      <xdr:sp macro="" textlink="">
        <xdr:nvSpPr>
          <xdr:cNvPr id="76" name="正方形/長方形 75"/>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25,675</a:t>
            </a:r>
            <a:r>
              <a:rPr kumimoji="1" lang="ja-JP" altLang="en-US" sz="1000">
                <a:solidFill>
                  <a:sysClr val="windowText" lastClr="000000"/>
                </a:solidFill>
              </a:rPr>
              <a:t>百万円</a:t>
            </a:r>
          </a:p>
        </xdr:txBody>
      </xdr:sp>
      <xdr:sp macro="" textlink="">
        <xdr:nvSpPr>
          <xdr:cNvPr id="77" name="下矢印 76"/>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19</xdr:col>
      <xdr:colOff>52088</xdr:colOff>
      <xdr:row>752</xdr:row>
      <xdr:rowOff>14209</xdr:rowOff>
    </xdr:from>
    <xdr:to>
      <xdr:col>32</xdr:col>
      <xdr:colOff>147337</xdr:colOff>
      <xdr:row>753</xdr:row>
      <xdr:rowOff>10401</xdr:rowOff>
    </xdr:to>
    <xdr:sp macro="" textlink="">
      <xdr:nvSpPr>
        <xdr:cNvPr id="78" name="大かっこ 77"/>
        <xdr:cNvSpPr/>
      </xdr:nvSpPr>
      <xdr:spPr>
        <a:xfrm>
          <a:off x="3671588" y="70499209"/>
          <a:ext cx="2571749" cy="591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150478</xdr:colOff>
      <xdr:row>751</xdr:row>
      <xdr:rowOff>379246</xdr:rowOff>
    </xdr:from>
    <xdr:ext cx="3294631" cy="952500"/>
    <xdr:sp macro="" textlink="">
      <xdr:nvSpPr>
        <xdr:cNvPr id="79" name="テキスト ボックス 78"/>
        <xdr:cNvSpPr txBox="1"/>
      </xdr:nvSpPr>
      <xdr:spPr>
        <a:xfrm>
          <a:off x="3960478" y="70268934"/>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60030</xdr:colOff>
      <xdr:row>752</xdr:row>
      <xdr:rowOff>542733</xdr:rowOff>
    </xdr:from>
    <xdr:ext cx="2721428" cy="259045"/>
    <xdr:sp macro="" textlink="">
      <xdr:nvSpPr>
        <xdr:cNvPr id="80" name="テキスト ボックス 79"/>
        <xdr:cNvSpPr txBox="1"/>
      </xdr:nvSpPr>
      <xdr:spPr>
        <a:xfrm>
          <a:off x="2727030" y="71027733"/>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13</xdr:col>
      <xdr:colOff>175294</xdr:colOff>
      <xdr:row>753</xdr:row>
      <xdr:rowOff>277995</xdr:rowOff>
    </xdr:from>
    <xdr:to>
      <xdr:col>40</xdr:col>
      <xdr:colOff>93649</xdr:colOff>
      <xdr:row>754</xdr:row>
      <xdr:rowOff>170929</xdr:rowOff>
    </xdr:to>
    <xdr:sp macro="" textlink="">
      <xdr:nvSpPr>
        <xdr:cNvPr id="81" name="正方形/長方形 80"/>
        <xdr:cNvSpPr/>
      </xdr:nvSpPr>
      <xdr:spPr bwMode="auto">
        <a:xfrm>
          <a:off x="2651794" y="71358308"/>
          <a:ext cx="5061855" cy="4882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25,675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167290</xdr:colOff>
      <xdr:row>753</xdr:row>
      <xdr:rowOff>116302</xdr:rowOff>
    </xdr:from>
    <xdr:to>
      <xdr:col>27</xdr:col>
      <xdr:colOff>126468</xdr:colOff>
      <xdr:row>753</xdr:row>
      <xdr:rowOff>273187</xdr:rowOff>
    </xdr:to>
    <xdr:sp macro="" textlink="">
      <xdr:nvSpPr>
        <xdr:cNvPr id="82" name="下矢印 81"/>
        <xdr:cNvSpPr/>
      </xdr:nvSpPr>
      <xdr:spPr bwMode="auto">
        <a:xfrm>
          <a:off x="4929790" y="71196615"/>
          <a:ext cx="340178" cy="1568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78438</xdr:colOff>
      <xdr:row>754</xdr:row>
      <xdr:rowOff>254155</xdr:rowOff>
    </xdr:from>
    <xdr:to>
      <xdr:col>42</xdr:col>
      <xdr:colOff>33618</xdr:colOff>
      <xdr:row>756</xdr:row>
      <xdr:rowOff>403451</xdr:rowOff>
    </xdr:to>
    <xdr:grpSp>
      <xdr:nvGrpSpPr>
        <xdr:cNvPr id="83" name="グループ化 1"/>
        <xdr:cNvGrpSpPr>
          <a:grpSpLocks/>
        </xdr:cNvGrpSpPr>
      </xdr:nvGrpSpPr>
      <xdr:grpSpPr bwMode="auto">
        <a:xfrm>
          <a:off x="2498909" y="72980331"/>
          <a:ext cx="6006356" cy="1337120"/>
          <a:chOff x="3659950" y="34097631"/>
          <a:chExt cx="6242121" cy="1932126"/>
        </a:xfrm>
      </xdr:grpSpPr>
      <xdr:sp macro="" textlink="">
        <xdr:nvSpPr>
          <xdr:cNvPr id="84" name="大かっこ 83"/>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85" name="直線矢印コネクタ 84"/>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角丸四角形 85"/>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7" name="テキスト ボックス 86"/>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100" b="0" i="0" baseline="0">
                <a:solidFill>
                  <a:schemeClr val="dk1"/>
                </a:solidFill>
                <a:effectLst/>
                <a:latin typeface="+mn-lt"/>
                <a:ea typeface="+mn-ea"/>
                <a:cs typeface="+mn-cs"/>
              </a:rPr>
              <a:t>25,675</a:t>
            </a:r>
            <a:r>
              <a:rPr kumimoji="1" lang="ja-JP" altLang="en-US" sz="1200"/>
              <a:t>百万円</a:t>
            </a:r>
          </a:p>
        </xdr:txBody>
      </xdr:sp>
      <xdr:sp macro="" textlink="">
        <xdr:nvSpPr>
          <xdr:cNvPr id="88" name="テキスト ボックス 87"/>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89" name="直線矢印コネクタ 88"/>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90" name="テキスト ボックス 89"/>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91" name="フリーフォーム 90"/>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7</xdr:col>
      <xdr:colOff>100854</xdr:colOff>
      <xdr:row>756</xdr:row>
      <xdr:rowOff>536325</xdr:rowOff>
    </xdr:from>
    <xdr:ext cx="3294631" cy="259045"/>
    <xdr:sp macro="" textlink="">
      <xdr:nvSpPr>
        <xdr:cNvPr id="93" name="テキスト ボックス 92"/>
        <xdr:cNvSpPr txBox="1"/>
      </xdr:nvSpPr>
      <xdr:spPr>
        <a:xfrm>
          <a:off x="1434354" y="7340257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67432</xdr:colOff>
      <xdr:row>757</xdr:row>
      <xdr:rowOff>277967</xdr:rowOff>
    </xdr:from>
    <xdr:to>
      <xdr:col>36</xdr:col>
      <xdr:colOff>126239</xdr:colOff>
      <xdr:row>758</xdr:row>
      <xdr:rowOff>405626</xdr:rowOff>
    </xdr:to>
    <xdr:grpSp>
      <xdr:nvGrpSpPr>
        <xdr:cNvPr id="94" name="グループ化 6"/>
        <xdr:cNvGrpSpPr>
          <a:grpSpLocks/>
        </xdr:cNvGrpSpPr>
      </xdr:nvGrpSpPr>
      <xdr:grpSpPr bwMode="auto">
        <a:xfrm>
          <a:off x="2084491" y="74785879"/>
          <a:ext cx="5303160" cy="721571"/>
          <a:chOff x="2653730" y="30869493"/>
          <a:chExt cx="5264873" cy="654171"/>
        </a:xfrm>
      </xdr:grpSpPr>
      <xdr:sp macro="" textlink="">
        <xdr:nvSpPr>
          <xdr:cNvPr id="95" name="正方形/長方形 94"/>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489</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96" name="正方形/長方形 95"/>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baseline="0">
                <a:solidFill>
                  <a:sysClr val="windowText" lastClr="000000"/>
                </a:solidFill>
              </a:rPr>
              <a:t>489</a:t>
            </a:r>
            <a:r>
              <a:rPr kumimoji="1" lang="ja-JP" altLang="en-US" sz="1000">
                <a:solidFill>
                  <a:sysClr val="windowText" lastClr="000000"/>
                </a:solidFill>
              </a:rPr>
              <a:t>百万円</a:t>
            </a:r>
          </a:p>
        </xdr:txBody>
      </xdr:sp>
      <xdr:sp macro="" textlink="">
        <xdr:nvSpPr>
          <xdr:cNvPr id="97" name="下矢印 96"/>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16</xdr:col>
      <xdr:colOff>84845</xdr:colOff>
      <xdr:row>760</xdr:row>
      <xdr:rowOff>99286</xdr:rowOff>
    </xdr:from>
    <xdr:to>
      <xdr:col>29</xdr:col>
      <xdr:colOff>57631</xdr:colOff>
      <xdr:row>761</xdr:row>
      <xdr:rowOff>127503</xdr:rowOff>
    </xdr:to>
    <xdr:sp macro="" textlink="">
      <xdr:nvSpPr>
        <xdr:cNvPr id="99" name="大かっこ 98"/>
        <xdr:cNvSpPr/>
      </xdr:nvSpPr>
      <xdr:spPr>
        <a:xfrm>
          <a:off x="3132845" y="75346786"/>
          <a:ext cx="2449286" cy="623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157682</xdr:colOff>
      <xdr:row>760</xdr:row>
      <xdr:rowOff>29649</xdr:rowOff>
    </xdr:from>
    <xdr:ext cx="3294631" cy="816434"/>
    <xdr:sp macro="" textlink="">
      <xdr:nvSpPr>
        <xdr:cNvPr id="100" name="テキスト ボックス 99"/>
        <xdr:cNvSpPr txBox="1"/>
      </xdr:nvSpPr>
      <xdr:spPr>
        <a:xfrm>
          <a:off x="3396182" y="75277149"/>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22</xdr:col>
      <xdr:colOff>102454</xdr:colOff>
      <xdr:row>761</xdr:row>
      <xdr:rowOff>124224</xdr:rowOff>
    </xdr:from>
    <xdr:to>
      <xdr:col>23</xdr:col>
      <xdr:colOff>150480</xdr:colOff>
      <xdr:row>761</xdr:row>
      <xdr:rowOff>360186</xdr:rowOff>
    </xdr:to>
    <xdr:sp macro="" textlink="">
      <xdr:nvSpPr>
        <xdr:cNvPr id="101" name="下矢印 100"/>
        <xdr:cNvSpPr/>
      </xdr:nvSpPr>
      <xdr:spPr bwMode="auto">
        <a:xfrm>
          <a:off x="4293454" y="75967037"/>
          <a:ext cx="238526"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41619</xdr:colOff>
      <xdr:row>761</xdr:row>
      <xdr:rowOff>529716</xdr:rowOff>
    </xdr:from>
    <xdr:ext cx="2721428" cy="259045"/>
    <xdr:sp macro="" textlink="">
      <xdr:nvSpPr>
        <xdr:cNvPr id="102" name="テキスト ボックス 101"/>
        <xdr:cNvSpPr txBox="1"/>
      </xdr:nvSpPr>
      <xdr:spPr>
        <a:xfrm>
          <a:off x="4232619" y="76372529"/>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10</xdr:col>
      <xdr:colOff>16008</xdr:colOff>
      <xdr:row>761</xdr:row>
      <xdr:rowOff>334814</xdr:rowOff>
    </xdr:from>
    <xdr:to>
      <xdr:col>35</xdr:col>
      <xdr:colOff>126058</xdr:colOff>
      <xdr:row>762</xdr:row>
      <xdr:rowOff>131708</xdr:rowOff>
    </xdr:to>
    <xdr:sp macro="" textlink="">
      <xdr:nvSpPr>
        <xdr:cNvPr id="103" name="正方形/長方形 102"/>
        <xdr:cNvSpPr/>
      </xdr:nvSpPr>
      <xdr:spPr bwMode="auto">
        <a:xfrm>
          <a:off x="1921008" y="76177627"/>
          <a:ext cx="4872550" cy="392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rPr>
            <a:t>Ｃ　都道府県・中核市（</a:t>
          </a:r>
          <a:r>
            <a:rPr kumimoji="1" lang="en-US" altLang="ja-JP" sz="1000">
              <a:solidFill>
                <a:sysClr val="windowText" lastClr="000000"/>
              </a:solidFill>
            </a:rPr>
            <a:t>4</a:t>
          </a:r>
          <a:r>
            <a:rPr kumimoji="1" lang="ja-JP" altLang="en-US" sz="1000">
              <a:solidFill>
                <a:sysClr val="windowText" lastClr="000000"/>
              </a:solidFill>
            </a:rPr>
            <a:t>）　</a:t>
          </a:r>
          <a:r>
            <a:rPr kumimoji="1" lang="en-US" altLang="ja-JP" sz="1000">
              <a:solidFill>
                <a:sysClr val="windowText" lastClr="000000"/>
              </a:solidFill>
            </a:rPr>
            <a:t>489</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109657</xdr:colOff>
      <xdr:row>762</xdr:row>
      <xdr:rowOff>329396</xdr:rowOff>
    </xdr:from>
    <xdr:to>
      <xdr:col>40</xdr:col>
      <xdr:colOff>67236</xdr:colOff>
      <xdr:row>764</xdr:row>
      <xdr:rowOff>308199</xdr:rowOff>
    </xdr:to>
    <xdr:grpSp>
      <xdr:nvGrpSpPr>
        <xdr:cNvPr id="104" name="グループ化 1"/>
        <xdr:cNvGrpSpPr>
          <a:grpSpLocks/>
        </xdr:cNvGrpSpPr>
      </xdr:nvGrpSpPr>
      <xdr:grpSpPr bwMode="auto">
        <a:xfrm>
          <a:off x="2126716" y="77806867"/>
          <a:ext cx="6008755" cy="1166626"/>
          <a:chOff x="3659950" y="34097633"/>
          <a:chExt cx="6244616" cy="2158268"/>
        </a:xfrm>
      </xdr:grpSpPr>
      <xdr:sp macro="" textlink="">
        <xdr:nvSpPr>
          <xdr:cNvPr id="105" name="大かっこ 10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06" name="直線矢印コネクタ 10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7" name="角丸四角形 106"/>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8" name="テキスト ボックス 107"/>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chemeClr val="dk1"/>
                </a:solidFill>
                <a:effectLst/>
                <a:latin typeface="+mn-lt"/>
                <a:ea typeface="+mn-ea"/>
                <a:cs typeface="+mn-cs"/>
              </a:rPr>
              <a:t>）</a:t>
            </a:r>
            <a:endParaRPr kumimoji="1" lang="en-US" altLang="ja-JP" sz="1200"/>
          </a:p>
          <a:p>
            <a:pPr algn="ctr"/>
            <a:r>
              <a:rPr kumimoji="1" lang="en-US" altLang="ja-JP" sz="1200"/>
              <a:t>489</a:t>
            </a:r>
            <a:r>
              <a:rPr kumimoji="1" lang="ja-JP" altLang="en-US" sz="1200"/>
              <a:t>百万円</a:t>
            </a:r>
          </a:p>
        </xdr:txBody>
      </xdr:sp>
      <xdr:sp macro="" textlink="">
        <xdr:nvSpPr>
          <xdr:cNvPr id="109" name="テキスト ボックス 10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10" name="直線矢印コネクタ 10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11" name="テキスト ボックス 110"/>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112" name="フリーフォーム 111"/>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8</xdr:col>
      <xdr:colOff>44824</xdr:colOff>
      <xdr:row>764</xdr:row>
      <xdr:rowOff>369833</xdr:rowOff>
    </xdr:from>
    <xdr:ext cx="3294631" cy="259045"/>
    <xdr:sp macro="" textlink="">
      <xdr:nvSpPr>
        <xdr:cNvPr id="113" name="テキスト ボックス 112"/>
        <xdr:cNvSpPr txBox="1"/>
      </xdr:nvSpPr>
      <xdr:spPr>
        <a:xfrm>
          <a:off x="1568824" y="77998583"/>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twoCellAnchor editAs="oneCell">
    <xdr:from>
      <xdr:col>19</xdr:col>
      <xdr:colOff>132521</xdr:colOff>
      <xdr:row>749</xdr:row>
      <xdr:rowOff>165653</xdr:rowOff>
    </xdr:from>
    <xdr:to>
      <xdr:col>32</xdr:col>
      <xdr:colOff>57564</xdr:colOff>
      <xdr:row>751</xdr:row>
      <xdr:rowOff>213279</xdr:rowOff>
    </xdr:to>
    <xdr:pic>
      <xdr:nvPicPr>
        <xdr:cNvPr id="167" name="図 1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9391" y="69706436"/>
          <a:ext cx="2509216" cy="122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182217</xdr:colOff>
      <xdr:row>749</xdr:row>
      <xdr:rowOff>165652</xdr:rowOff>
    </xdr:from>
    <xdr:to>
      <xdr:col>19</xdr:col>
      <xdr:colOff>21534</xdr:colOff>
      <xdr:row>749</xdr:row>
      <xdr:rowOff>327577</xdr:rowOff>
    </xdr:to>
    <xdr:pic>
      <xdr:nvPicPr>
        <xdr:cNvPr id="169" name="図 1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6391" y="69706435"/>
          <a:ext cx="103201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66261</xdr:colOff>
      <xdr:row>758</xdr:row>
      <xdr:rowOff>546652</xdr:rowOff>
    </xdr:from>
    <xdr:to>
      <xdr:col>29</xdr:col>
      <xdr:colOff>190085</xdr:colOff>
      <xdr:row>759</xdr:row>
      <xdr:rowOff>425313</xdr:rowOff>
    </xdr:to>
    <xdr:pic>
      <xdr:nvPicPr>
        <xdr:cNvPr id="168" name="図 1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5565" y="75380022"/>
          <a:ext cx="250921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41412</xdr:colOff>
      <xdr:row>758</xdr:row>
      <xdr:rowOff>546652</xdr:rowOff>
    </xdr:from>
    <xdr:to>
      <xdr:col>15</xdr:col>
      <xdr:colOff>79512</xdr:colOff>
      <xdr:row>759</xdr:row>
      <xdr:rowOff>120513</xdr:rowOff>
    </xdr:to>
    <xdr:pic>
      <xdr:nvPicPr>
        <xdr:cNvPr id="170" name="図 1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9238" y="75380022"/>
          <a:ext cx="103201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10657</xdr:colOff>
      <xdr:row>765</xdr:row>
      <xdr:rowOff>136071</xdr:rowOff>
    </xdr:from>
    <xdr:to>
      <xdr:col>49</xdr:col>
      <xdr:colOff>387735</xdr:colOff>
      <xdr:row>765</xdr:row>
      <xdr:rowOff>821310</xdr:rowOff>
    </xdr:to>
    <xdr:sp macro="" textlink="">
      <xdr:nvSpPr>
        <xdr:cNvPr id="199" name="テキスト ボックス 198"/>
        <xdr:cNvSpPr txBox="1"/>
      </xdr:nvSpPr>
      <xdr:spPr>
        <a:xfrm>
          <a:off x="1439407" y="79193571"/>
          <a:ext cx="8949578" cy="685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心身障害児総合医療療育センター整備費　６８百万円</a:t>
          </a:r>
          <a:endParaRPr kumimoji="1" lang="en-US" altLang="ja-JP" sz="1100"/>
        </a:p>
      </xdr:txBody>
    </xdr:sp>
    <xdr:clientData/>
  </xdr:twoCellAnchor>
  <xdr:twoCellAnchor>
    <xdr:from>
      <xdr:col>9</xdr:col>
      <xdr:colOff>23855</xdr:colOff>
      <xdr:row>765</xdr:row>
      <xdr:rowOff>858318</xdr:rowOff>
    </xdr:from>
    <xdr:to>
      <xdr:col>10</xdr:col>
      <xdr:colOff>123828</xdr:colOff>
      <xdr:row>765</xdr:row>
      <xdr:rowOff>1158267</xdr:rowOff>
    </xdr:to>
    <xdr:sp macro="" textlink="">
      <xdr:nvSpPr>
        <xdr:cNvPr id="200" name="下矢印 199"/>
        <xdr:cNvSpPr/>
      </xdr:nvSpPr>
      <xdr:spPr>
        <a:xfrm>
          <a:off x="1860819" y="79915818"/>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168327</xdr:colOff>
      <xdr:row>765</xdr:row>
      <xdr:rowOff>1216682</xdr:rowOff>
    </xdr:from>
    <xdr:to>
      <xdr:col>12</xdr:col>
      <xdr:colOff>162258</xdr:colOff>
      <xdr:row>766</xdr:row>
      <xdr:rowOff>143514</xdr:rowOff>
    </xdr:to>
    <xdr:sp macro="" textlink="">
      <xdr:nvSpPr>
        <xdr:cNvPr id="201" name="テキスト ボックス 200"/>
        <xdr:cNvSpPr txBox="1"/>
      </xdr:nvSpPr>
      <xdr:spPr>
        <a:xfrm>
          <a:off x="1392970" y="80274182"/>
          <a:ext cx="1218574" cy="53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6</xdr:col>
      <xdr:colOff>163285</xdr:colOff>
      <xdr:row>766</xdr:row>
      <xdr:rowOff>124821</xdr:rowOff>
    </xdr:from>
    <xdr:to>
      <xdr:col>13</xdr:col>
      <xdr:colOff>24824</xdr:colOff>
      <xdr:row>766</xdr:row>
      <xdr:rowOff>884464</xdr:rowOff>
    </xdr:to>
    <xdr:sp macro="" textlink="">
      <xdr:nvSpPr>
        <xdr:cNvPr id="202" name="テキスト ボックス 201"/>
        <xdr:cNvSpPr txBox="1"/>
      </xdr:nvSpPr>
      <xdr:spPr>
        <a:xfrm>
          <a:off x="1387928" y="81332250"/>
          <a:ext cx="1290289" cy="759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Ｅ（１社）民間企業</a:t>
          </a:r>
          <a:r>
            <a:rPr kumimoji="1" lang="en-US" altLang="ja-JP" sz="1050"/>
            <a:t> </a:t>
          </a:r>
        </a:p>
        <a:p>
          <a:pPr algn="ctr"/>
          <a:r>
            <a:rPr kumimoji="1" lang="ja-JP" altLang="en-US" sz="1050"/>
            <a:t>　</a:t>
          </a:r>
          <a:r>
            <a:rPr kumimoji="1" lang="en-US" altLang="ja-JP" sz="1050"/>
            <a:t>   </a:t>
          </a:r>
          <a:r>
            <a:rPr kumimoji="1" lang="ja-JP" altLang="en-US" sz="1050"/>
            <a:t>３百万円</a:t>
          </a:r>
          <a:endParaRPr kumimoji="1" lang="en-US" altLang="ja-JP" sz="1050"/>
        </a:p>
      </xdr:txBody>
    </xdr:sp>
    <xdr:clientData/>
  </xdr:twoCellAnchor>
  <xdr:twoCellAnchor>
    <xdr:from>
      <xdr:col>6</xdr:col>
      <xdr:colOff>163058</xdr:colOff>
      <xdr:row>766</xdr:row>
      <xdr:rowOff>980603</xdr:rowOff>
    </xdr:from>
    <xdr:to>
      <xdr:col>13</xdr:col>
      <xdr:colOff>146248</xdr:colOff>
      <xdr:row>767</xdr:row>
      <xdr:rowOff>555089</xdr:rowOff>
    </xdr:to>
    <xdr:sp macro="" textlink="">
      <xdr:nvSpPr>
        <xdr:cNvPr id="203" name="テキスト ボックス 202"/>
        <xdr:cNvSpPr txBox="1"/>
      </xdr:nvSpPr>
      <xdr:spPr>
        <a:xfrm>
          <a:off x="1387701" y="82188032"/>
          <a:ext cx="1411940" cy="1180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心身障害児総合医療療育センター吸収冷温水機更新工事（第２期工事）実施設計業務</a:t>
          </a:r>
        </a:p>
      </xdr:txBody>
    </xdr:sp>
    <xdr:clientData/>
  </xdr:twoCellAnchor>
  <xdr:twoCellAnchor>
    <xdr:from>
      <xdr:col>20</xdr:col>
      <xdr:colOff>87083</xdr:colOff>
      <xdr:row>765</xdr:row>
      <xdr:rowOff>1260947</xdr:rowOff>
    </xdr:from>
    <xdr:to>
      <xdr:col>27</xdr:col>
      <xdr:colOff>57882</xdr:colOff>
      <xdr:row>766</xdr:row>
      <xdr:rowOff>191140</xdr:rowOff>
    </xdr:to>
    <xdr:sp macro="" textlink="">
      <xdr:nvSpPr>
        <xdr:cNvPr id="204" name="テキスト ボックス 203"/>
        <xdr:cNvSpPr txBox="1"/>
      </xdr:nvSpPr>
      <xdr:spPr>
        <a:xfrm>
          <a:off x="4169226" y="80318447"/>
          <a:ext cx="1399549" cy="53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20</xdr:col>
      <xdr:colOff>76999</xdr:colOff>
      <xdr:row>766</xdr:row>
      <xdr:rowOff>153040</xdr:rowOff>
    </xdr:from>
    <xdr:to>
      <xdr:col>26</xdr:col>
      <xdr:colOff>185789</xdr:colOff>
      <xdr:row>766</xdr:row>
      <xdr:rowOff>676354</xdr:rowOff>
    </xdr:to>
    <xdr:sp macro="" textlink="">
      <xdr:nvSpPr>
        <xdr:cNvPr id="205" name="テキスト ボックス 204"/>
        <xdr:cNvSpPr txBox="1"/>
      </xdr:nvSpPr>
      <xdr:spPr>
        <a:xfrm>
          <a:off x="4159142" y="80816183"/>
          <a:ext cx="1333433" cy="52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Ｇ（１社）民間企業　</a:t>
          </a:r>
          <a:endParaRPr kumimoji="1" lang="en-US" altLang="ja-JP" sz="1000"/>
        </a:p>
        <a:p>
          <a:pPr algn="ctr"/>
          <a:r>
            <a:rPr kumimoji="1" lang="ja-JP" altLang="en-US" sz="1000"/>
            <a:t>　</a:t>
          </a:r>
          <a:r>
            <a:rPr kumimoji="1" lang="en-US" altLang="ja-JP" sz="1000"/>
            <a:t>4</a:t>
          </a:r>
          <a:r>
            <a:rPr kumimoji="1" lang="ja-JP" altLang="en-US" sz="1000"/>
            <a:t>百万円</a:t>
          </a:r>
          <a:endParaRPr kumimoji="1" lang="en-US" altLang="ja-JP" sz="1000"/>
        </a:p>
      </xdr:txBody>
    </xdr:sp>
    <xdr:clientData/>
  </xdr:twoCellAnchor>
  <xdr:twoCellAnchor>
    <xdr:from>
      <xdr:col>20</xdr:col>
      <xdr:colOff>127921</xdr:colOff>
      <xdr:row>766</xdr:row>
      <xdr:rowOff>776124</xdr:rowOff>
    </xdr:from>
    <xdr:to>
      <xdr:col>27</xdr:col>
      <xdr:colOff>10257</xdr:colOff>
      <xdr:row>767</xdr:row>
      <xdr:rowOff>454949</xdr:rowOff>
    </xdr:to>
    <xdr:sp macro="" textlink="">
      <xdr:nvSpPr>
        <xdr:cNvPr id="206" name="テキスト ボックス 205"/>
        <xdr:cNvSpPr txBox="1"/>
      </xdr:nvSpPr>
      <xdr:spPr>
        <a:xfrm>
          <a:off x="4210064" y="81439267"/>
          <a:ext cx="1311086" cy="1284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心身障害児総合医療療育センター外来エリア等改修工事実施設計業務</a:t>
          </a:r>
        </a:p>
      </xdr:txBody>
    </xdr:sp>
    <xdr:clientData/>
  </xdr:twoCellAnchor>
  <xdr:twoCellAnchor>
    <xdr:from>
      <xdr:col>13</xdr:col>
      <xdr:colOff>82579</xdr:colOff>
      <xdr:row>766</xdr:row>
      <xdr:rowOff>153040</xdr:rowOff>
    </xdr:from>
    <xdr:to>
      <xdr:col>19</xdr:col>
      <xdr:colOff>193073</xdr:colOff>
      <xdr:row>766</xdr:row>
      <xdr:rowOff>676353</xdr:rowOff>
    </xdr:to>
    <xdr:sp macro="" textlink="">
      <xdr:nvSpPr>
        <xdr:cNvPr id="207" name="テキスト ボックス 206"/>
        <xdr:cNvSpPr txBox="1"/>
      </xdr:nvSpPr>
      <xdr:spPr>
        <a:xfrm>
          <a:off x="2735972" y="80816183"/>
          <a:ext cx="1335137" cy="52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Ｆ（１社）民間企業</a:t>
          </a:r>
          <a:r>
            <a:rPr kumimoji="1" lang="en-US" altLang="ja-JP" sz="1000"/>
            <a:t> </a:t>
          </a:r>
        </a:p>
        <a:p>
          <a:pPr algn="ctr"/>
          <a:r>
            <a:rPr kumimoji="1" lang="ja-JP" altLang="en-US" sz="1000"/>
            <a:t>　</a:t>
          </a:r>
          <a:r>
            <a:rPr kumimoji="1" lang="en-US" altLang="ja-JP" sz="1000"/>
            <a:t>   1</a:t>
          </a:r>
          <a:r>
            <a:rPr kumimoji="1" lang="ja-JP" altLang="en-US" sz="1000"/>
            <a:t>百万円</a:t>
          </a:r>
          <a:endParaRPr kumimoji="1" lang="en-US" altLang="ja-JP" sz="1000"/>
        </a:p>
      </xdr:txBody>
    </xdr:sp>
    <xdr:clientData/>
  </xdr:twoCellAnchor>
  <xdr:twoCellAnchor>
    <xdr:from>
      <xdr:col>14</xdr:col>
      <xdr:colOff>82416</xdr:colOff>
      <xdr:row>765</xdr:row>
      <xdr:rowOff>1300358</xdr:rowOff>
    </xdr:from>
    <xdr:to>
      <xdr:col>19</xdr:col>
      <xdr:colOff>174023</xdr:colOff>
      <xdr:row>765</xdr:row>
      <xdr:rowOff>1596978</xdr:rowOff>
    </xdr:to>
    <xdr:sp macro="" textlink="">
      <xdr:nvSpPr>
        <xdr:cNvPr id="208" name="テキスト ボックス 207"/>
        <xdr:cNvSpPr txBox="1"/>
      </xdr:nvSpPr>
      <xdr:spPr>
        <a:xfrm>
          <a:off x="2939916" y="80357858"/>
          <a:ext cx="1112143"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160459</xdr:colOff>
      <xdr:row>766</xdr:row>
      <xdr:rowOff>742687</xdr:rowOff>
    </xdr:from>
    <xdr:to>
      <xdr:col>20</xdr:col>
      <xdr:colOff>84216</xdr:colOff>
      <xdr:row>767</xdr:row>
      <xdr:rowOff>398607</xdr:rowOff>
    </xdr:to>
    <xdr:sp macro="" textlink="">
      <xdr:nvSpPr>
        <xdr:cNvPr id="209" name="テキスト ボックス 208"/>
        <xdr:cNvSpPr txBox="1"/>
      </xdr:nvSpPr>
      <xdr:spPr>
        <a:xfrm>
          <a:off x="2813852" y="81405830"/>
          <a:ext cx="1352507" cy="1261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心身障害児総合医療療育センター等渡り廊下架け替え工事実施設計業務</a:t>
          </a:r>
        </a:p>
      </xdr:txBody>
    </xdr:sp>
    <xdr:clientData/>
  </xdr:twoCellAnchor>
  <xdr:twoCellAnchor>
    <xdr:from>
      <xdr:col>27</xdr:col>
      <xdr:colOff>57883</xdr:colOff>
      <xdr:row>766</xdr:row>
      <xdr:rowOff>151022</xdr:rowOff>
    </xdr:from>
    <xdr:to>
      <xdr:col>33</xdr:col>
      <xdr:colOff>62524</xdr:colOff>
      <xdr:row>766</xdr:row>
      <xdr:rowOff>829812</xdr:rowOff>
    </xdr:to>
    <xdr:sp macro="" textlink="">
      <xdr:nvSpPr>
        <xdr:cNvPr id="210" name="テキスト ボックス 209"/>
        <xdr:cNvSpPr txBox="1"/>
      </xdr:nvSpPr>
      <xdr:spPr>
        <a:xfrm>
          <a:off x="5568776" y="80814165"/>
          <a:ext cx="1229284" cy="67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Ｈ（１社）民間企業</a:t>
          </a:r>
          <a:r>
            <a:rPr kumimoji="1" lang="en-US" altLang="ja-JP" sz="1050"/>
            <a:t> </a:t>
          </a:r>
        </a:p>
        <a:p>
          <a:pPr algn="ctr"/>
          <a:r>
            <a:rPr kumimoji="1" lang="ja-JP" altLang="en-US" sz="1050"/>
            <a:t>　</a:t>
          </a:r>
          <a:r>
            <a:rPr kumimoji="1" lang="en-US" altLang="ja-JP" sz="1050"/>
            <a:t>   1</a:t>
          </a:r>
          <a:r>
            <a:rPr kumimoji="1" lang="ja-JP" altLang="en-US" sz="1050"/>
            <a:t>百万円</a:t>
          </a:r>
          <a:endParaRPr kumimoji="1" lang="en-US" altLang="ja-JP" sz="1050"/>
        </a:p>
      </xdr:txBody>
    </xdr:sp>
    <xdr:clientData/>
  </xdr:twoCellAnchor>
  <xdr:twoCellAnchor>
    <xdr:from>
      <xdr:col>27</xdr:col>
      <xdr:colOff>176102</xdr:colOff>
      <xdr:row>765</xdr:row>
      <xdr:rowOff>1287475</xdr:rowOff>
    </xdr:from>
    <xdr:to>
      <xdr:col>33</xdr:col>
      <xdr:colOff>61920</xdr:colOff>
      <xdr:row>765</xdr:row>
      <xdr:rowOff>1584095</xdr:rowOff>
    </xdr:to>
    <xdr:sp macro="" textlink="">
      <xdr:nvSpPr>
        <xdr:cNvPr id="211" name="テキスト ボックス 210"/>
        <xdr:cNvSpPr txBox="1"/>
      </xdr:nvSpPr>
      <xdr:spPr>
        <a:xfrm>
          <a:off x="5686995" y="80344975"/>
          <a:ext cx="1110461"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27</xdr:col>
      <xdr:colOff>6024</xdr:colOff>
      <xdr:row>766</xdr:row>
      <xdr:rowOff>968989</xdr:rowOff>
    </xdr:from>
    <xdr:to>
      <xdr:col>33</xdr:col>
      <xdr:colOff>136172</xdr:colOff>
      <xdr:row>767</xdr:row>
      <xdr:rowOff>502575</xdr:rowOff>
    </xdr:to>
    <xdr:sp macro="" textlink="">
      <xdr:nvSpPr>
        <xdr:cNvPr id="212" name="テキスト ボックス 211"/>
        <xdr:cNvSpPr txBox="1"/>
      </xdr:nvSpPr>
      <xdr:spPr>
        <a:xfrm>
          <a:off x="5516917" y="81632132"/>
          <a:ext cx="1354791" cy="1139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心身障害児総合医療療育センター食器食缶洗浄機更新工事実施設計業務</a:t>
          </a:r>
        </a:p>
      </xdr:txBody>
    </xdr:sp>
    <xdr:clientData/>
  </xdr:twoCellAnchor>
  <xdr:twoCellAnchor>
    <xdr:from>
      <xdr:col>33</xdr:col>
      <xdr:colOff>140406</xdr:colOff>
      <xdr:row>766</xdr:row>
      <xdr:rowOff>160547</xdr:rowOff>
    </xdr:from>
    <xdr:to>
      <xdr:col>39</xdr:col>
      <xdr:colOff>135522</xdr:colOff>
      <xdr:row>766</xdr:row>
      <xdr:rowOff>850979</xdr:rowOff>
    </xdr:to>
    <xdr:sp macro="" textlink="">
      <xdr:nvSpPr>
        <xdr:cNvPr id="213" name="テキスト ボックス 212"/>
        <xdr:cNvSpPr txBox="1"/>
      </xdr:nvSpPr>
      <xdr:spPr>
        <a:xfrm>
          <a:off x="6875942" y="80823690"/>
          <a:ext cx="1219759" cy="690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Ｉ（１社）民間企業</a:t>
          </a:r>
          <a:r>
            <a:rPr kumimoji="1" lang="en-US" altLang="ja-JP" sz="1000"/>
            <a:t> </a:t>
          </a:r>
        </a:p>
        <a:p>
          <a:pPr algn="ctr"/>
          <a:r>
            <a:rPr kumimoji="1" lang="ja-JP" altLang="en-US" sz="1000"/>
            <a:t>　</a:t>
          </a:r>
          <a:r>
            <a:rPr kumimoji="1" lang="en-US" altLang="ja-JP" sz="1000"/>
            <a:t>   1</a:t>
          </a:r>
          <a:r>
            <a:rPr kumimoji="1" lang="ja-JP" altLang="en-US" sz="1000"/>
            <a:t>百万円</a:t>
          </a:r>
          <a:endParaRPr kumimoji="1" lang="en-US" altLang="ja-JP" sz="1000"/>
        </a:p>
      </xdr:txBody>
    </xdr:sp>
    <xdr:clientData/>
  </xdr:twoCellAnchor>
  <xdr:twoCellAnchor>
    <xdr:from>
      <xdr:col>34</xdr:col>
      <xdr:colOff>71887</xdr:colOff>
      <xdr:row>765</xdr:row>
      <xdr:rowOff>1316050</xdr:rowOff>
    </xdr:from>
    <xdr:to>
      <xdr:col>39</xdr:col>
      <xdr:colOff>163493</xdr:colOff>
      <xdr:row>766</xdr:row>
      <xdr:rowOff>7027</xdr:rowOff>
    </xdr:to>
    <xdr:sp macro="" textlink="">
      <xdr:nvSpPr>
        <xdr:cNvPr id="214" name="テキスト ボックス 213"/>
        <xdr:cNvSpPr txBox="1"/>
      </xdr:nvSpPr>
      <xdr:spPr>
        <a:xfrm>
          <a:off x="7011530" y="80373550"/>
          <a:ext cx="1112142" cy="296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33</xdr:col>
      <xdr:colOff>127705</xdr:colOff>
      <xdr:row>766</xdr:row>
      <xdr:rowOff>984055</xdr:rowOff>
    </xdr:from>
    <xdr:to>
      <xdr:col>40</xdr:col>
      <xdr:colOff>23490</xdr:colOff>
      <xdr:row>767</xdr:row>
      <xdr:rowOff>725883</xdr:rowOff>
    </xdr:to>
    <xdr:sp macro="" textlink="">
      <xdr:nvSpPr>
        <xdr:cNvPr id="215" name="テキスト ボックス 214"/>
        <xdr:cNvSpPr txBox="1"/>
      </xdr:nvSpPr>
      <xdr:spPr>
        <a:xfrm>
          <a:off x="6863241" y="81647198"/>
          <a:ext cx="1324535" cy="134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心身障害児総合医療療育センター食器食缶洗浄機更新工事にかかる厨房機器移設業務</a:t>
          </a:r>
        </a:p>
      </xdr:txBody>
    </xdr:sp>
    <xdr:clientData/>
  </xdr:twoCellAnchor>
  <xdr:twoCellAnchor>
    <xdr:from>
      <xdr:col>16</xdr:col>
      <xdr:colOff>46196</xdr:colOff>
      <xdr:row>765</xdr:row>
      <xdr:rowOff>863893</xdr:rowOff>
    </xdr:from>
    <xdr:to>
      <xdr:col>17</xdr:col>
      <xdr:colOff>147850</xdr:colOff>
      <xdr:row>765</xdr:row>
      <xdr:rowOff>1163842</xdr:rowOff>
    </xdr:to>
    <xdr:sp macro="" textlink="">
      <xdr:nvSpPr>
        <xdr:cNvPr id="216" name="下矢印 215"/>
        <xdr:cNvSpPr/>
      </xdr:nvSpPr>
      <xdr:spPr>
        <a:xfrm>
          <a:off x="3311910" y="79921393"/>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10337</xdr:colOff>
      <xdr:row>765</xdr:row>
      <xdr:rowOff>863893</xdr:rowOff>
    </xdr:from>
    <xdr:to>
      <xdr:col>24</xdr:col>
      <xdr:colOff>110310</xdr:colOff>
      <xdr:row>765</xdr:row>
      <xdr:rowOff>1163842</xdr:rowOff>
    </xdr:to>
    <xdr:sp macro="" textlink="">
      <xdr:nvSpPr>
        <xdr:cNvPr id="217" name="下矢印 216"/>
        <xdr:cNvSpPr/>
      </xdr:nvSpPr>
      <xdr:spPr>
        <a:xfrm>
          <a:off x="4704801" y="79921393"/>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81655</xdr:colOff>
      <xdr:row>765</xdr:row>
      <xdr:rowOff>863893</xdr:rowOff>
    </xdr:from>
    <xdr:to>
      <xdr:col>30</xdr:col>
      <xdr:colOff>183308</xdr:colOff>
      <xdr:row>765</xdr:row>
      <xdr:rowOff>1163842</xdr:rowOff>
    </xdr:to>
    <xdr:sp macro="" textlink="">
      <xdr:nvSpPr>
        <xdr:cNvPr id="218" name="下矢印 217"/>
        <xdr:cNvSpPr/>
      </xdr:nvSpPr>
      <xdr:spPr>
        <a:xfrm>
          <a:off x="6000762" y="79921393"/>
          <a:ext cx="30576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192753</xdr:colOff>
      <xdr:row>765</xdr:row>
      <xdr:rowOff>873418</xdr:rowOff>
    </xdr:from>
    <xdr:to>
      <xdr:col>37</xdr:col>
      <xdr:colOff>90300</xdr:colOff>
      <xdr:row>765</xdr:row>
      <xdr:rowOff>1173367</xdr:rowOff>
    </xdr:to>
    <xdr:sp macro="" textlink="">
      <xdr:nvSpPr>
        <xdr:cNvPr id="219" name="下矢印 218"/>
        <xdr:cNvSpPr/>
      </xdr:nvSpPr>
      <xdr:spPr>
        <a:xfrm>
          <a:off x="7336503" y="79930918"/>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57562</xdr:colOff>
      <xdr:row>765</xdr:row>
      <xdr:rowOff>863893</xdr:rowOff>
    </xdr:from>
    <xdr:to>
      <xdr:col>44</xdr:col>
      <xdr:colOff>159216</xdr:colOff>
      <xdr:row>765</xdr:row>
      <xdr:rowOff>1163842</xdr:rowOff>
    </xdr:to>
    <xdr:sp macro="" textlink="">
      <xdr:nvSpPr>
        <xdr:cNvPr id="220" name="下矢印 219"/>
        <xdr:cNvSpPr/>
      </xdr:nvSpPr>
      <xdr:spPr>
        <a:xfrm>
          <a:off x="8834169" y="79921393"/>
          <a:ext cx="305761"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36190</xdr:colOff>
      <xdr:row>766</xdr:row>
      <xdr:rowOff>172090</xdr:rowOff>
    </xdr:from>
    <xdr:to>
      <xdr:col>45</xdr:col>
      <xdr:colOff>178266</xdr:colOff>
      <xdr:row>766</xdr:row>
      <xdr:rowOff>872146</xdr:rowOff>
    </xdr:to>
    <xdr:sp macro="" textlink="">
      <xdr:nvSpPr>
        <xdr:cNvPr id="221" name="テキスト ボックス 220"/>
        <xdr:cNvSpPr txBox="1"/>
      </xdr:nvSpPr>
      <xdr:spPr>
        <a:xfrm>
          <a:off x="8200476" y="80835233"/>
          <a:ext cx="1162611" cy="700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Ｊ（１社）民間企業</a:t>
          </a:r>
          <a:r>
            <a:rPr kumimoji="1" lang="en-US" altLang="ja-JP" sz="1000"/>
            <a:t> </a:t>
          </a:r>
        </a:p>
        <a:p>
          <a:pPr algn="ctr"/>
          <a:r>
            <a:rPr kumimoji="1" lang="ja-JP" altLang="en-US" sz="1000"/>
            <a:t>　</a:t>
          </a:r>
          <a:r>
            <a:rPr kumimoji="1" lang="en-US" altLang="ja-JP" sz="1000"/>
            <a:t>   47</a:t>
          </a:r>
          <a:r>
            <a:rPr kumimoji="1" lang="ja-JP" altLang="en-US" sz="1000"/>
            <a:t>百万円</a:t>
          </a:r>
          <a:endParaRPr kumimoji="1" lang="en-US" altLang="ja-JP" sz="1000"/>
        </a:p>
      </xdr:txBody>
    </xdr:sp>
    <xdr:clientData/>
  </xdr:twoCellAnchor>
  <xdr:twoCellAnchor>
    <xdr:from>
      <xdr:col>46</xdr:col>
      <xdr:colOff>21783</xdr:colOff>
      <xdr:row>766</xdr:row>
      <xdr:rowOff>162564</xdr:rowOff>
    </xdr:from>
    <xdr:to>
      <xdr:col>51</xdr:col>
      <xdr:colOff>55161</xdr:colOff>
      <xdr:row>766</xdr:row>
      <xdr:rowOff>861561</xdr:rowOff>
    </xdr:to>
    <xdr:sp macro="" textlink="">
      <xdr:nvSpPr>
        <xdr:cNvPr id="222" name="テキスト ボックス 221"/>
        <xdr:cNvSpPr txBox="1"/>
      </xdr:nvSpPr>
      <xdr:spPr>
        <a:xfrm>
          <a:off x="9410712" y="80825707"/>
          <a:ext cx="1149163" cy="698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Ｋ（１社）民間企業</a:t>
          </a:r>
          <a:r>
            <a:rPr kumimoji="1" lang="en-US" altLang="ja-JP" sz="1000"/>
            <a:t> </a:t>
          </a:r>
        </a:p>
        <a:p>
          <a:pPr algn="ctr"/>
          <a:r>
            <a:rPr kumimoji="1" lang="ja-JP" altLang="en-US" sz="1000"/>
            <a:t>　</a:t>
          </a:r>
          <a:r>
            <a:rPr kumimoji="1" lang="en-US" altLang="ja-JP" sz="1000"/>
            <a:t>   21</a:t>
          </a:r>
          <a:r>
            <a:rPr kumimoji="1" lang="ja-JP" altLang="en-US" sz="1000"/>
            <a:t>百万円</a:t>
          </a:r>
          <a:endParaRPr kumimoji="1" lang="en-US" altLang="ja-JP" sz="1000"/>
        </a:p>
      </xdr:txBody>
    </xdr:sp>
    <xdr:clientData/>
  </xdr:twoCellAnchor>
  <xdr:twoCellAnchor>
    <xdr:from>
      <xdr:col>40</xdr:col>
      <xdr:colOff>36190</xdr:colOff>
      <xdr:row>765</xdr:row>
      <xdr:rowOff>1220800</xdr:rowOff>
    </xdr:from>
    <xdr:to>
      <xdr:col>46</xdr:col>
      <xdr:colOff>30121</xdr:colOff>
      <xdr:row>766</xdr:row>
      <xdr:rowOff>147632</xdr:rowOff>
    </xdr:to>
    <xdr:sp macro="" textlink="">
      <xdr:nvSpPr>
        <xdr:cNvPr id="223" name="テキスト ボックス 222"/>
        <xdr:cNvSpPr txBox="1"/>
      </xdr:nvSpPr>
      <xdr:spPr>
        <a:xfrm>
          <a:off x="8200476" y="80278300"/>
          <a:ext cx="1218574" cy="53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46</xdr:col>
      <xdr:colOff>21784</xdr:colOff>
      <xdr:row>765</xdr:row>
      <xdr:rowOff>1230325</xdr:rowOff>
    </xdr:from>
    <xdr:to>
      <xdr:col>51</xdr:col>
      <xdr:colOff>74212</xdr:colOff>
      <xdr:row>766</xdr:row>
      <xdr:rowOff>160518</xdr:rowOff>
    </xdr:to>
    <xdr:sp macro="" textlink="">
      <xdr:nvSpPr>
        <xdr:cNvPr id="224" name="テキスト ボックス 223"/>
        <xdr:cNvSpPr txBox="1"/>
      </xdr:nvSpPr>
      <xdr:spPr>
        <a:xfrm>
          <a:off x="9410713" y="80287825"/>
          <a:ext cx="1168213" cy="53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48</xdr:col>
      <xdr:colOff>56761</xdr:colOff>
      <xdr:row>765</xdr:row>
      <xdr:rowOff>844843</xdr:rowOff>
    </xdr:from>
    <xdr:to>
      <xdr:col>49</xdr:col>
      <xdr:colOff>156734</xdr:colOff>
      <xdr:row>765</xdr:row>
      <xdr:rowOff>1144792</xdr:rowOff>
    </xdr:to>
    <xdr:sp macro="" textlink="">
      <xdr:nvSpPr>
        <xdr:cNvPr id="225" name="下矢印 224"/>
        <xdr:cNvSpPr/>
      </xdr:nvSpPr>
      <xdr:spPr>
        <a:xfrm>
          <a:off x="9853904" y="79902343"/>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1265</xdr:colOff>
      <xdr:row>766</xdr:row>
      <xdr:rowOff>977170</xdr:rowOff>
    </xdr:from>
    <xdr:to>
      <xdr:col>46</xdr:col>
      <xdr:colOff>102839</xdr:colOff>
      <xdr:row>767</xdr:row>
      <xdr:rowOff>718998</xdr:rowOff>
    </xdr:to>
    <xdr:sp macro="" textlink="">
      <xdr:nvSpPr>
        <xdr:cNvPr id="226" name="テキスト ボックス 225"/>
        <xdr:cNvSpPr txBox="1"/>
      </xdr:nvSpPr>
      <xdr:spPr>
        <a:xfrm>
          <a:off x="8165551" y="81640313"/>
          <a:ext cx="1326217" cy="134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a:t>
          </a:r>
        </a:p>
      </xdr:txBody>
    </xdr:sp>
    <xdr:clientData/>
  </xdr:twoCellAnchor>
  <xdr:twoCellAnchor>
    <xdr:from>
      <xdr:col>45</xdr:col>
      <xdr:colOff>187791</xdr:colOff>
      <xdr:row>766</xdr:row>
      <xdr:rowOff>919770</xdr:rowOff>
    </xdr:from>
    <xdr:to>
      <xdr:col>51</xdr:col>
      <xdr:colOff>27146</xdr:colOff>
      <xdr:row>767</xdr:row>
      <xdr:rowOff>659731</xdr:rowOff>
    </xdr:to>
    <xdr:sp macro="" textlink="">
      <xdr:nvSpPr>
        <xdr:cNvPr id="227" name="テキスト ボックス 226"/>
        <xdr:cNvSpPr txBox="1"/>
      </xdr:nvSpPr>
      <xdr:spPr>
        <a:xfrm>
          <a:off x="9372612" y="81582913"/>
          <a:ext cx="1159248" cy="1345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心身障害児総合医療療育センター食器食缶洗浄機更新工事</a:t>
          </a:r>
        </a:p>
      </xdr:txBody>
    </xdr:sp>
    <xdr:clientData/>
  </xdr:twoCellAnchor>
  <xdr:oneCellAnchor>
    <xdr:from>
      <xdr:col>8</xdr:col>
      <xdr:colOff>141517</xdr:colOff>
      <xdr:row>767</xdr:row>
      <xdr:rowOff>925286</xdr:rowOff>
    </xdr:from>
    <xdr:ext cx="3294631" cy="259045"/>
    <xdr:sp macro="" textlink="">
      <xdr:nvSpPr>
        <xdr:cNvPr id="228" name="テキスト ボックス 227"/>
        <xdr:cNvSpPr txBox="1"/>
      </xdr:nvSpPr>
      <xdr:spPr>
        <a:xfrm>
          <a:off x="1774374" y="83194072"/>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10</xdr:col>
      <xdr:colOff>7410</xdr:colOff>
      <xdr:row>767</xdr:row>
      <xdr:rowOff>1277711</xdr:rowOff>
    </xdr:from>
    <xdr:to>
      <xdr:col>47</xdr:col>
      <xdr:colOff>83228</xdr:colOff>
      <xdr:row>767</xdr:row>
      <xdr:rowOff>1457711</xdr:rowOff>
    </xdr:to>
    <xdr:sp macro="" textlink="">
      <xdr:nvSpPr>
        <xdr:cNvPr id="229" name="正方形/長方形 228"/>
        <xdr:cNvSpPr/>
      </xdr:nvSpPr>
      <xdr:spPr bwMode="auto">
        <a:xfrm>
          <a:off x="2048481" y="83546497"/>
          <a:ext cx="7627783"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112</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12</xdr:col>
      <xdr:colOff>111429</xdr:colOff>
      <xdr:row>767</xdr:row>
      <xdr:rowOff>1572986</xdr:rowOff>
    </xdr:from>
    <xdr:to>
      <xdr:col>14</xdr:col>
      <xdr:colOff>62443</xdr:colOff>
      <xdr:row>768</xdr:row>
      <xdr:rowOff>92478</xdr:rowOff>
    </xdr:to>
    <xdr:sp macro="" textlink="">
      <xdr:nvSpPr>
        <xdr:cNvPr id="230" name="下矢印 229"/>
        <xdr:cNvSpPr/>
      </xdr:nvSpPr>
      <xdr:spPr bwMode="auto">
        <a:xfrm>
          <a:off x="2560715" y="83841772"/>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26919</xdr:colOff>
      <xdr:row>767</xdr:row>
      <xdr:rowOff>1568754</xdr:rowOff>
    </xdr:from>
    <xdr:to>
      <xdr:col>35</xdr:col>
      <xdr:colOff>182039</xdr:colOff>
      <xdr:row>768</xdr:row>
      <xdr:rowOff>88246</xdr:rowOff>
    </xdr:to>
    <xdr:sp macro="" textlink="">
      <xdr:nvSpPr>
        <xdr:cNvPr id="231" name="下矢印 230"/>
        <xdr:cNvSpPr/>
      </xdr:nvSpPr>
      <xdr:spPr bwMode="auto">
        <a:xfrm>
          <a:off x="6966562" y="83837540"/>
          <a:ext cx="359227"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179621</xdr:colOff>
      <xdr:row>767</xdr:row>
      <xdr:rowOff>1581454</xdr:rowOff>
    </xdr:from>
    <xdr:to>
      <xdr:col>45</xdr:col>
      <xdr:colOff>131693</xdr:colOff>
      <xdr:row>768</xdr:row>
      <xdr:rowOff>100946</xdr:rowOff>
    </xdr:to>
    <xdr:sp macro="" textlink="">
      <xdr:nvSpPr>
        <xdr:cNvPr id="232" name="下矢印 231"/>
        <xdr:cNvSpPr/>
      </xdr:nvSpPr>
      <xdr:spPr bwMode="auto">
        <a:xfrm>
          <a:off x="8956228" y="83850240"/>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52920</xdr:colOff>
      <xdr:row>768</xdr:row>
      <xdr:rowOff>224520</xdr:rowOff>
    </xdr:from>
    <xdr:to>
      <xdr:col>16</xdr:col>
      <xdr:colOff>39010</xdr:colOff>
      <xdr:row>768</xdr:row>
      <xdr:rowOff>1121295</xdr:rowOff>
    </xdr:to>
    <xdr:sp macro="" textlink="">
      <xdr:nvSpPr>
        <xdr:cNvPr id="233" name="テキスト ボックス 232"/>
        <xdr:cNvSpPr txBox="1"/>
      </xdr:nvSpPr>
      <xdr:spPr bwMode="auto">
        <a:xfrm>
          <a:off x="2093991" y="84098949"/>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L</a:t>
          </a:r>
          <a:r>
            <a:rPr kumimoji="1" lang="ja-JP" altLang="en-US" sz="1000"/>
            <a:t>：　酒井工業</a:t>
          </a:r>
          <a:endParaRPr kumimoji="1" lang="en-US" altLang="ja-JP" sz="1000"/>
        </a:p>
        <a:p>
          <a:pPr algn="ctr"/>
          <a:r>
            <a:rPr kumimoji="1" lang="ja-JP" altLang="en-US" sz="1000"/>
            <a:t>株式会社</a:t>
          </a:r>
          <a:endParaRPr kumimoji="1" lang="en-US" altLang="ja-JP" sz="1000"/>
        </a:p>
        <a:p>
          <a:pPr algn="ctr"/>
          <a:r>
            <a:rPr kumimoji="1" lang="ja-JP" altLang="en-US" sz="1000"/>
            <a:t>７５百万円</a:t>
          </a:r>
        </a:p>
      </xdr:txBody>
    </xdr:sp>
    <xdr:clientData/>
  </xdr:twoCellAnchor>
  <xdr:oneCellAnchor>
    <xdr:from>
      <xdr:col>6</xdr:col>
      <xdr:colOff>54429</xdr:colOff>
      <xdr:row>767</xdr:row>
      <xdr:rowOff>1538061</xdr:rowOff>
    </xdr:from>
    <xdr:ext cx="1227667" cy="259045"/>
    <xdr:sp macro="" textlink="">
      <xdr:nvSpPr>
        <xdr:cNvPr id="234" name="テキスト ボックス 233"/>
        <xdr:cNvSpPr txBox="1"/>
      </xdr:nvSpPr>
      <xdr:spPr>
        <a:xfrm>
          <a:off x="1279072" y="83806847"/>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27</xdr:col>
      <xdr:colOff>56546</xdr:colOff>
      <xdr:row>767</xdr:row>
      <xdr:rowOff>1511603</xdr:rowOff>
    </xdr:from>
    <xdr:ext cx="1436160" cy="259045"/>
    <xdr:sp macro="" textlink="">
      <xdr:nvSpPr>
        <xdr:cNvPr id="235" name="テキスト ボックス 234"/>
        <xdr:cNvSpPr txBox="1"/>
      </xdr:nvSpPr>
      <xdr:spPr>
        <a:xfrm>
          <a:off x="5567439" y="83780389"/>
          <a:ext cx="14361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38</xdr:col>
      <xdr:colOff>46567</xdr:colOff>
      <xdr:row>767</xdr:row>
      <xdr:rowOff>1535944</xdr:rowOff>
    </xdr:from>
    <xdr:ext cx="1227667" cy="259045"/>
    <xdr:sp macro="" textlink="">
      <xdr:nvSpPr>
        <xdr:cNvPr id="236" name="テキスト ボックス 235"/>
        <xdr:cNvSpPr txBox="1"/>
      </xdr:nvSpPr>
      <xdr:spPr>
        <a:xfrm>
          <a:off x="7802638" y="8380473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9</xdr:col>
      <xdr:colOff>116269</xdr:colOff>
      <xdr:row>768</xdr:row>
      <xdr:rowOff>1211943</xdr:rowOff>
    </xdr:from>
    <xdr:to>
      <xdr:col>17</xdr:col>
      <xdr:colOff>20111</xdr:colOff>
      <xdr:row>769</xdr:row>
      <xdr:rowOff>342901</xdr:rowOff>
    </xdr:to>
    <xdr:sp macro="" textlink="">
      <xdr:nvSpPr>
        <xdr:cNvPr id="237" name="大かっこ 236"/>
        <xdr:cNvSpPr/>
      </xdr:nvSpPr>
      <xdr:spPr>
        <a:xfrm>
          <a:off x="1953233" y="85086372"/>
          <a:ext cx="1536699" cy="736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日本点字図書館自動制御設備改修その他</a:t>
          </a:r>
          <a:endParaRPr kumimoji="1" lang="en-US" altLang="ja-JP" sz="1050"/>
        </a:p>
        <a:p>
          <a:pPr algn="ctr"/>
          <a:r>
            <a:rPr kumimoji="1" lang="ja-JP" altLang="en-US" sz="1050"/>
            <a:t>工事業務</a:t>
          </a:r>
        </a:p>
      </xdr:txBody>
    </xdr:sp>
    <xdr:clientData/>
  </xdr:twoCellAnchor>
  <xdr:twoCellAnchor>
    <xdr:from>
      <xdr:col>31</xdr:col>
      <xdr:colOff>189444</xdr:colOff>
      <xdr:row>768</xdr:row>
      <xdr:rowOff>221347</xdr:rowOff>
    </xdr:from>
    <xdr:to>
      <xdr:col>37</xdr:col>
      <xdr:colOff>175534</xdr:colOff>
      <xdr:row>768</xdr:row>
      <xdr:rowOff>1118122</xdr:rowOff>
    </xdr:to>
    <xdr:sp macro="" textlink="">
      <xdr:nvSpPr>
        <xdr:cNvPr id="238" name="テキスト ボックス 237"/>
        <xdr:cNvSpPr txBox="1"/>
      </xdr:nvSpPr>
      <xdr:spPr bwMode="auto">
        <a:xfrm>
          <a:off x="6516765" y="84095776"/>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N</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株式会社</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翔滎建設</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２．５百万円</a:t>
          </a:r>
          <a:endParaRPr lang="ja-JP" altLang="ja-JP" sz="1000">
            <a:effectLst/>
          </a:endParaRPr>
        </a:p>
      </xdr:txBody>
    </xdr:sp>
    <xdr:clientData/>
  </xdr:twoCellAnchor>
  <xdr:twoCellAnchor>
    <xdr:from>
      <xdr:col>31</xdr:col>
      <xdr:colOff>58211</xdr:colOff>
      <xdr:row>768</xdr:row>
      <xdr:rowOff>1208770</xdr:rowOff>
    </xdr:from>
    <xdr:to>
      <xdr:col>38</xdr:col>
      <xdr:colOff>166160</xdr:colOff>
      <xdr:row>769</xdr:row>
      <xdr:rowOff>361951</xdr:rowOff>
    </xdr:to>
    <xdr:sp macro="" textlink="">
      <xdr:nvSpPr>
        <xdr:cNvPr id="239" name="大かっこ 238"/>
        <xdr:cNvSpPr/>
      </xdr:nvSpPr>
      <xdr:spPr>
        <a:xfrm>
          <a:off x="6385532" y="85083199"/>
          <a:ext cx="1536699" cy="7588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a:t>
          </a:r>
          <a:endParaRPr kumimoji="1" lang="en-US" altLang="ja-JP" sz="1050"/>
        </a:p>
        <a:p>
          <a:pPr algn="ctr"/>
          <a:r>
            <a:rPr kumimoji="1" lang="ja-JP" altLang="en-US" sz="1050"/>
            <a:t>カーペットの破損修復</a:t>
          </a:r>
          <a:endParaRPr kumimoji="1" lang="en-US" altLang="ja-JP" sz="1050"/>
        </a:p>
        <a:p>
          <a:pPr algn="ctr"/>
          <a:r>
            <a:rPr kumimoji="1" lang="ja-JP" altLang="en-US" sz="1050"/>
            <a:t>工事業務</a:t>
          </a:r>
        </a:p>
      </xdr:txBody>
    </xdr:sp>
    <xdr:clientData/>
  </xdr:twoCellAnchor>
  <xdr:twoCellAnchor>
    <xdr:from>
      <xdr:col>42</xdr:col>
      <xdr:colOff>29179</xdr:colOff>
      <xdr:row>768</xdr:row>
      <xdr:rowOff>225579</xdr:rowOff>
    </xdr:from>
    <xdr:to>
      <xdr:col>48</xdr:col>
      <xdr:colOff>15269</xdr:colOff>
      <xdr:row>768</xdr:row>
      <xdr:rowOff>1122354</xdr:rowOff>
    </xdr:to>
    <xdr:sp macro="" textlink="">
      <xdr:nvSpPr>
        <xdr:cNvPr id="240" name="テキスト ボックス 239"/>
        <xdr:cNvSpPr txBox="1"/>
      </xdr:nvSpPr>
      <xdr:spPr bwMode="auto">
        <a:xfrm>
          <a:off x="8601679" y="84100008"/>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O</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100"/>
            <a:t>事務所</a:t>
          </a:r>
          <a:endParaRPr kumimoji="1" lang="en-US" altLang="ja-JP" sz="900"/>
        </a:p>
        <a:p>
          <a:pPr algn="ctr"/>
          <a:r>
            <a:rPr kumimoji="1" lang="ja-JP" altLang="en-US" sz="1000"/>
            <a:t>１．６百万円</a:t>
          </a:r>
        </a:p>
      </xdr:txBody>
    </xdr:sp>
    <xdr:clientData/>
  </xdr:twoCellAnchor>
  <xdr:twoCellAnchor>
    <xdr:from>
      <xdr:col>41</xdr:col>
      <xdr:colOff>100994</xdr:colOff>
      <xdr:row>768</xdr:row>
      <xdr:rowOff>1213002</xdr:rowOff>
    </xdr:from>
    <xdr:to>
      <xdr:col>49</xdr:col>
      <xdr:colOff>5895</xdr:colOff>
      <xdr:row>769</xdr:row>
      <xdr:rowOff>361951</xdr:rowOff>
    </xdr:to>
    <xdr:sp macro="" textlink="">
      <xdr:nvSpPr>
        <xdr:cNvPr id="241" name="大かっこ 240"/>
        <xdr:cNvSpPr/>
      </xdr:nvSpPr>
      <xdr:spPr>
        <a:xfrm>
          <a:off x="8469387" y="85087431"/>
          <a:ext cx="1537758" cy="75459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t>日本点字図書館</a:t>
          </a:r>
          <a:r>
            <a:rPr kumimoji="1" lang="ja-JP" altLang="ja-JP" sz="1100">
              <a:solidFill>
                <a:schemeClr val="tx1"/>
              </a:solidFill>
              <a:effectLst/>
              <a:latin typeface="+mn-lt"/>
              <a:ea typeface="+mn-ea"/>
              <a:cs typeface="+mn-cs"/>
            </a:rPr>
            <a:t>自動制御設備改修その他</a:t>
          </a:r>
          <a:endParaRPr kumimoji="1" lang="en-US" altLang="ja-JP" sz="1050"/>
        </a:p>
        <a:p>
          <a:pPr algn="ctr"/>
          <a:r>
            <a:rPr kumimoji="1" lang="ja-JP" altLang="en-US" sz="1050"/>
            <a:t>工事の監理業務</a:t>
          </a:r>
        </a:p>
      </xdr:txBody>
    </xdr:sp>
    <xdr:clientData/>
  </xdr:twoCellAnchor>
  <xdr:oneCellAnchor>
    <xdr:from>
      <xdr:col>16</xdr:col>
      <xdr:colOff>4085</xdr:colOff>
      <xdr:row>767</xdr:row>
      <xdr:rowOff>1525361</xdr:rowOff>
    </xdr:from>
    <xdr:ext cx="1436160" cy="259045"/>
    <xdr:sp macro="" textlink="">
      <xdr:nvSpPr>
        <xdr:cNvPr id="242" name="テキスト ボックス 241"/>
        <xdr:cNvSpPr txBox="1"/>
      </xdr:nvSpPr>
      <xdr:spPr>
        <a:xfrm>
          <a:off x="3269799" y="83794147"/>
          <a:ext cx="14361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twoCellAnchor>
    <xdr:from>
      <xdr:col>20</xdr:col>
      <xdr:colOff>92531</xdr:colOff>
      <xdr:row>768</xdr:row>
      <xdr:rowOff>234043</xdr:rowOff>
    </xdr:from>
    <xdr:to>
      <xdr:col>26</xdr:col>
      <xdr:colOff>78621</xdr:colOff>
      <xdr:row>768</xdr:row>
      <xdr:rowOff>1130818</xdr:rowOff>
    </xdr:to>
    <xdr:sp macro="" textlink="">
      <xdr:nvSpPr>
        <xdr:cNvPr id="243" name="テキスト ボックス 242"/>
        <xdr:cNvSpPr txBox="1"/>
      </xdr:nvSpPr>
      <xdr:spPr bwMode="auto">
        <a:xfrm>
          <a:off x="4174674" y="84108472"/>
          <a:ext cx="1210733"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M</a:t>
          </a:r>
          <a:r>
            <a:rPr kumimoji="1" lang="ja-JP" altLang="en-US" sz="1000"/>
            <a:t>：　株式会社</a:t>
          </a:r>
          <a:endParaRPr kumimoji="1" lang="en-US" altLang="ja-JP" sz="1000"/>
        </a:p>
        <a:p>
          <a:pPr algn="ctr"/>
          <a:r>
            <a:rPr kumimoji="1" lang="ja-JP" altLang="en-US" sz="1000"/>
            <a:t>環境プラス</a:t>
          </a:r>
          <a:endParaRPr kumimoji="1" lang="en-US" altLang="ja-JP" sz="1000"/>
        </a:p>
        <a:p>
          <a:pPr algn="ctr"/>
          <a:r>
            <a:rPr kumimoji="1" lang="ja-JP" altLang="en-US" sz="1000"/>
            <a:t>２．７百万円</a:t>
          </a:r>
        </a:p>
      </xdr:txBody>
    </xdr:sp>
    <xdr:clientData/>
  </xdr:twoCellAnchor>
  <xdr:twoCellAnchor>
    <xdr:from>
      <xdr:col>23</xdr:col>
      <xdr:colOff>4085</xdr:colOff>
      <xdr:row>767</xdr:row>
      <xdr:rowOff>1601561</xdr:rowOff>
    </xdr:from>
    <xdr:to>
      <xdr:col>24</xdr:col>
      <xdr:colOff>159206</xdr:colOff>
      <xdr:row>768</xdr:row>
      <xdr:rowOff>121053</xdr:rowOff>
    </xdr:to>
    <xdr:sp macro="" textlink="">
      <xdr:nvSpPr>
        <xdr:cNvPr id="244" name="下矢印 243"/>
        <xdr:cNvSpPr/>
      </xdr:nvSpPr>
      <xdr:spPr bwMode="auto">
        <a:xfrm>
          <a:off x="4698549" y="83870347"/>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172813</xdr:colOff>
      <xdr:row>768</xdr:row>
      <xdr:rowOff>1234168</xdr:rowOff>
    </xdr:from>
    <xdr:to>
      <xdr:col>27</xdr:col>
      <xdr:colOff>76655</xdr:colOff>
      <xdr:row>769</xdr:row>
      <xdr:rowOff>365126</xdr:rowOff>
    </xdr:to>
    <xdr:sp macro="" textlink="">
      <xdr:nvSpPr>
        <xdr:cNvPr id="245" name="大かっこ 244"/>
        <xdr:cNvSpPr/>
      </xdr:nvSpPr>
      <xdr:spPr>
        <a:xfrm>
          <a:off x="4050849" y="85108597"/>
          <a:ext cx="1536699" cy="736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日本点字図書館自動制御設備改修その他</a:t>
          </a:r>
          <a:endParaRPr kumimoji="1" lang="en-US" altLang="ja-JP" sz="1050"/>
        </a:p>
        <a:p>
          <a:pPr algn="ctr"/>
          <a:r>
            <a:rPr kumimoji="1" lang="ja-JP" altLang="en-US" sz="1050"/>
            <a:t>工事実施設計業務</a:t>
          </a:r>
        </a:p>
      </xdr:txBody>
    </xdr:sp>
    <xdr:clientData/>
  </xdr:twoCellAnchor>
  <xdr:twoCellAnchor>
    <xdr:from>
      <xdr:col>8</xdr:col>
      <xdr:colOff>0</xdr:colOff>
      <xdr:row>770</xdr:row>
      <xdr:rowOff>0</xdr:rowOff>
    </xdr:from>
    <xdr:to>
      <xdr:col>47</xdr:col>
      <xdr:colOff>190919</xdr:colOff>
      <xdr:row>772</xdr:row>
      <xdr:rowOff>501927</xdr:rowOff>
    </xdr:to>
    <xdr:grpSp>
      <xdr:nvGrpSpPr>
        <xdr:cNvPr id="246" name="グループ化 245"/>
        <xdr:cNvGrpSpPr/>
      </xdr:nvGrpSpPr>
      <xdr:grpSpPr>
        <a:xfrm>
          <a:off x="1613647" y="87271412"/>
          <a:ext cx="8057448" cy="1689750"/>
          <a:chOff x="1221441" y="87313995"/>
          <a:chExt cx="7389098" cy="1677585"/>
        </a:xfrm>
      </xdr:grpSpPr>
      <xdr:sp macro="" textlink="">
        <xdr:nvSpPr>
          <xdr:cNvPr id="247" name="テキスト ボックス 246"/>
          <xdr:cNvSpPr txBox="1"/>
        </xdr:nvSpPr>
        <xdr:spPr>
          <a:xfrm>
            <a:off x="1221441" y="8731399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⑥国際障害者交流センター施設整備</a:t>
            </a:r>
          </a:p>
        </xdr:txBody>
      </xdr:sp>
      <xdr:sp macro="" textlink="">
        <xdr:nvSpPr>
          <xdr:cNvPr id="248" name="テキスト ボックス 247"/>
          <xdr:cNvSpPr txBox="1"/>
        </xdr:nvSpPr>
        <xdr:spPr>
          <a:xfrm>
            <a:off x="3238500" y="87358818"/>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以下、支出先の執行実績を集計中のため、イメージを記載</a:t>
            </a:r>
          </a:p>
        </xdr:txBody>
      </xdr:sp>
      <xdr:sp macro="" textlink="">
        <xdr:nvSpPr>
          <xdr:cNvPr id="249" name="正方形/長方形 248"/>
          <xdr:cNvSpPr/>
        </xdr:nvSpPr>
        <xdr:spPr bwMode="auto">
          <a:xfrm>
            <a:off x="1770529" y="87650171"/>
            <a:ext cx="6840010"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348</a:t>
            </a:r>
            <a:r>
              <a:rPr kumimoji="1" lang="ja-JP" altLang="en-US" sz="1000">
                <a:solidFill>
                  <a:sysClr val="windowText" lastClr="000000"/>
                </a:solidFill>
              </a:rPr>
              <a:t>百万円</a:t>
            </a:r>
            <a:r>
              <a:rPr kumimoji="1" lang="ja-JP" altLang="en-US" sz="900">
                <a:solidFill>
                  <a:sysClr val="windowText" lastClr="000000"/>
                </a:solidFill>
              </a:rPr>
              <a:t>　</a:t>
            </a:r>
          </a:p>
        </xdr:txBody>
      </xdr:sp>
      <xdr:sp macro="" textlink="">
        <xdr:nvSpPr>
          <xdr:cNvPr id="250" name="テキスト ボックス 249"/>
          <xdr:cNvSpPr txBox="1"/>
        </xdr:nvSpPr>
        <xdr:spPr>
          <a:xfrm>
            <a:off x="2269351" y="8795401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sp macro="" textlink="">
        <xdr:nvSpPr>
          <xdr:cNvPr id="251" name="テキスト ボックス 250"/>
          <xdr:cNvSpPr txBox="1"/>
        </xdr:nvSpPr>
        <xdr:spPr bwMode="auto">
          <a:xfrm>
            <a:off x="3301892" y="88210786"/>
            <a:ext cx="1348548" cy="7807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P.</a:t>
            </a:r>
            <a:r>
              <a:rPr kumimoji="1" lang="ja-JP" altLang="en-US" sz="1000"/>
              <a:t>（１社）民間企業</a:t>
            </a:r>
            <a:endParaRPr kumimoji="1" lang="en-US" altLang="ja-JP" sz="1000"/>
          </a:p>
          <a:p>
            <a:pPr algn="ctr"/>
            <a:r>
              <a:rPr kumimoji="1" lang="ja-JP" altLang="en-US" sz="1000"/>
              <a:t>２百万円</a:t>
            </a:r>
            <a:endParaRPr kumimoji="1" lang="en-US" altLang="ja-JP" sz="1000"/>
          </a:p>
        </xdr:txBody>
      </xdr:sp>
      <xdr:sp macro="" textlink="">
        <xdr:nvSpPr>
          <xdr:cNvPr id="252" name="テキスト ボックス 251"/>
          <xdr:cNvSpPr txBox="1"/>
        </xdr:nvSpPr>
        <xdr:spPr bwMode="auto">
          <a:xfrm>
            <a:off x="6483724" y="88189333"/>
            <a:ext cx="1280030" cy="7807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b="0" i="0" u="none" strike="noStrike" kern="0" cap="none" spc="0" normalizeH="0" baseline="0" noProof="0">
                <a:ln>
                  <a:noFill/>
                </a:ln>
                <a:solidFill>
                  <a:prstClr val="black"/>
                </a:solidFill>
                <a:effectLst/>
                <a:uLnTx/>
                <a:uFillTx/>
                <a:latin typeface="+mn-lt"/>
                <a:ea typeface="+mn-ea"/>
                <a:cs typeface="+mn-cs"/>
              </a:rPr>
              <a:t>Q.</a:t>
            </a:r>
            <a:r>
              <a:rPr kumimoji="1" lang="ja-JP" altLang="en-US" sz="1000" b="0" i="0" u="none" strike="noStrike" kern="0" cap="none" spc="0" normalizeH="0" baseline="0" noProof="0">
                <a:ln>
                  <a:noFill/>
                </a:ln>
                <a:solidFill>
                  <a:prstClr val="black"/>
                </a:solidFill>
                <a:effectLst/>
                <a:uLnTx/>
                <a:uFillTx/>
                <a:latin typeface="+mn-lt"/>
                <a:ea typeface="+mn-ea"/>
                <a:cs typeface="+mn-cs"/>
              </a:rPr>
              <a:t>（１社）</a:t>
            </a:r>
            <a:r>
              <a:rPr kumimoji="1" lang="ja-JP" altLang="en-US" sz="1000"/>
              <a:t>民間企業</a:t>
            </a:r>
            <a:endParaRPr kumimoji="1" lang="en-US" altLang="ja-JP" sz="1000"/>
          </a:p>
          <a:p>
            <a:pPr algn="ctr"/>
            <a:r>
              <a:rPr kumimoji="1" lang="en-US" altLang="ja-JP" sz="1000"/>
              <a:t>15</a:t>
            </a:r>
            <a:r>
              <a:rPr kumimoji="1" lang="ja-JP" altLang="en-US" sz="1000"/>
              <a:t>百万円</a:t>
            </a:r>
            <a:endParaRPr kumimoji="1" lang="en-US" altLang="ja-JP" sz="1000"/>
          </a:p>
        </xdr:txBody>
      </xdr:sp>
      <xdr:sp macro="" textlink="">
        <xdr:nvSpPr>
          <xdr:cNvPr id="253" name="テキスト ボックス 252"/>
          <xdr:cNvSpPr txBox="1"/>
        </xdr:nvSpPr>
        <xdr:spPr>
          <a:xfrm>
            <a:off x="5696749" y="87932559"/>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grpSp>
    <xdr:clientData/>
  </xdr:twoCellAnchor>
  <xdr:twoCellAnchor>
    <xdr:from>
      <xdr:col>21</xdr:col>
      <xdr:colOff>54427</xdr:colOff>
      <xdr:row>771</xdr:row>
      <xdr:rowOff>2721</xdr:rowOff>
    </xdr:from>
    <xdr:to>
      <xdr:col>23</xdr:col>
      <xdr:colOff>9698</xdr:colOff>
      <xdr:row>771</xdr:row>
      <xdr:rowOff>182015</xdr:rowOff>
    </xdr:to>
    <xdr:sp macro="" textlink="">
      <xdr:nvSpPr>
        <xdr:cNvPr id="254" name="下矢印 253"/>
        <xdr:cNvSpPr/>
      </xdr:nvSpPr>
      <xdr:spPr bwMode="auto">
        <a:xfrm>
          <a:off x="4340677" y="87673542"/>
          <a:ext cx="363485"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117020</xdr:colOff>
      <xdr:row>771</xdr:row>
      <xdr:rowOff>46264</xdr:rowOff>
    </xdr:from>
    <xdr:to>
      <xdr:col>40</xdr:col>
      <xdr:colOff>53240</xdr:colOff>
      <xdr:row>771</xdr:row>
      <xdr:rowOff>225558</xdr:rowOff>
    </xdr:to>
    <xdr:sp macro="" textlink="">
      <xdr:nvSpPr>
        <xdr:cNvPr id="255" name="下矢印 254"/>
        <xdr:cNvSpPr/>
      </xdr:nvSpPr>
      <xdr:spPr bwMode="auto">
        <a:xfrm>
          <a:off x="7873091" y="87717085"/>
          <a:ext cx="344435" cy="1792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5" zoomScaleNormal="75" zoomScaleSheetLayoutView="85" zoomScalePageLayoutView="85" workbookViewId="0">
      <selection activeCell="P24" sqref="P24:V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388</v>
      </c>
      <c r="AJ2" s="955" t="s">
        <v>833</v>
      </c>
      <c r="AK2" s="955"/>
      <c r="AL2" s="955"/>
      <c r="AM2" s="955"/>
      <c r="AN2" s="98" t="s">
        <v>388</v>
      </c>
      <c r="AO2" s="955">
        <v>20</v>
      </c>
      <c r="AP2" s="955"/>
      <c r="AQ2" s="955"/>
      <c r="AR2" s="99" t="s">
        <v>691</v>
      </c>
      <c r="AS2" s="961">
        <v>802</v>
      </c>
      <c r="AT2" s="961"/>
      <c r="AU2" s="961"/>
      <c r="AV2" s="98" t="str">
        <f>IF(AW2="","","-")</f>
        <v/>
      </c>
      <c r="AW2" s="918"/>
      <c r="AX2" s="918"/>
    </row>
    <row r="3" spans="1:50" ht="21" customHeight="1" thickBot="1">
      <c r="A3" s="873" t="s">
        <v>684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692</v>
      </c>
      <c r="AK3" s="875"/>
      <c r="AL3" s="875"/>
      <c r="AM3" s="875"/>
      <c r="AN3" s="875"/>
      <c r="AO3" s="875"/>
      <c r="AP3" s="875"/>
      <c r="AQ3" s="875"/>
      <c r="AR3" s="875"/>
      <c r="AS3" s="875"/>
      <c r="AT3" s="875"/>
      <c r="AU3" s="875"/>
      <c r="AV3" s="875"/>
      <c r="AW3" s="875"/>
      <c r="AX3" s="24" t="s">
        <v>65</v>
      </c>
    </row>
    <row r="4" spans="1:50" ht="24.75" customHeight="1">
      <c r="A4" s="713" t="s">
        <v>25</v>
      </c>
      <c r="B4" s="714"/>
      <c r="C4" s="714"/>
      <c r="D4" s="714"/>
      <c r="E4" s="714"/>
      <c r="F4" s="714"/>
      <c r="G4" s="691" t="s">
        <v>693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694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5" t="s">
        <v>695</v>
      </c>
      <c r="H5" s="846"/>
      <c r="I5" s="846"/>
      <c r="J5" s="846"/>
      <c r="K5" s="846"/>
      <c r="L5" s="846"/>
      <c r="M5" s="847" t="s">
        <v>66</v>
      </c>
      <c r="N5" s="848"/>
      <c r="O5" s="848"/>
      <c r="P5" s="848"/>
      <c r="Q5" s="848"/>
      <c r="R5" s="849"/>
      <c r="S5" s="850" t="s">
        <v>696</v>
      </c>
      <c r="T5" s="846"/>
      <c r="U5" s="846"/>
      <c r="V5" s="846"/>
      <c r="W5" s="846"/>
      <c r="X5" s="851"/>
      <c r="Y5" s="707" t="s">
        <v>3</v>
      </c>
      <c r="Z5" s="552"/>
      <c r="AA5" s="552"/>
      <c r="AB5" s="552"/>
      <c r="AC5" s="552"/>
      <c r="AD5" s="553"/>
      <c r="AE5" s="708" t="s">
        <v>697</v>
      </c>
      <c r="AF5" s="708"/>
      <c r="AG5" s="708"/>
      <c r="AH5" s="708"/>
      <c r="AI5" s="708"/>
      <c r="AJ5" s="708"/>
      <c r="AK5" s="708"/>
      <c r="AL5" s="708"/>
      <c r="AM5" s="708"/>
      <c r="AN5" s="708"/>
      <c r="AO5" s="708"/>
      <c r="AP5" s="709"/>
      <c r="AQ5" s="710" t="s">
        <v>809</v>
      </c>
      <c r="AR5" s="711"/>
      <c r="AS5" s="711"/>
      <c r="AT5" s="711"/>
      <c r="AU5" s="711"/>
      <c r="AV5" s="711"/>
      <c r="AW5" s="711"/>
      <c r="AX5" s="712"/>
    </row>
    <row r="6" spans="1:50" ht="39" customHeight="1">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4" t="s">
        <v>22</v>
      </c>
      <c r="B7" s="505"/>
      <c r="C7" s="505"/>
      <c r="D7" s="505"/>
      <c r="E7" s="505"/>
      <c r="F7" s="506"/>
      <c r="G7" s="507" t="s">
        <v>698</v>
      </c>
      <c r="H7" s="508"/>
      <c r="I7" s="508"/>
      <c r="J7" s="508"/>
      <c r="K7" s="508"/>
      <c r="L7" s="508"/>
      <c r="M7" s="508"/>
      <c r="N7" s="508"/>
      <c r="O7" s="508"/>
      <c r="P7" s="508"/>
      <c r="Q7" s="508"/>
      <c r="R7" s="508"/>
      <c r="S7" s="508"/>
      <c r="T7" s="508"/>
      <c r="U7" s="508"/>
      <c r="V7" s="508"/>
      <c r="W7" s="508"/>
      <c r="X7" s="509"/>
      <c r="Y7" s="930" t="s">
        <v>371</v>
      </c>
      <c r="Z7" s="449"/>
      <c r="AA7" s="449"/>
      <c r="AB7" s="449"/>
      <c r="AC7" s="449"/>
      <c r="AD7" s="931"/>
      <c r="AE7" s="919" t="s">
        <v>699</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4" t="s">
        <v>253</v>
      </c>
      <c r="B8" s="505"/>
      <c r="C8" s="505"/>
      <c r="D8" s="505"/>
      <c r="E8" s="505"/>
      <c r="F8" s="506"/>
      <c r="G8" s="956" t="str">
        <f>入力規則等!A27</f>
        <v>障害者施策</v>
      </c>
      <c r="H8" s="729"/>
      <c r="I8" s="729"/>
      <c r="J8" s="729"/>
      <c r="K8" s="729"/>
      <c r="L8" s="729"/>
      <c r="M8" s="729"/>
      <c r="N8" s="729"/>
      <c r="O8" s="729"/>
      <c r="P8" s="729"/>
      <c r="Q8" s="729"/>
      <c r="R8" s="729"/>
      <c r="S8" s="729"/>
      <c r="T8" s="729"/>
      <c r="U8" s="729"/>
      <c r="V8" s="729"/>
      <c r="W8" s="729"/>
      <c r="X8" s="957"/>
      <c r="Y8" s="852" t="s">
        <v>254</v>
      </c>
      <c r="Z8" s="853"/>
      <c r="AA8" s="853"/>
      <c r="AB8" s="853"/>
      <c r="AC8" s="853"/>
      <c r="AD8" s="854"/>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247.5" customHeight="1">
      <c r="A9" s="855" t="s">
        <v>23</v>
      </c>
      <c r="B9" s="856"/>
      <c r="C9" s="856"/>
      <c r="D9" s="856"/>
      <c r="E9" s="856"/>
      <c r="F9" s="856"/>
      <c r="G9" s="857" t="s">
        <v>892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301.5" customHeight="1">
      <c r="A10" s="669" t="s">
        <v>30</v>
      </c>
      <c r="B10" s="670"/>
      <c r="C10" s="670"/>
      <c r="D10" s="670"/>
      <c r="E10" s="670"/>
      <c r="F10" s="670"/>
      <c r="G10" s="763" t="s">
        <v>808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直接実施、補助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4" t="s">
        <v>24</v>
      </c>
      <c r="B12" s="975"/>
      <c r="C12" s="975"/>
      <c r="D12" s="975"/>
      <c r="E12" s="975"/>
      <c r="F12" s="976"/>
      <c r="G12" s="769"/>
      <c r="H12" s="770"/>
      <c r="I12" s="770"/>
      <c r="J12" s="770"/>
      <c r="K12" s="770"/>
      <c r="L12" s="770"/>
      <c r="M12" s="770"/>
      <c r="N12" s="770"/>
      <c r="O12" s="770"/>
      <c r="P12" s="456" t="s">
        <v>372</v>
      </c>
      <c r="Q12" s="451"/>
      <c r="R12" s="451"/>
      <c r="S12" s="451"/>
      <c r="T12" s="451"/>
      <c r="U12" s="451"/>
      <c r="V12" s="452"/>
      <c r="W12" s="456" t="s">
        <v>394</v>
      </c>
      <c r="X12" s="451"/>
      <c r="Y12" s="451"/>
      <c r="Z12" s="451"/>
      <c r="AA12" s="451"/>
      <c r="AB12" s="451"/>
      <c r="AC12" s="452"/>
      <c r="AD12" s="456" t="s">
        <v>681</v>
      </c>
      <c r="AE12" s="451"/>
      <c r="AF12" s="451"/>
      <c r="AG12" s="451"/>
      <c r="AH12" s="451"/>
      <c r="AI12" s="451"/>
      <c r="AJ12" s="452"/>
      <c r="AK12" s="456" t="s">
        <v>685</v>
      </c>
      <c r="AL12" s="451"/>
      <c r="AM12" s="451"/>
      <c r="AN12" s="451"/>
      <c r="AO12" s="451"/>
      <c r="AP12" s="451"/>
      <c r="AQ12" s="452"/>
      <c r="AR12" s="456" t="s">
        <v>686</v>
      </c>
      <c r="AS12" s="451"/>
      <c r="AT12" s="451"/>
      <c r="AU12" s="451"/>
      <c r="AV12" s="451"/>
      <c r="AW12" s="451"/>
      <c r="AX12" s="731"/>
    </row>
    <row r="13" spans="1:50" ht="21" customHeight="1">
      <c r="A13" s="623"/>
      <c r="B13" s="624"/>
      <c r="C13" s="624"/>
      <c r="D13" s="624"/>
      <c r="E13" s="624"/>
      <c r="F13" s="625"/>
      <c r="G13" s="732" t="s">
        <v>6</v>
      </c>
      <c r="H13" s="733"/>
      <c r="I13" s="773" t="s">
        <v>7</v>
      </c>
      <c r="J13" s="774"/>
      <c r="K13" s="774"/>
      <c r="L13" s="774"/>
      <c r="M13" s="774"/>
      <c r="N13" s="774"/>
      <c r="O13" s="775"/>
      <c r="P13" s="666">
        <v>7207</v>
      </c>
      <c r="Q13" s="667"/>
      <c r="R13" s="667"/>
      <c r="S13" s="667"/>
      <c r="T13" s="667"/>
      <c r="U13" s="667"/>
      <c r="V13" s="668"/>
      <c r="W13" s="666">
        <v>19668</v>
      </c>
      <c r="X13" s="667"/>
      <c r="Y13" s="667"/>
      <c r="Z13" s="667"/>
      <c r="AA13" s="667"/>
      <c r="AB13" s="667"/>
      <c r="AC13" s="668"/>
      <c r="AD13" s="666">
        <v>17668</v>
      </c>
      <c r="AE13" s="667"/>
      <c r="AF13" s="667"/>
      <c r="AG13" s="667"/>
      <c r="AH13" s="667"/>
      <c r="AI13" s="667"/>
      <c r="AJ13" s="668"/>
      <c r="AK13" s="666">
        <v>5041</v>
      </c>
      <c r="AL13" s="667"/>
      <c r="AM13" s="667"/>
      <c r="AN13" s="667"/>
      <c r="AO13" s="667"/>
      <c r="AP13" s="667"/>
      <c r="AQ13" s="668"/>
      <c r="AR13" s="927"/>
      <c r="AS13" s="928"/>
      <c r="AT13" s="928"/>
      <c r="AU13" s="928"/>
      <c r="AV13" s="928"/>
      <c r="AW13" s="928"/>
      <c r="AX13" s="929"/>
    </row>
    <row r="14" spans="1:50" ht="21" customHeight="1">
      <c r="A14" s="623"/>
      <c r="B14" s="624"/>
      <c r="C14" s="624"/>
      <c r="D14" s="624"/>
      <c r="E14" s="624"/>
      <c r="F14" s="625"/>
      <c r="G14" s="734"/>
      <c r="H14" s="735"/>
      <c r="I14" s="720" t="s">
        <v>8</v>
      </c>
      <c r="J14" s="771"/>
      <c r="K14" s="771"/>
      <c r="L14" s="771"/>
      <c r="M14" s="771"/>
      <c r="N14" s="771"/>
      <c r="O14" s="772"/>
      <c r="P14" s="666">
        <v>6368</v>
      </c>
      <c r="Q14" s="667"/>
      <c r="R14" s="667"/>
      <c r="S14" s="667"/>
      <c r="T14" s="667"/>
      <c r="U14" s="667"/>
      <c r="V14" s="668"/>
      <c r="W14" s="666">
        <v>9431</v>
      </c>
      <c r="X14" s="667"/>
      <c r="Y14" s="667"/>
      <c r="Z14" s="667"/>
      <c r="AA14" s="667"/>
      <c r="AB14" s="667"/>
      <c r="AC14" s="668"/>
      <c r="AD14" s="666">
        <v>9507</v>
      </c>
      <c r="AE14" s="667"/>
      <c r="AF14" s="667"/>
      <c r="AG14" s="667"/>
      <c r="AH14" s="667"/>
      <c r="AI14" s="667"/>
      <c r="AJ14" s="668"/>
      <c r="AK14" s="666" t="s">
        <v>806</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v>12770</v>
      </c>
      <c r="Q15" s="667"/>
      <c r="R15" s="667"/>
      <c r="S15" s="667"/>
      <c r="T15" s="667"/>
      <c r="U15" s="667"/>
      <c r="V15" s="668"/>
      <c r="W15" s="666">
        <v>10779</v>
      </c>
      <c r="X15" s="667"/>
      <c r="Y15" s="667"/>
      <c r="Z15" s="667"/>
      <c r="AA15" s="667"/>
      <c r="AB15" s="667"/>
      <c r="AC15" s="668"/>
      <c r="AD15" s="666">
        <v>21958</v>
      </c>
      <c r="AE15" s="667"/>
      <c r="AF15" s="667"/>
      <c r="AG15" s="667"/>
      <c r="AH15" s="667"/>
      <c r="AI15" s="667"/>
      <c r="AJ15" s="668"/>
      <c r="AK15" s="666">
        <f>AD16*-1</f>
        <v>20589</v>
      </c>
      <c r="AL15" s="667"/>
      <c r="AM15" s="667"/>
      <c r="AN15" s="667"/>
      <c r="AO15" s="667"/>
      <c r="AP15" s="667"/>
      <c r="AQ15" s="668"/>
      <c r="AR15" s="666"/>
      <c r="AS15" s="667"/>
      <c r="AT15" s="667"/>
      <c r="AU15" s="667"/>
      <c r="AV15" s="667"/>
      <c r="AW15" s="667"/>
      <c r="AX15" s="812"/>
    </row>
    <row r="16" spans="1:50" ht="21" customHeight="1">
      <c r="A16" s="623"/>
      <c r="B16" s="624"/>
      <c r="C16" s="624"/>
      <c r="D16" s="624"/>
      <c r="E16" s="624"/>
      <c r="F16" s="625"/>
      <c r="G16" s="734"/>
      <c r="H16" s="735"/>
      <c r="I16" s="720" t="s">
        <v>52</v>
      </c>
      <c r="J16" s="721"/>
      <c r="K16" s="721"/>
      <c r="L16" s="721"/>
      <c r="M16" s="721"/>
      <c r="N16" s="721"/>
      <c r="O16" s="722"/>
      <c r="P16" s="666">
        <v>-10779</v>
      </c>
      <c r="Q16" s="667"/>
      <c r="R16" s="667"/>
      <c r="S16" s="667"/>
      <c r="T16" s="667"/>
      <c r="U16" s="667"/>
      <c r="V16" s="668"/>
      <c r="W16" s="666">
        <v>-21958</v>
      </c>
      <c r="X16" s="667"/>
      <c r="Y16" s="667"/>
      <c r="Z16" s="667"/>
      <c r="AA16" s="667"/>
      <c r="AB16" s="667"/>
      <c r="AC16" s="668"/>
      <c r="AD16" s="666">
        <v>-20589</v>
      </c>
      <c r="AE16" s="667"/>
      <c r="AF16" s="667"/>
      <c r="AG16" s="667"/>
      <c r="AH16" s="667"/>
      <c r="AI16" s="667"/>
      <c r="AJ16" s="668"/>
      <c r="AK16" s="666" t="s">
        <v>806</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700</v>
      </c>
      <c r="Q17" s="667"/>
      <c r="R17" s="667"/>
      <c r="S17" s="667"/>
      <c r="T17" s="667"/>
      <c r="U17" s="667"/>
      <c r="V17" s="668"/>
      <c r="W17" s="666" t="s">
        <v>700</v>
      </c>
      <c r="X17" s="667"/>
      <c r="Y17" s="667"/>
      <c r="Z17" s="667"/>
      <c r="AA17" s="667"/>
      <c r="AB17" s="667"/>
      <c r="AC17" s="668"/>
      <c r="AD17" s="666">
        <v>327</v>
      </c>
      <c r="AE17" s="667"/>
      <c r="AF17" s="667"/>
      <c r="AG17" s="667"/>
      <c r="AH17" s="667"/>
      <c r="AI17" s="667"/>
      <c r="AJ17" s="668"/>
      <c r="AK17" s="666" t="s">
        <v>806</v>
      </c>
      <c r="AL17" s="667"/>
      <c r="AM17" s="667"/>
      <c r="AN17" s="667"/>
      <c r="AO17" s="667"/>
      <c r="AP17" s="667"/>
      <c r="AQ17" s="668"/>
      <c r="AR17" s="925"/>
      <c r="AS17" s="925"/>
      <c r="AT17" s="925"/>
      <c r="AU17" s="925"/>
      <c r="AV17" s="925"/>
      <c r="AW17" s="925"/>
      <c r="AX17" s="926"/>
    </row>
    <row r="18" spans="1:50" ht="24.75" customHeight="1">
      <c r="A18" s="623"/>
      <c r="B18" s="624"/>
      <c r="C18" s="624"/>
      <c r="D18" s="624"/>
      <c r="E18" s="624"/>
      <c r="F18" s="625"/>
      <c r="G18" s="736"/>
      <c r="H18" s="737"/>
      <c r="I18" s="725" t="s">
        <v>20</v>
      </c>
      <c r="J18" s="726"/>
      <c r="K18" s="726"/>
      <c r="L18" s="726"/>
      <c r="M18" s="726"/>
      <c r="N18" s="726"/>
      <c r="O18" s="727"/>
      <c r="P18" s="884">
        <f>SUM(P13:V17)</f>
        <v>15566</v>
      </c>
      <c r="Q18" s="885"/>
      <c r="R18" s="885"/>
      <c r="S18" s="885"/>
      <c r="T18" s="885"/>
      <c r="U18" s="885"/>
      <c r="V18" s="886"/>
      <c r="W18" s="884">
        <f>SUM(W13:AC17)</f>
        <v>17920</v>
      </c>
      <c r="X18" s="885"/>
      <c r="Y18" s="885"/>
      <c r="Z18" s="885"/>
      <c r="AA18" s="885"/>
      <c r="AB18" s="885"/>
      <c r="AC18" s="886"/>
      <c r="AD18" s="884">
        <f>SUM(AD13:AJ17)</f>
        <v>28871</v>
      </c>
      <c r="AE18" s="885"/>
      <c r="AF18" s="885"/>
      <c r="AG18" s="885"/>
      <c r="AH18" s="885"/>
      <c r="AI18" s="885"/>
      <c r="AJ18" s="886"/>
      <c r="AK18" s="884">
        <f>SUM(AK13:AQ17)</f>
        <v>25630</v>
      </c>
      <c r="AL18" s="885"/>
      <c r="AM18" s="885"/>
      <c r="AN18" s="885"/>
      <c r="AO18" s="885"/>
      <c r="AP18" s="885"/>
      <c r="AQ18" s="886"/>
      <c r="AR18" s="884">
        <f>SUM(AR13:AX17)</f>
        <v>0</v>
      </c>
      <c r="AS18" s="885"/>
      <c r="AT18" s="885"/>
      <c r="AU18" s="885"/>
      <c r="AV18" s="885"/>
      <c r="AW18" s="885"/>
      <c r="AX18" s="887"/>
    </row>
    <row r="19" spans="1:50" ht="24.75" customHeight="1">
      <c r="A19" s="623"/>
      <c r="B19" s="624"/>
      <c r="C19" s="624"/>
      <c r="D19" s="624"/>
      <c r="E19" s="624"/>
      <c r="F19" s="625"/>
      <c r="G19" s="882" t="s">
        <v>9</v>
      </c>
      <c r="H19" s="883"/>
      <c r="I19" s="883"/>
      <c r="J19" s="883"/>
      <c r="K19" s="883"/>
      <c r="L19" s="883"/>
      <c r="M19" s="883"/>
      <c r="N19" s="883"/>
      <c r="O19" s="883"/>
      <c r="P19" s="666">
        <v>15191</v>
      </c>
      <c r="Q19" s="667"/>
      <c r="R19" s="667"/>
      <c r="S19" s="667"/>
      <c r="T19" s="667"/>
      <c r="U19" s="667"/>
      <c r="V19" s="668"/>
      <c r="W19" s="666">
        <v>16741</v>
      </c>
      <c r="X19" s="667"/>
      <c r="Y19" s="667"/>
      <c r="Z19" s="667"/>
      <c r="AA19" s="667"/>
      <c r="AB19" s="667"/>
      <c r="AC19" s="668"/>
      <c r="AD19" s="666">
        <v>26328</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c r="A20" s="623"/>
      <c r="B20" s="624"/>
      <c r="C20" s="624"/>
      <c r="D20" s="624"/>
      <c r="E20" s="624"/>
      <c r="F20" s="625"/>
      <c r="G20" s="882" t="s">
        <v>10</v>
      </c>
      <c r="H20" s="883"/>
      <c r="I20" s="883"/>
      <c r="J20" s="883"/>
      <c r="K20" s="883"/>
      <c r="L20" s="883"/>
      <c r="M20" s="883"/>
      <c r="N20" s="883"/>
      <c r="O20" s="883"/>
      <c r="P20" s="316">
        <f>IF(P18=0, "-", SUM(P19)/P18)</f>
        <v>0.97590903250674543</v>
      </c>
      <c r="Q20" s="316"/>
      <c r="R20" s="316"/>
      <c r="S20" s="316"/>
      <c r="T20" s="316"/>
      <c r="U20" s="316"/>
      <c r="V20" s="316"/>
      <c r="W20" s="316">
        <f t="shared" ref="W20" si="0">IF(W18=0, "-", SUM(W19)/W18)</f>
        <v>0.93420758928571423</v>
      </c>
      <c r="X20" s="316"/>
      <c r="Y20" s="316"/>
      <c r="Z20" s="316"/>
      <c r="AA20" s="316"/>
      <c r="AB20" s="316"/>
      <c r="AC20" s="316"/>
      <c r="AD20" s="316">
        <f t="shared" ref="AD20" si="1">IF(AD18=0, "-", SUM(AD19)/AD18)</f>
        <v>0.91191853416923552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77"/>
      <c r="G21" s="314" t="s">
        <v>341</v>
      </c>
      <c r="H21" s="315"/>
      <c r="I21" s="315"/>
      <c r="J21" s="315"/>
      <c r="K21" s="315"/>
      <c r="L21" s="315"/>
      <c r="M21" s="315"/>
      <c r="N21" s="315"/>
      <c r="O21" s="315"/>
      <c r="P21" s="316">
        <f>IF(P19=0, "-", SUM(P19)/SUM(P13,P14))</f>
        <v>1.1190423572744015</v>
      </c>
      <c r="Q21" s="316"/>
      <c r="R21" s="316"/>
      <c r="S21" s="316"/>
      <c r="T21" s="316"/>
      <c r="U21" s="316"/>
      <c r="V21" s="316"/>
      <c r="W21" s="316">
        <f t="shared" ref="W21" si="2">IF(W19=0, "-", SUM(W19)/SUM(W13,W14))</f>
        <v>0.57531186638716103</v>
      </c>
      <c r="X21" s="316"/>
      <c r="Y21" s="316"/>
      <c r="Z21" s="316"/>
      <c r="AA21" s="316"/>
      <c r="AB21" s="316"/>
      <c r="AC21" s="316"/>
      <c r="AD21" s="316">
        <f t="shared" ref="AD21" si="3">IF(AD19=0, "-", SUM(AD19)/SUM(AD13,AD14))</f>
        <v>0.96883164673413058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3" t="s">
        <v>689</v>
      </c>
      <c r="B22" s="984"/>
      <c r="C22" s="984"/>
      <c r="D22" s="984"/>
      <c r="E22" s="984"/>
      <c r="F22" s="985"/>
      <c r="G22" s="979" t="s">
        <v>320</v>
      </c>
      <c r="H22" s="222"/>
      <c r="I22" s="222"/>
      <c r="J22" s="222"/>
      <c r="K22" s="222"/>
      <c r="L22" s="222"/>
      <c r="M22" s="222"/>
      <c r="N22" s="222"/>
      <c r="O22" s="223"/>
      <c r="P22" s="944" t="s">
        <v>687</v>
      </c>
      <c r="Q22" s="222"/>
      <c r="R22" s="222"/>
      <c r="S22" s="222"/>
      <c r="T22" s="222"/>
      <c r="U22" s="222"/>
      <c r="V22" s="223"/>
      <c r="W22" s="944" t="s">
        <v>688</v>
      </c>
      <c r="X22" s="222"/>
      <c r="Y22" s="222"/>
      <c r="Z22" s="222"/>
      <c r="AA22" s="222"/>
      <c r="AB22" s="222"/>
      <c r="AC22" s="223"/>
      <c r="AD22" s="944" t="s">
        <v>319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701</v>
      </c>
      <c r="H23" s="981"/>
      <c r="I23" s="981"/>
      <c r="J23" s="981"/>
      <c r="K23" s="981"/>
      <c r="L23" s="981"/>
      <c r="M23" s="981"/>
      <c r="N23" s="981"/>
      <c r="O23" s="982"/>
      <c r="P23" s="927">
        <v>4812</v>
      </c>
      <c r="Q23" s="928"/>
      <c r="R23" s="928"/>
      <c r="S23" s="928"/>
      <c r="T23" s="928"/>
      <c r="U23" s="928"/>
      <c r="V23" s="945"/>
      <c r="W23" s="927" t="s">
        <v>806</v>
      </c>
      <c r="X23" s="928"/>
      <c r="Y23" s="928"/>
      <c r="Z23" s="928"/>
      <c r="AA23" s="928"/>
      <c r="AB23" s="928"/>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751</v>
      </c>
      <c r="H24" s="947"/>
      <c r="I24" s="947"/>
      <c r="J24" s="947"/>
      <c r="K24" s="947"/>
      <c r="L24" s="947"/>
      <c r="M24" s="947"/>
      <c r="N24" s="947"/>
      <c r="O24" s="948"/>
      <c r="P24" s="666">
        <v>143</v>
      </c>
      <c r="Q24" s="667"/>
      <c r="R24" s="667"/>
      <c r="S24" s="667"/>
      <c r="T24" s="667"/>
      <c r="U24" s="667"/>
      <c r="V24" s="668"/>
      <c r="W24" s="666" t="s">
        <v>806</v>
      </c>
      <c r="X24" s="667"/>
      <c r="Y24" s="667"/>
      <c r="Z24" s="667"/>
      <c r="AA24" s="667"/>
      <c r="AB24" s="667"/>
      <c r="AC24" s="66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895</v>
      </c>
      <c r="H25" s="947"/>
      <c r="I25" s="947"/>
      <c r="J25" s="947"/>
      <c r="K25" s="947"/>
      <c r="L25" s="947"/>
      <c r="M25" s="947"/>
      <c r="N25" s="947"/>
      <c r="O25" s="948"/>
      <c r="P25" s="666">
        <v>79</v>
      </c>
      <c r="Q25" s="667"/>
      <c r="R25" s="667"/>
      <c r="S25" s="667"/>
      <c r="T25" s="667"/>
      <c r="U25" s="667"/>
      <c r="V25" s="668"/>
      <c r="W25" s="666" t="s">
        <v>806</v>
      </c>
      <c r="X25" s="667"/>
      <c r="Y25" s="667"/>
      <c r="Z25" s="667"/>
      <c r="AA25" s="667"/>
      <c r="AB25" s="667"/>
      <c r="AC25" s="66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46"/>
      <c r="H26" s="947"/>
      <c r="I26" s="947"/>
      <c r="J26" s="947"/>
      <c r="K26" s="947"/>
      <c r="L26" s="947"/>
      <c r="M26" s="947"/>
      <c r="N26" s="947"/>
      <c r="O26" s="948"/>
      <c r="P26" s="666"/>
      <c r="Q26" s="667"/>
      <c r="R26" s="667"/>
      <c r="S26" s="667"/>
      <c r="T26" s="667"/>
      <c r="U26" s="667"/>
      <c r="V26" s="668"/>
      <c r="W26" s="666"/>
      <c r="X26" s="667"/>
      <c r="Y26" s="667"/>
      <c r="Z26" s="667"/>
      <c r="AA26" s="667"/>
      <c r="AB26" s="667"/>
      <c r="AC26" s="66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46"/>
      <c r="H27" s="947"/>
      <c r="I27" s="947"/>
      <c r="J27" s="947"/>
      <c r="K27" s="947"/>
      <c r="L27" s="947"/>
      <c r="M27" s="947"/>
      <c r="N27" s="947"/>
      <c r="O27" s="948"/>
      <c r="P27" s="666"/>
      <c r="Q27" s="667"/>
      <c r="R27" s="667"/>
      <c r="S27" s="667"/>
      <c r="T27" s="667"/>
      <c r="U27" s="667"/>
      <c r="V27" s="668"/>
      <c r="W27" s="666"/>
      <c r="X27" s="667"/>
      <c r="Y27" s="667"/>
      <c r="Z27" s="667"/>
      <c r="AA27" s="667"/>
      <c r="AB27" s="667"/>
      <c r="AC27" s="66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49" t="s">
        <v>324</v>
      </c>
      <c r="H28" s="950"/>
      <c r="I28" s="950"/>
      <c r="J28" s="950"/>
      <c r="K28" s="950"/>
      <c r="L28" s="950"/>
      <c r="M28" s="950"/>
      <c r="N28" s="950"/>
      <c r="O28" s="951"/>
      <c r="P28" s="884">
        <f>P29-SUM(P23:P27)</f>
        <v>7</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321</v>
      </c>
      <c r="H29" s="953"/>
      <c r="I29" s="953"/>
      <c r="J29" s="953"/>
      <c r="K29" s="953"/>
      <c r="L29" s="953"/>
      <c r="M29" s="953"/>
      <c r="N29" s="953"/>
      <c r="O29" s="954"/>
      <c r="P29" s="666">
        <f>AK13</f>
        <v>5041</v>
      </c>
      <c r="Q29" s="667"/>
      <c r="R29" s="667"/>
      <c r="S29" s="667"/>
      <c r="T29" s="667"/>
      <c r="U29" s="667"/>
      <c r="V29" s="668"/>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7" t="s">
        <v>336</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372</v>
      </c>
      <c r="AF30" s="865"/>
      <c r="AG30" s="865"/>
      <c r="AH30" s="866"/>
      <c r="AI30" s="922" t="s">
        <v>394</v>
      </c>
      <c r="AJ30" s="922"/>
      <c r="AK30" s="922"/>
      <c r="AL30" s="864"/>
      <c r="AM30" s="922" t="s">
        <v>491</v>
      </c>
      <c r="AN30" s="922"/>
      <c r="AO30" s="922"/>
      <c r="AP30" s="864"/>
      <c r="AQ30" s="776" t="s">
        <v>229</v>
      </c>
      <c r="AR30" s="777"/>
      <c r="AS30" s="777"/>
      <c r="AT30" s="778"/>
      <c r="AU30" s="783" t="s">
        <v>134</v>
      </c>
      <c r="AV30" s="783"/>
      <c r="AW30" s="783"/>
      <c r="AX30" s="924"/>
    </row>
    <row r="31" spans="1:50"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3"/>
      <c r="AJ31" s="923"/>
      <c r="AK31" s="923"/>
      <c r="AL31" s="417"/>
      <c r="AM31" s="923"/>
      <c r="AN31" s="923"/>
      <c r="AO31" s="923"/>
      <c r="AP31" s="417"/>
      <c r="AQ31" s="250" t="s">
        <v>700</v>
      </c>
      <c r="AR31" s="201"/>
      <c r="AS31" s="136" t="s">
        <v>230</v>
      </c>
      <c r="AT31" s="137"/>
      <c r="AU31" s="200">
        <v>3</v>
      </c>
      <c r="AV31" s="200"/>
      <c r="AW31" s="402" t="s">
        <v>179</v>
      </c>
      <c r="AX31" s="403"/>
    </row>
    <row r="32" spans="1:50" ht="23.25" customHeight="1">
      <c r="A32" s="407"/>
      <c r="B32" s="405"/>
      <c r="C32" s="405"/>
      <c r="D32" s="405"/>
      <c r="E32" s="405"/>
      <c r="F32" s="406"/>
      <c r="G32" s="573" t="s">
        <v>702</v>
      </c>
      <c r="H32" s="574"/>
      <c r="I32" s="574"/>
      <c r="J32" s="574"/>
      <c r="K32" s="574"/>
      <c r="L32" s="574"/>
      <c r="M32" s="574"/>
      <c r="N32" s="574"/>
      <c r="O32" s="575"/>
      <c r="P32" s="108" t="s">
        <v>703</v>
      </c>
      <c r="Q32" s="108"/>
      <c r="R32" s="108"/>
      <c r="S32" s="108"/>
      <c r="T32" s="108"/>
      <c r="U32" s="108"/>
      <c r="V32" s="108"/>
      <c r="W32" s="108"/>
      <c r="X32" s="109"/>
      <c r="Y32" s="480" t="s">
        <v>12</v>
      </c>
      <c r="Z32" s="540"/>
      <c r="AA32" s="541"/>
      <c r="AB32" s="470" t="s">
        <v>353</v>
      </c>
      <c r="AC32" s="470"/>
      <c r="AD32" s="470"/>
      <c r="AE32" s="218">
        <v>40</v>
      </c>
      <c r="AF32" s="219"/>
      <c r="AG32" s="219"/>
      <c r="AH32" s="219"/>
      <c r="AI32" s="218">
        <v>0</v>
      </c>
      <c r="AJ32" s="219"/>
      <c r="AK32" s="219"/>
      <c r="AL32" s="219"/>
      <c r="AM32" s="218">
        <v>100</v>
      </c>
      <c r="AN32" s="219"/>
      <c r="AO32" s="219"/>
      <c r="AP32" s="219"/>
      <c r="AQ32" s="336" t="s">
        <v>700</v>
      </c>
      <c r="AR32" s="208"/>
      <c r="AS32" s="208"/>
      <c r="AT32" s="337"/>
      <c r="AU32" s="219" t="s">
        <v>700</v>
      </c>
      <c r="AV32" s="219"/>
      <c r="AW32" s="219"/>
      <c r="AX32" s="221"/>
    </row>
    <row r="33" spans="1:51" ht="23.25" customHeight="1">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353</v>
      </c>
      <c r="AC33" s="532"/>
      <c r="AD33" s="532"/>
      <c r="AE33" s="218">
        <v>100</v>
      </c>
      <c r="AF33" s="219"/>
      <c r="AG33" s="219"/>
      <c r="AH33" s="219"/>
      <c r="AI33" s="218">
        <v>100</v>
      </c>
      <c r="AJ33" s="219"/>
      <c r="AK33" s="219"/>
      <c r="AL33" s="219"/>
      <c r="AM33" s="218">
        <v>100</v>
      </c>
      <c r="AN33" s="219"/>
      <c r="AO33" s="219"/>
      <c r="AP33" s="219"/>
      <c r="AQ33" s="336" t="s">
        <v>700</v>
      </c>
      <c r="AR33" s="208"/>
      <c r="AS33" s="208"/>
      <c r="AT33" s="337"/>
      <c r="AU33" s="219">
        <v>100</v>
      </c>
      <c r="AV33" s="219"/>
      <c r="AW33" s="219"/>
      <c r="AX33" s="221"/>
    </row>
    <row r="34" spans="1:51" ht="23.25" customHeight="1">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v>40</v>
      </c>
      <c r="AF34" s="219"/>
      <c r="AG34" s="219"/>
      <c r="AH34" s="219"/>
      <c r="AI34" s="218">
        <v>0</v>
      </c>
      <c r="AJ34" s="219"/>
      <c r="AK34" s="219"/>
      <c r="AL34" s="219"/>
      <c r="AM34" s="218">
        <v>100</v>
      </c>
      <c r="AN34" s="219"/>
      <c r="AO34" s="219"/>
      <c r="AP34" s="219"/>
      <c r="AQ34" s="336" t="s">
        <v>700</v>
      </c>
      <c r="AR34" s="208"/>
      <c r="AS34" s="208"/>
      <c r="AT34" s="337"/>
      <c r="AU34" s="219" t="s">
        <v>700</v>
      </c>
      <c r="AV34" s="219"/>
      <c r="AW34" s="219"/>
      <c r="AX34" s="221"/>
    </row>
    <row r="35" spans="1:51" ht="23.25" customHeight="1">
      <c r="A35" s="228" t="s">
        <v>362</v>
      </c>
      <c r="B35" s="229"/>
      <c r="C35" s="229"/>
      <c r="D35" s="229"/>
      <c r="E35" s="229"/>
      <c r="F35" s="230"/>
      <c r="G35" s="234" t="s">
        <v>704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9" t="s">
        <v>336</v>
      </c>
      <c r="B37" s="780"/>
      <c r="C37" s="780"/>
      <c r="D37" s="780"/>
      <c r="E37" s="780"/>
      <c r="F37" s="781"/>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372</v>
      </c>
      <c r="AF37" s="247"/>
      <c r="AG37" s="247"/>
      <c r="AH37" s="247"/>
      <c r="AI37" s="247" t="s">
        <v>394</v>
      </c>
      <c r="AJ37" s="247"/>
      <c r="AK37" s="247"/>
      <c r="AL37" s="247"/>
      <c r="AM37" s="247" t="s">
        <v>491</v>
      </c>
      <c r="AN37" s="247"/>
      <c r="AO37" s="247"/>
      <c r="AP37" s="247"/>
      <c r="AQ37" s="154" t="s">
        <v>229</v>
      </c>
      <c r="AR37" s="155"/>
      <c r="AS37" s="155"/>
      <c r="AT37" s="156"/>
      <c r="AU37" s="421" t="s">
        <v>134</v>
      </c>
      <c r="AV37" s="421"/>
      <c r="AW37" s="421"/>
      <c r="AX37" s="917"/>
      <c r="AY37">
        <f>COUNTA($G$39)</f>
        <v>1</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t="s">
        <v>700</v>
      </c>
      <c r="AR38" s="201"/>
      <c r="AS38" s="136" t="s">
        <v>230</v>
      </c>
      <c r="AT38" s="137"/>
      <c r="AU38" s="200">
        <v>3</v>
      </c>
      <c r="AV38" s="200"/>
      <c r="AW38" s="402" t="s">
        <v>179</v>
      </c>
      <c r="AX38" s="403"/>
      <c r="AY38">
        <f>$AY$37</f>
        <v>1</v>
      </c>
    </row>
    <row r="39" spans="1:51" ht="23.25" customHeight="1">
      <c r="A39" s="407"/>
      <c r="B39" s="405"/>
      <c r="C39" s="405"/>
      <c r="D39" s="405"/>
      <c r="E39" s="405"/>
      <c r="F39" s="406"/>
      <c r="G39" s="573" t="s">
        <v>705</v>
      </c>
      <c r="H39" s="574"/>
      <c r="I39" s="574"/>
      <c r="J39" s="574"/>
      <c r="K39" s="574"/>
      <c r="L39" s="574"/>
      <c r="M39" s="574"/>
      <c r="N39" s="574"/>
      <c r="O39" s="575"/>
      <c r="P39" s="108" t="s">
        <v>706</v>
      </c>
      <c r="Q39" s="108"/>
      <c r="R39" s="108"/>
      <c r="S39" s="108"/>
      <c r="T39" s="108"/>
      <c r="U39" s="108"/>
      <c r="V39" s="108"/>
      <c r="W39" s="108"/>
      <c r="X39" s="109"/>
      <c r="Y39" s="480" t="s">
        <v>12</v>
      </c>
      <c r="Z39" s="540"/>
      <c r="AA39" s="541"/>
      <c r="AB39" s="470" t="s">
        <v>353</v>
      </c>
      <c r="AC39" s="470"/>
      <c r="AD39" s="470"/>
      <c r="AE39" s="218">
        <v>100</v>
      </c>
      <c r="AF39" s="219"/>
      <c r="AG39" s="219"/>
      <c r="AH39" s="219"/>
      <c r="AI39" s="218">
        <v>0</v>
      </c>
      <c r="AJ39" s="219"/>
      <c r="AK39" s="219"/>
      <c r="AL39" s="219"/>
      <c r="AM39" s="218">
        <v>100</v>
      </c>
      <c r="AN39" s="219"/>
      <c r="AO39" s="219"/>
      <c r="AP39" s="219"/>
      <c r="AQ39" s="336" t="s">
        <v>700</v>
      </c>
      <c r="AR39" s="208"/>
      <c r="AS39" s="208"/>
      <c r="AT39" s="337"/>
      <c r="AU39" s="219" t="s">
        <v>700</v>
      </c>
      <c r="AV39" s="219"/>
      <c r="AW39" s="219"/>
      <c r="AX39" s="221"/>
      <c r="AY39">
        <f t="shared" ref="AY39:AY43" si="4">$AY$37</f>
        <v>1</v>
      </c>
    </row>
    <row r="40" spans="1:51" ht="23.25" customHeight="1">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t="s">
        <v>353</v>
      </c>
      <c r="AC40" s="532"/>
      <c r="AD40" s="532"/>
      <c r="AE40" s="218">
        <v>100</v>
      </c>
      <c r="AF40" s="219"/>
      <c r="AG40" s="219"/>
      <c r="AH40" s="219"/>
      <c r="AI40" s="218">
        <v>100</v>
      </c>
      <c r="AJ40" s="219"/>
      <c r="AK40" s="219"/>
      <c r="AL40" s="219"/>
      <c r="AM40" s="218">
        <v>100</v>
      </c>
      <c r="AN40" s="219"/>
      <c r="AO40" s="219"/>
      <c r="AP40" s="219"/>
      <c r="AQ40" s="336" t="s">
        <v>700</v>
      </c>
      <c r="AR40" s="208"/>
      <c r="AS40" s="208"/>
      <c r="AT40" s="337"/>
      <c r="AU40" s="219">
        <v>100</v>
      </c>
      <c r="AV40" s="219"/>
      <c r="AW40" s="219"/>
      <c r="AX40" s="221"/>
      <c r="AY40">
        <f t="shared" si="4"/>
        <v>1</v>
      </c>
    </row>
    <row r="41" spans="1:51" ht="23.25" customHeight="1">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v>100</v>
      </c>
      <c r="AF41" s="219"/>
      <c r="AG41" s="219"/>
      <c r="AH41" s="219"/>
      <c r="AI41" s="218">
        <v>0</v>
      </c>
      <c r="AJ41" s="219"/>
      <c r="AK41" s="219"/>
      <c r="AL41" s="219"/>
      <c r="AM41" s="218">
        <v>100</v>
      </c>
      <c r="AN41" s="219"/>
      <c r="AO41" s="219"/>
      <c r="AP41" s="219"/>
      <c r="AQ41" s="336" t="s">
        <v>700</v>
      </c>
      <c r="AR41" s="208"/>
      <c r="AS41" s="208"/>
      <c r="AT41" s="337"/>
      <c r="AU41" s="219" t="s">
        <v>700</v>
      </c>
      <c r="AV41" s="219"/>
      <c r="AW41" s="219"/>
      <c r="AX41" s="221"/>
      <c r="AY41">
        <f t="shared" si="4"/>
        <v>1</v>
      </c>
    </row>
    <row r="42" spans="1:51" ht="23.25" customHeight="1">
      <c r="A42" s="228" t="s">
        <v>362</v>
      </c>
      <c r="B42" s="229"/>
      <c r="C42" s="229"/>
      <c r="D42" s="229"/>
      <c r="E42" s="229"/>
      <c r="F42" s="230"/>
      <c r="G42" s="234" t="s">
        <v>891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79" t="s">
        <v>336</v>
      </c>
      <c r="B44" s="780"/>
      <c r="C44" s="780"/>
      <c r="D44" s="780"/>
      <c r="E44" s="780"/>
      <c r="F44" s="781"/>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372</v>
      </c>
      <c r="AF44" s="247"/>
      <c r="AG44" s="247"/>
      <c r="AH44" s="247"/>
      <c r="AI44" s="247" t="s">
        <v>394</v>
      </c>
      <c r="AJ44" s="247"/>
      <c r="AK44" s="247"/>
      <c r="AL44" s="247"/>
      <c r="AM44" s="247" t="s">
        <v>491</v>
      </c>
      <c r="AN44" s="247"/>
      <c r="AO44" s="247"/>
      <c r="AP44" s="247"/>
      <c r="AQ44" s="154" t="s">
        <v>229</v>
      </c>
      <c r="AR44" s="155"/>
      <c r="AS44" s="155"/>
      <c r="AT44" s="156"/>
      <c r="AU44" s="421" t="s">
        <v>134</v>
      </c>
      <c r="AV44" s="421"/>
      <c r="AW44" s="421"/>
      <c r="AX44" s="917"/>
      <c r="AY44">
        <f>COUNTA($G$46)</f>
        <v>1</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t="s">
        <v>700</v>
      </c>
      <c r="AR45" s="201"/>
      <c r="AS45" s="136" t="s">
        <v>230</v>
      </c>
      <c r="AT45" s="137"/>
      <c r="AU45" s="200">
        <v>3</v>
      </c>
      <c r="AV45" s="200"/>
      <c r="AW45" s="402" t="s">
        <v>179</v>
      </c>
      <c r="AX45" s="403"/>
      <c r="AY45">
        <f>$AY$44</f>
        <v>1</v>
      </c>
    </row>
    <row r="46" spans="1:51" ht="23.25" customHeight="1">
      <c r="A46" s="407"/>
      <c r="B46" s="405"/>
      <c r="C46" s="405"/>
      <c r="D46" s="405"/>
      <c r="E46" s="405"/>
      <c r="F46" s="406"/>
      <c r="G46" s="573" t="s">
        <v>707</v>
      </c>
      <c r="H46" s="574"/>
      <c r="I46" s="574"/>
      <c r="J46" s="574"/>
      <c r="K46" s="574"/>
      <c r="L46" s="574"/>
      <c r="M46" s="574"/>
      <c r="N46" s="574"/>
      <c r="O46" s="575"/>
      <c r="P46" s="108" t="s">
        <v>708</v>
      </c>
      <c r="Q46" s="108"/>
      <c r="R46" s="108"/>
      <c r="S46" s="108"/>
      <c r="T46" s="108"/>
      <c r="U46" s="108"/>
      <c r="V46" s="108"/>
      <c r="W46" s="108"/>
      <c r="X46" s="109"/>
      <c r="Y46" s="480" t="s">
        <v>12</v>
      </c>
      <c r="Z46" s="540"/>
      <c r="AA46" s="541"/>
      <c r="AB46" s="470" t="s">
        <v>353</v>
      </c>
      <c r="AC46" s="470"/>
      <c r="AD46" s="470"/>
      <c r="AE46" s="282" t="s">
        <v>700</v>
      </c>
      <c r="AF46" s="282"/>
      <c r="AG46" s="282"/>
      <c r="AH46" s="282"/>
      <c r="AI46" s="282">
        <v>0</v>
      </c>
      <c r="AJ46" s="282"/>
      <c r="AK46" s="282"/>
      <c r="AL46" s="282"/>
      <c r="AM46" s="282">
        <v>0</v>
      </c>
      <c r="AN46" s="282"/>
      <c r="AO46" s="282"/>
      <c r="AP46" s="282"/>
      <c r="AQ46" s="336" t="s">
        <v>700</v>
      </c>
      <c r="AR46" s="208"/>
      <c r="AS46" s="208"/>
      <c r="AT46" s="337"/>
      <c r="AU46" s="219" t="s">
        <v>700</v>
      </c>
      <c r="AV46" s="219"/>
      <c r="AW46" s="219"/>
      <c r="AX46" s="221"/>
      <c r="AY46">
        <f t="shared" ref="AY46:AY50" si="5">$AY$44</f>
        <v>1</v>
      </c>
    </row>
    <row r="47" spans="1:51" ht="23.25" customHeight="1">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t="s">
        <v>353</v>
      </c>
      <c r="AC47" s="532"/>
      <c r="AD47" s="532"/>
      <c r="AE47" s="218" t="s">
        <v>700</v>
      </c>
      <c r="AF47" s="219"/>
      <c r="AG47" s="219"/>
      <c r="AH47" s="219"/>
      <c r="AI47" s="218">
        <v>100</v>
      </c>
      <c r="AJ47" s="219"/>
      <c r="AK47" s="219"/>
      <c r="AL47" s="219"/>
      <c r="AM47" s="218">
        <v>100</v>
      </c>
      <c r="AN47" s="219"/>
      <c r="AO47" s="219"/>
      <c r="AP47" s="219"/>
      <c r="AQ47" s="336" t="s">
        <v>700</v>
      </c>
      <c r="AR47" s="208"/>
      <c r="AS47" s="208"/>
      <c r="AT47" s="337"/>
      <c r="AU47" s="219">
        <v>100</v>
      </c>
      <c r="AV47" s="219"/>
      <c r="AW47" s="219"/>
      <c r="AX47" s="221"/>
      <c r="AY47">
        <f t="shared" si="5"/>
        <v>1</v>
      </c>
    </row>
    <row r="48" spans="1:51" ht="23.25" customHeight="1">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t="s">
        <v>700</v>
      </c>
      <c r="AF48" s="219"/>
      <c r="AG48" s="219"/>
      <c r="AH48" s="219"/>
      <c r="AI48" s="218">
        <v>0</v>
      </c>
      <c r="AJ48" s="219"/>
      <c r="AK48" s="219"/>
      <c r="AL48" s="219"/>
      <c r="AM48" s="218">
        <v>0</v>
      </c>
      <c r="AN48" s="219"/>
      <c r="AO48" s="219"/>
      <c r="AP48" s="219"/>
      <c r="AQ48" s="336" t="s">
        <v>700</v>
      </c>
      <c r="AR48" s="208"/>
      <c r="AS48" s="208"/>
      <c r="AT48" s="337"/>
      <c r="AU48" s="219" t="s">
        <v>700</v>
      </c>
      <c r="AV48" s="219"/>
      <c r="AW48" s="219"/>
      <c r="AX48" s="221"/>
      <c r="AY48">
        <f t="shared" si="5"/>
        <v>1</v>
      </c>
    </row>
    <row r="49" spans="1:51" ht="23.25" customHeight="1">
      <c r="A49" s="228" t="s">
        <v>362</v>
      </c>
      <c r="B49" s="229"/>
      <c r="C49" s="229"/>
      <c r="D49" s="229"/>
      <c r="E49" s="229"/>
      <c r="F49" s="230"/>
      <c r="G49" s="234" t="s">
        <v>891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404" t="s">
        <v>336</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372</v>
      </c>
      <c r="AF51" s="247"/>
      <c r="AG51" s="247"/>
      <c r="AH51" s="247"/>
      <c r="AI51" s="247" t="s">
        <v>394</v>
      </c>
      <c r="AJ51" s="247"/>
      <c r="AK51" s="247"/>
      <c r="AL51" s="247"/>
      <c r="AM51" s="247" t="s">
        <v>491</v>
      </c>
      <c r="AN51" s="247"/>
      <c r="AO51" s="247"/>
      <c r="AP51" s="247"/>
      <c r="AQ51" s="154" t="s">
        <v>229</v>
      </c>
      <c r="AR51" s="155"/>
      <c r="AS51" s="155"/>
      <c r="AT51" s="156"/>
      <c r="AU51" s="932" t="s">
        <v>134</v>
      </c>
      <c r="AV51" s="932"/>
      <c r="AW51" s="932"/>
      <c r="AX51" s="933"/>
      <c r="AY51">
        <f>COUNTA($G$53)</f>
        <v>1</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t="s">
        <v>700</v>
      </c>
      <c r="AR52" s="201"/>
      <c r="AS52" s="136" t="s">
        <v>230</v>
      </c>
      <c r="AT52" s="137"/>
      <c r="AU52" s="200">
        <v>3</v>
      </c>
      <c r="AV52" s="200"/>
      <c r="AW52" s="402" t="s">
        <v>179</v>
      </c>
      <c r="AX52" s="403"/>
      <c r="AY52">
        <f>$AY$51</f>
        <v>1</v>
      </c>
    </row>
    <row r="53" spans="1:51" ht="23.25" customHeight="1">
      <c r="A53" s="407"/>
      <c r="B53" s="405"/>
      <c r="C53" s="405"/>
      <c r="D53" s="405"/>
      <c r="E53" s="405"/>
      <c r="F53" s="406"/>
      <c r="G53" s="573" t="s">
        <v>709</v>
      </c>
      <c r="H53" s="574"/>
      <c r="I53" s="574"/>
      <c r="J53" s="574"/>
      <c r="K53" s="574"/>
      <c r="L53" s="574"/>
      <c r="M53" s="574"/>
      <c r="N53" s="574"/>
      <c r="O53" s="575"/>
      <c r="P53" s="108" t="s">
        <v>710</v>
      </c>
      <c r="Q53" s="108"/>
      <c r="R53" s="108"/>
      <c r="S53" s="108"/>
      <c r="T53" s="108"/>
      <c r="U53" s="108"/>
      <c r="V53" s="108"/>
      <c r="W53" s="108"/>
      <c r="X53" s="109"/>
      <c r="Y53" s="480" t="s">
        <v>12</v>
      </c>
      <c r="Z53" s="540"/>
      <c r="AA53" s="541"/>
      <c r="AB53" s="470" t="s">
        <v>353</v>
      </c>
      <c r="AC53" s="470"/>
      <c r="AD53" s="470"/>
      <c r="AE53" s="218" t="s">
        <v>700</v>
      </c>
      <c r="AF53" s="219"/>
      <c r="AG53" s="219"/>
      <c r="AH53" s="219"/>
      <c r="AI53" s="218">
        <v>0</v>
      </c>
      <c r="AJ53" s="219"/>
      <c r="AK53" s="219"/>
      <c r="AL53" s="219"/>
      <c r="AM53" s="218">
        <v>100</v>
      </c>
      <c r="AN53" s="219"/>
      <c r="AO53" s="219"/>
      <c r="AP53" s="219"/>
      <c r="AQ53" s="336" t="s">
        <v>700</v>
      </c>
      <c r="AR53" s="208"/>
      <c r="AS53" s="208"/>
      <c r="AT53" s="337"/>
      <c r="AU53" s="219" t="s">
        <v>700</v>
      </c>
      <c r="AV53" s="219"/>
      <c r="AW53" s="219"/>
      <c r="AX53" s="221"/>
      <c r="AY53">
        <f t="shared" ref="AY53:AY57" si="6">$AY$51</f>
        <v>1</v>
      </c>
    </row>
    <row r="54" spans="1:51" ht="23.25" customHeight="1">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t="s">
        <v>353</v>
      </c>
      <c r="AC54" s="532"/>
      <c r="AD54" s="532"/>
      <c r="AE54" s="218" t="s">
        <v>700</v>
      </c>
      <c r="AF54" s="219"/>
      <c r="AG54" s="219"/>
      <c r="AH54" s="219"/>
      <c r="AI54" s="218">
        <v>100</v>
      </c>
      <c r="AJ54" s="219"/>
      <c r="AK54" s="219"/>
      <c r="AL54" s="219"/>
      <c r="AM54" s="218">
        <v>100</v>
      </c>
      <c r="AN54" s="219"/>
      <c r="AO54" s="219"/>
      <c r="AP54" s="219"/>
      <c r="AQ54" s="336" t="s">
        <v>700</v>
      </c>
      <c r="AR54" s="208"/>
      <c r="AS54" s="208"/>
      <c r="AT54" s="337"/>
      <c r="AU54" s="219">
        <v>100</v>
      </c>
      <c r="AV54" s="219"/>
      <c r="AW54" s="219"/>
      <c r="AX54" s="221"/>
      <c r="AY54">
        <f t="shared" si="6"/>
        <v>1</v>
      </c>
    </row>
    <row r="55" spans="1:51" ht="23.25" customHeight="1">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3" t="s">
        <v>14</v>
      </c>
      <c r="AC55" s="603"/>
      <c r="AD55" s="603"/>
      <c r="AE55" s="218" t="s">
        <v>700</v>
      </c>
      <c r="AF55" s="219"/>
      <c r="AG55" s="219"/>
      <c r="AH55" s="219"/>
      <c r="AI55" s="218">
        <v>0</v>
      </c>
      <c r="AJ55" s="219"/>
      <c r="AK55" s="219"/>
      <c r="AL55" s="219"/>
      <c r="AM55" s="218">
        <v>100</v>
      </c>
      <c r="AN55" s="219"/>
      <c r="AO55" s="219"/>
      <c r="AP55" s="219"/>
      <c r="AQ55" s="336" t="s">
        <v>700</v>
      </c>
      <c r="AR55" s="208"/>
      <c r="AS55" s="208"/>
      <c r="AT55" s="337"/>
      <c r="AU55" s="219" t="s">
        <v>700</v>
      </c>
      <c r="AV55" s="219"/>
      <c r="AW55" s="219"/>
      <c r="AX55" s="221"/>
      <c r="AY55">
        <f t="shared" si="6"/>
        <v>1</v>
      </c>
    </row>
    <row r="56" spans="1:51" ht="23.25" customHeight="1">
      <c r="A56" s="228" t="s">
        <v>362</v>
      </c>
      <c r="B56" s="229"/>
      <c r="C56" s="229"/>
      <c r="D56" s="229"/>
      <c r="E56" s="229"/>
      <c r="F56" s="230"/>
      <c r="G56" s="234" t="s">
        <v>891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404" t="s">
        <v>336</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372</v>
      </c>
      <c r="AF58" s="247"/>
      <c r="AG58" s="247"/>
      <c r="AH58" s="247"/>
      <c r="AI58" s="247" t="s">
        <v>394</v>
      </c>
      <c r="AJ58" s="247"/>
      <c r="AK58" s="247"/>
      <c r="AL58" s="247"/>
      <c r="AM58" s="247" t="s">
        <v>491</v>
      </c>
      <c r="AN58" s="247"/>
      <c r="AO58" s="247"/>
      <c r="AP58" s="247"/>
      <c r="AQ58" s="154" t="s">
        <v>229</v>
      </c>
      <c r="AR58" s="155"/>
      <c r="AS58" s="155"/>
      <c r="AT58" s="156"/>
      <c r="AU58" s="932" t="s">
        <v>134</v>
      </c>
      <c r="AV58" s="932"/>
      <c r="AW58" s="932"/>
      <c r="AX58" s="933"/>
      <c r="AY58">
        <f>COUNTA($G$60)</f>
        <v>0</v>
      </c>
    </row>
    <row r="59" spans="1:51" ht="18.75" hidden="1"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230</v>
      </c>
      <c r="AT59" s="137"/>
      <c r="AU59" s="200"/>
      <c r="AV59" s="200"/>
      <c r="AW59" s="402" t="s">
        <v>179</v>
      </c>
      <c r="AX59" s="403"/>
      <c r="AY59">
        <f>$AY$58</f>
        <v>0</v>
      </c>
    </row>
    <row r="60" spans="1:51" ht="23.25" hidden="1" customHeight="1">
      <c r="A60" s="407"/>
      <c r="B60" s="405"/>
      <c r="C60" s="405"/>
      <c r="D60" s="405"/>
      <c r="E60" s="405"/>
      <c r="F60" s="406"/>
      <c r="G60" s="573"/>
      <c r="H60" s="574"/>
      <c r="I60" s="574"/>
      <c r="J60" s="574"/>
      <c r="K60" s="574"/>
      <c r="L60" s="574"/>
      <c r="M60" s="574"/>
      <c r="N60" s="574"/>
      <c r="O60" s="575"/>
      <c r="P60" s="12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8"/>
      <c r="B61" s="409"/>
      <c r="C61" s="409"/>
      <c r="D61" s="409"/>
      <c r="E61" s="409"/>
      <c r="F61" s="410"/>
      <c r="G61" s="576"/>
      <c r="H61" s="577"/>
      <c r="I61" s="577"/>
      <c r="J61" s="577"/>
      <c r="K61" s="577"/>
      <c r="L61" s="577"/>
      <c r="M61" s="577"/>
      <c r="N61" s="577"/>
      <c r="O61" s="578"/>
      <c r="P61" s="168"/>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8"/>
      <c r="B62" s="409"/>
      <c r="C62" s="409"/>
      <c r="D62" s="409"/>
      <c r="E62" s="409"/>
      <c r="F62" s="410"/>
      <c r="G62" s="579"/>
      <c r="H62" s="580"/>
      <c r="I62" s="580"/>
      <c r="J62" s="580"/>
      <c r="K62" s="580"/>
      <c r="L62" s="580"/>
      <c r="M62" s="580"/>
      <c r="N62" s="580"/>
      <c r="O62" s="581"/>
      <c r="P62" s="130"/>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362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1" t="s">
        <v>337</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332</v>
      </c>
      <c r="X65" s="497"/>
      <c r="Y65" s="500"/>
      <c r="Z65" s="500"/>
      <c r="AA65" s="501"/>
      <c r="AB65" s="241" t="s">
        <v>11</v>
      </c>
      <c r="AC65" s="242"/>
      <c r="AD65" s="243"/>
      <c r="AE65" s="247" t="s">
        <v>372</v>
      </c>
      <c r="AF65" s="247"/>
      <c r="AG65" s="247"/>
      <c r="AH65" s="247"/>
      <c r="AI65" s="247" t="s">
        <v>394</v>
      </c>
      <c r="AJ65" s="247"/>
      <c r="AK65" s="247"/>
      <c r="AL65" s="247"/>
      <c r="AM65" s="247" t="s">
        <v>491</v>
      </c>
      <c r="AN65" s="247"/>
      <c r="AO65" s="247"/>
      <c r="AP65" s="247"/>
      <c r="AQ65" s="158" t="s">
        <v>229</v>
      </c>
      <c r="AR65" s="133"/>
      <c r="AS65" s="133"/>
      <c r="AT65" s="134"/>
      <c r="AU65" s="248" t="s">
        <v>134</v>
      </c>
      <c r="AV65" s="248"/>
      <c r="AW65" s="248"/>
      <c r="AX65" s="249"/>
      <c r="AY65">
        <f>COUNTA($H$67)</f>
        <v>0</v>
      </c>
    </row>
    <row r="66" spans="1:51" ht="18.75" hidden="1" customHeight="1">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335</v>
      </c>
      <c r="AX66" s="251"/>
      <c r="AY66">
        <f>$AY$65</f>
        <v>0</v>
      </c>
    </row>
    <row r="67" spans="1:51" ht="23.25" hidden="1" customHeight="1">
      <c r="A67" s="484"/>
      <c r="B67" s="485"/>
      <c r="C67" s="485"/>
      <c r="D67" s="485"/>
      <c r="E67" s="485"/>
      <c r="F67" s="486"/>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352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4" t="s">
        <v>342</v>
      </c>
      <c r="B70" s="485"/>
      <c r="C70" s="485"/>
      <c r="D70" s="485"/>
      <c r="E70" s="485"/>
      <c r="F70" s="486"/>
      <c r="G70" s="253" t="s">
        <v>232</v>
      </c>
      <c r="H70" s="305"/>
      <c r="I70" s="305"/>
      <c r="J70" s="305"/>
      <c r="K70" s="305"/>
      <c r="L70" s="305"/>
      <c r="M70" s="305"/>
      <c r="N70" s="305"/>
      <c r="O70" s="305"/>
      <c r="P70" s="305"/>
      <c r="Q70" s="305"/>
      <c r="R70" s="305"/>
      <c r="S70" s="305"/>
      <c r="T70" s="305"/>
      <c r="U70" s="305"/>
      <c r="V70" s="305"/>
      <c r="W70" s="308" t="s">
        <v>351</v>
      </c>
      <c r="X70" s="309"/>
      <c r="Y70" s="267" t="s">
        <v>12</v>
      </c>
      <c r="Z70" s="267"/>
      <c r="AA70" s="268"/>
      <c r="AB70" s="269" t="s">
        <v>352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5" t="s">
        <v>337</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372</v>
      </c>
      <c r="AF73" s="247"/>
      <c r="AG73" s="247"/>
      <c r="AH73" s="247"/>
      <c r="AI73" s="247" t="s">
        <v>394</v>
      </c>
      <c r="AJ73" s="247"/>
      <c r="AK73" s="247"/>
      <c r="AL73" s="247"/>
      <c r="AM73" s="247" t="s">
        <v>491</v>
      </c>
      <c r="AN73" s="247"/>
      <c r="AO73" s="247"/>
      <c r="AP73" s="247"/>
      <c r="AQ73" s="158" t="s">
        <v>229</v>
      </c>
      <c r="AR73" s="133"/>
      <c r="AS73" s="133"/>
      <c r="AT73" s="134"/>
      <c r="AU73" s="138" t="s">
        <v>134</v>
      </c>
      <c r="AV73" s="139"/>
      <c r="AW73" s="139"/>
      <c r="AX73" s="140"/>
      <c r="AY73">
        <f>COUNTA($H$75)</f>
        <v>0</v>
      </c>
    </row>
    <row r="74" spans="1:51" ht="18.75" hidden="1" customHeight="1">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c r="A75" s="518"/>
      <c r="B75" s="519"/>
      <c r="C75" s="519"/>
      <c r="D75" s="519"/>
      <c r="E75" s="519"/>
      <c r="F75" s="520"/>
      <c r="G75" s="618"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8"/>
      <c r="B76" s="519"/>
      <c r="C76" s="519"/>
      <c r="D76" s="519"/>
      <c r="E76" s="519"/>
      <c r="F76" s="520"/>
      <c r="G76" s="61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8"/>
      <c r="B77" s="519"/>
      <c r="C77" s="519"/>
      <c r="D77" s="519"/>
      <c r="E77" s="519"/>
      <c r="F77" s="520"/>
      <c r="G77" s="620"/>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c r="A78" s="329" t="s">
        <v>365</v>
      </c>
      <c r="B78" s="330"/>
      <c r="C78" s="330"/>
      <c r="D78" s="330"/>
      <c r="E78" s="327" t="s">
        <v>315</v>
      </c>
      <c r="F78" s="328"/>
      <c r="G78" s="54" t="s">
        <v>232</v>
      </c>
      <c r="H78" s="596"/>
      <c r="I78" s="597"/>
      <c r="J78" s="597"/>
      <c r="K78" s="597"/>
      <c r="L78" s="597"/>
      <c r="M78" s="597"/>
      <c r="N78" s="597"/>
      <c r="O78" s="598"/>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331</v>
      </c>
      <c r="AP79" s="274"/>
      <c r="AQ79" s="274"/>
      <c r="AR79" s="76" t="s">
        <v>329</v>
      </c>
      <c r="AS79" s="273"/>
      <c r="AT79" s="274"/>
      <c r="AU79" s="274"/>
      <c r="AV79" s="274"/>
      <c r="AW79" s="274"/>
      <c r="AX79" s="978"/>
      <c r="AY79">
        <f>COUNTIF($AR$79,"☑")</f>
        <v>0</v>
      </c>
    </row>
    <row r="80" spans="1:51" ht="18.75" customHeight="1">
      <c r="A80" s="870" t="s">
        <v>147</v>
      </c>
      <c r="B80" s="533" t="s">
        <v>328</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682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1</v>
      </c>
    </row>
    <row r="81" spans="1:60" ht="22.5" customHeight="1">
      <c r="A81" s="871"/>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1</v>
      </c>
    </row>
    <row r="82" spans="1:60" ht="48.75" customHeight="1">
      <c r="A82" s="871"/>
      <c r="B82" s="536"/>
      <c r="C82" s="434"/>
      <c r="D82" s="434"/>
      <c r="E82" s="434"/>
      <c r="F82" s="435"/>
      <c r="G82" s="685" t="s">
        <v>752</v>
      </c>
      <c r="H82" s="685"/>
      <c r="I82" s="685"/>
      <c r="J82" s="685"/>
      <c r="K82" s="685"/>
      <c r="L82" s="685"/>
      <c r="M82" s="685"/>
      <c r="N82" s="685"/>
      <c r="O82" s="685"/>
      <c r="P82" s="685"/>
      <c r="Q82" s="685"/>
      <c r="R82" s="685"/>
      <c r="S82" s="685"/>
      <c r="T82" s="685"/>
      <c r="U82" s="685"/>
      <c r="V82" s="685"/>
      <c r="W82" s="685"/>
      <c r="X82" s="685"/>
      <c r="Y82" s="685"/>
      <c r="Z82" s="685"/>
      <c r="AA82" s="686"/>
      <c r="AB82" s="890" t="s">
        <v>810</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1</v>
      </c>
    </row>
    <row r="83" spans="1:60" ht="48.75" customHeight="1">
      <c r="A83" s="871"/>
      <c r="B83" s="536"/>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1</v>
      </c>
    </row>
    <row r="84" spans="1:60" ht="48.75" customHeight="1">
      <c r="A84" s="871"/>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5"/>
      <c r="AY84">
        <f t="shared" si="10"/>
        <v>1</v>
      </c>
    </row>
    <row r="85" spans="1:60" ht="18.75" customHeight="1">
      <c r="A85" s="871"/>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372</v>
      </c>
      <c r="AF85" s="247"/>
      <c r="AG85" s="247"/>
      <c r="AH85" s="247"/>
      <c r="AI85" s="247" t="s">
        <v>394</v>
      </c>
      <c r="AJ85" s="247"/>
      <c r="AK85" s="247"/>
      <c r="AL85" s="247"/>
      <c r="AM85" s="247" t="s">
        <v>491</v>
      </c>
      <c r="AN85" s="247"/>
      <c r="AO85" s="247"/>
      <c r="AP85" s="247"/>
      <c r="AQ85" s="158" t="s">
        <v>229</v>
      </c>
      <c r="AR85" s="133"/>
      <c r="AS85" s="133"/>
      <c r="AT85" s="134"/>
      <c r="AU85" s="542" t="s">
        <v>134</v>
      </c>
      <c r="AV85" s="542"/>
      <c r="AW85" s="542"/>
      <c r="AX85" s="543"/>
      <c r="AY85">
        <f t="shared" si="10"/>
        <v>1</v>
      </c>
      <c r="AZ85" s="10"/>
      <c r="BA85" s="10"/>
      <c r="BB85" s="10"/>
      <c r="BC85" s="10"/>
    </row>
    <row r="86" spans="1:60" ht="18.75" customHeight="1">
      <c r="A86" s="871"/>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t="s">
        <v>700</v>
      </c>
      <c r="AR86" s="200"/>
      <c r="AS86" s="136" t="s">
        <v>230</v>
      </c>
      <c r="AT86" s="137"/>
      <c r="AU86" s="200">
        <v>3</v>
      </c>
      <c r="AV86" s="200"/>
      <c r="AW86" s="402" t="s">
        <v>179</v>
      </c>
      <c r="AX86" s="403"/>
      <c r="AY86">
        <f t="shared" si="10"/>
        <v>1</v>
      </c>
      <c r="AZ86" s="10"/>
      <c r="BA86" s="10"/>
      <c r="BB86" s="10"/>
      <c r="BC86" s="10"/>
      <c r="BD86" s="10"/>
      <c r="BE86" s="10"/>
      <c r="BF86" s="10"/>
      <c r="BG86" s="10"/>
      <c r="BH86" s="10"/>
    </row>
    <row r="87" spans="1:60" ht="23.25" customHeight="1">
      <c r="A87" s="871"/>
      <c r="B87" s="434"/>
      <c r="C87" s="434"/>
      <c r="D87" s="434"/>
      <c r="E87" s="434"/>
      <c r="F87" s="435"/>
      <c r="G87" s="107" t="s">
        <v>711</v>
      </c>
      <c r="H87" s="108"/>
      <c r="I87" s="108"/>
      <c r="J87" s="108"/>
      <c r="K87" s="108"/>
      <c r="L87" s="108"/>
      <c r="M87" s="108"/>
      <c r="N87" s="108"/>
      <c r="O87" s="109"/>
      <c r="P87" s="108" t="s">
        <v>712</v>
      </c>
      <c r="Q87" s="523"/>
      <c r="R87" s="523"/>
      <c r="S87" s="523"/>
      <c r="T87" s="523"/>
      <c r="U87" s="523"/>
      <c r="V87" s="523"/>
      <c r="W87" s="523"/>
      <c r="X87" s="524"/>
      <c r="Y87" s="570" t="s">
        <v>62</v>
      </c>
      <c r="Z87" s="571"/>
      <c r="AA87" s="572"/>
      <c r="AB87" s="470" t="s">
        <v>713</v>
      </c>
      <c r="AC87" s="470"/>
      <c r="AD87" s="470"/>
      <c r="AE87" s="218">
        <v>7115</v>
      </c>
      <c r="AF87" s="219"/>
      <c r="AG87" s="219"/>
      <c r="AH87" s="219"/>
      <c r="AI87" s="218">
        <v>19233</v>
      </c>
      <c r="AJ87" s="219"/>
      <c r="AK87" s="219"/>
      <c r="AL87" s="219"/>
      <c r="AM87" s="218">
        <v>17339</v>
      </c>
      <c r="AN87" s="219"/>
      <c r="AO87" s="219"/>
      <c r="AP87" s="219"/>
      <c r="AQ87" s="336" t="s">
        <v>700</v>
      </c>
      <c r="AR87" s="208"/>
      <c r="AS87" s="208"/>
      <c r="AT87" s="337"/>
      <c r="AU87" s="219" t="s">
        <v>700</v>
      </c>
      <c r="AV87" s="219"/>
      <c r="AW87" s="219"/>
      <c r="AX87" s="221"/>
      <c r="AY87">
        <f t="shared" si="10"/>
        <v>1</v>
      </c>
    </row>
    <row r="88" spans="1:60" ht="23.25" customHeight="1">
      <c r="A88" s="871"/>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t="s">
        <v>713</v>
      </c>
      <c r="AC88" s="532"/>
      <c r="AD88" s="532"/>
      <c r="AE88" s="218">
        <v>7153</v>
      </c>
      <c r="AF88" s="219"/>
      <c r="AG88" s="219"/>
      <c r="AH88" s="219"/>
      <c r="AI88" s="218">
        <v>19510</v>
      </c>
      <c r="AJ88" s="219"/>
      <c r="AK88" s="219"/>
      <c r="AL88" s="219"/>
      <c r="AM88" s="218">
        <v>17440</v>
      </c>
      <c r="AN88" s="219"/>
      <c r="AO88" s="219"/>
      <c r="AP88" s="219"/>
      <c r="AQ88" s="336" t="s">
        <v>700</v>
      </c>
      <c r="AR88" s="208"/>
      <c r="AS88" s="208"/>
      <c r="AT88" s="337"/>
      <c r="AU88" s="219">
        <v>4812</v>
      </c>
      <c r="AV88" s="219"/>
      <c r="AW88" s="219"/>
      <c r="AX88" s="221"/>
      <c r="AY88">
        <f t="shared" si="10"/>
        <v>1</v>
      </c>
      <c r="AZ88" s="10"/>
      <c r="BA88" s="10"/>
      <c r="BB88" s="10"/>
      <c r="BC88" s="10"/>
    </row>
    <row r="89" spans="1:60" ht="23.25" customHeight="1">
      <c r="A89" s="871"/>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3" t="s">
        <v>14</v>
      </c>
      <c r="AC89" s="603"/>
      <c r="AD89" s="603"/>
      <c r="AE89" s="225">
        <v>99.5</v>
      </c>
      <c r="AF89" s="226"/>
      <c r="AG89" s="226"/>
      <c r="AH89" s="226"/>
      <c r="AI89" s="225">
        <v>98.6</v>
      </c>
      <c r="AJ89" s="226"/>
      <c r="AK89" s="226"/>
      <c r="AL89" s="226"/>
      <c r="AM89" s="225">
        <v>99.4</v>
      </c>
      <c r="AN89" s="226"/>
      <c r="AO89" s="226"/>
      <c r="AP89" s="226"/>
      <c r="AQ89" s="336" t="s">
        <v>700</v>
      </c>
      <c r="AR89" s="208"/>
      <c r="AS89" s="208"/>
      <c r="AT89" s="337"/>
      <c r="AU89" s="219" t="s">
        <v>700</v>
      </c>
      <c r="AV89" s="219"/>
      <c r="AW89" s="219"/>
      <c r="AX89" s="221"/>
      <c r="AY89">
        <f t="shared" si="10"/>
        <v>1</v>
      </c>
      <c r="AZ89" s="10"/>
      <c r="BA89" s="10"/>
      <c r="BB89" s="10"/>
      <c r="BC89" s="10"/>
      <c r="BD89" s="10"/>
      <c r="BE89" s="10"/>
      <c r="BF89" s="10"/>
      <c r="BG89" s="10"/>
      <c r="BH89" s="10"/>
    </row>
    <row r="90" spans="1:60" ht="18.75" customHeight="1">
      <c r="A90" s="871"/>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372</v>
      </c>
      <c r="AF90" s="247"/>
      <c r="AG90" s="247"/>
      <c r="AH90" s="247"/>
      <c r="AI90" s="247" t="s">
        <v>394</v>
      </c>
      <c r="AJ90" s="247"/>
      <c r="AK90" s="247"/>
      <c r="AL90" s="247"/>
      <c r="AM90" s="247" t="s">
        <v>491</v>
      </c>
      <c r="AN90" s="247"/>
      <c r="AO90" s="247"/>
      <c r="AP90" s="247"/>
      <c r="AQ90" s="158" t="s">
        <v>229</v>
      </c>
      <c r="AR90" s="133"/>
      <c r="AS90" s="133"/>
      <c r="AT90" s="134"/>
      <c r="AU90" s="542" t="s">
        <v>134</v>
      </c>
      <c r="AV90" s="542"/>
      <c r="AW90" s="542"/>
      <c r="AX90" s="543"/>
      <c r="AY90">
        <f>COUNTA($G$92)</f>
        <v>1</v>
      </c>
    </row>
    <row r="91" spans="1:60" ht="18.75" customHeight="1">
      <c r="A91" s="871"/>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t="s">
        <v>700</v>
      </c>
      <c r="AR91" s="200"/>
      <c r="AS91" s="136" t="s">
        <v>230</v>
      </c>
      <c r="AT91" s="137"/>
      <c r="AU91" s="200" t="s">
        <v>889</v>
      </c>
      <c r="AV91" s="200"/>
      <c r="AW91" s="402" t="s">
        <v>179</v>
      </c>
      <c r="AX91" s="403"/>
      <c r="AY91">
        <f>$AY$90</f>
        <v>1</v>
      </c>
      <c r="AZ91" s="10"/>
      <c r="BA91" s="10"/>
      <c r="BB91" s="10"/>
      <c r="BC91" s="10"/>
    </row>
    <row r="92" spans="1:60" ht="23.25" customHeight="1">
      <c r="A92" s="871"/>
      <c r="B92" s="434"/>
      <c r="C92" s="434"/>
      <c r="D92" s="434"/>
      <c r="E92" s="434"/>
      <c r="F92" s="435"/>
      <c r="G92" s="107" t="s">
        <v>714</v>
      </c>
      <c r="H92" s="108"/>
      <c r="I92" s="108"/>
      <c r="J92" s="108"/>
      <c r="K92" s="108"/>
      <c r="L92" s="108"/>
      <c r="M92" s="108"/>
      <c r="N92" s="108"/>
      <c r="O92" s="109"/>
      <c r="P92" s="108" t="s">
        <v>712</v>
      </c>
      <c r="Q92" s="523"/>
      <c r="R92" s="523"/>
      <c r="S92" s="523"/>
      <c r="T92" s="523"/>
      <c r="U92" s="523"/>
      <c r="V92" s="523"/>
      <c r="W92" s="523"/>
      <c r="X92" s="524"/>
      <c r="Y92" s="570" t="s">
        <v>62</v>
      </c>
      <c r="Z92" s="571"/>
      <c r="AA92" s="572"/>
      <c r="AB92" s="470" t="s">
        <v>713</v>
      </c>
      <c r="AC92" s="470"/>
      <c r="AD92" s="470"/>
      <c r="AE92" s="218">
        <v>231</v>
      </c>
      <c r="AF92" s="219"/>
      <c r="AG92" s="219"/>
      <c r="AH92" s="219"/>
      <c r="AI92" s="218">
        <v>20</v>
      </c>
      <c r="AJ92" s="219"/>
      <c r="AK92" s="219"/>
      <c r="AL92" s="219"/>
      <c r="AM92" s="218">
        <v>16</v>
      </c>
      <c r="AN92" s="219"/>
      <c r="AO92" s="219"/>
      <c r="AP92" s="219"/>
      <c r="AQ92" s="336" t="s">
        <v>700</v>
      </c>
      <c r="AR92" s="208"/>
      <c r="AS92" s="208"/>
      <c r="AT92" s="337"/>
      <c r="AU92" s="219" t="s">
        <v>700</v>
      </c>
      <c r="AV92" s="219"/>
      <c r="AW92" s="219"/>
      <c r="AX92" s="221"/>
      <c r="AY92">
        <f t="shared" ref="AY92:AY94" si="11">$AY$90</f>
        <v>1</v>
      </c>
      <c r="AZ92" s="10"/>
      <c r="BA92" s="10"/>
      <c r="BB92" s="10"/>
      <c r="BC92" s="10"/>
      <c r="BD92" s="10"/>
      <c r="BE92" s="10"/>
      <c r="BF92" s="10"/>
      <c r="BG92" s="10"/>
      <c r="BH92" s="10"/>
    </row>
    <row r="93" spans="1:60" ht="23.25" customHeight="1">
      <c r="A93" s="871"/>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t="s">
        <v>713</v>
      </c>
      <c r="AC93" s="532"/>
      <c r="AD93" s="532"/>
      <c r="AE93" s="218">
        <v>244</v>
      </c>
      <c r="AF93" s="219"/>
      <c r="AG93" s="219"/>
      <c r="AH93" s="219"/>
      <c r="AI93" s="218">
        <v>635</v>
      </c>
      <c r="AJ93" s="219"/>
      <c r="AK93" s="219"/>
      <c r="AL93" s="219"/>
      <c r="AM93" s="218">
        <v>327</v>
      </c>
      <c r="AN93" s="219"/>
      <c r="AO93" s="219"/>
      <c r="AP93" s="219"/>
      <c r="AQ93" s="336" t="s">
        <v>700</v>
      </c>
      <c r="AR93" s="208"/>
      <c r="AS93" s="208"/>
      <c r="AT93" s="337"/>
      <c r="AU93" s="219" t="s">
        <v>700</v>
      </c>
      <c r="AV93" s="219"/>
      <c r="AW93" s="219"/>
      <c r="AX93" s="221"/>
      <c r="AY93">
        <f t="shared" si="11"/>
        <v>1</v>
      </c>
    </row>
    <row r="94" spans="1:60" ht="23.25" customHeight="1" thickBot="1">
      <c r="A94" s="871"/>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3" t="s">
        <v>14</v>
      </c>
      <c r="AC94" s="603"/>
      <c r="AD94" s="603"/>
      <c r="AE94" s="225">
        <v>94.7</v>
      </c>
      <c r="AF94" s="226"/>
      <c r="AG94" s="226"/>
      <c r="AH94" s="226"/>
      <c r="AI94" s="225">
        <v>3.1</v>
      </c>
      <c r="AJ94" s="226"/>
      <c r="AK94" s="226"/>
      <c r="AL94" s="226"/>
      <c r="AM94" s="225">
        <v>4.9000000000000004</v>
      </c>
      <c r="AN94" s="226"/>
      <c r="AO94" s="226"/>
      <c r="AP94" s="226"/>
      <c r="AQ94" s="336" t="s">
        <v>700</v>
      </c>
      <c r="AR94" s="208"/>
      <c r="AS94" s="208"/>
      <c r="AT94" s="337"/>
      <c r="AU94" s="219" t="s">
        <v>700</v>
      </c>
      <c r="AV94" s="219"/>
      <c r="AW94" s="219"/>
      <c r="AX94" s="221"/>
      <c r="AY94">
        <f t="shared" si="11"/>
        <v>1</v>
      </c>
      <c r="AZ94" s="10"/>
      <c r="BA94" s="10"/>
      <c r="BB94" s="10"/>
      <c r="BC94" s="10"/>
    </row>
    <row r="95" spans="1:60" ht="18.75" hidden="1" customHeight="1">
      <c r="A95" s="871"/>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372</v>
      </c>
      <c r="AF95" s="247"/>
      <c r="AG95" s="247"/>
      <c r="AH95" s="247"/>
      <c r="AI95" s="247" t="s">
        <v>394</v>
      </c>
      <c r="AJ95" s="247"/>
      <c r="AK95" s="247"/>
      <c r="AL95" s="247"/>
      <c r="AM95" s="247" t="s">
        <v>491</v>
      </c>
      <c r="AN95" s="247"/>
      <c r="AO95" s="247"/>
      <c r="AP95" s="247"/>
      <c r="AQ95" s="158" t="s">
        <v>229</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c r="A96" s="871"/>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230</v>
      </c>
      <c r="AT96" s="137"/>
      <c r="AU96" s="200"/>
      <c r="AV96" s="200"/>
      <c r="AW96" s="402" t="s">
        <v>179</v>
      </c>
      <c r="AX96" s="403"/>
      <c r="AY96">
        <f>$AY$95</f>
        <v>0</v>
      </c>
    </row>
    <row r="97" spans="1:60" ht="23.25" hidden="1" customHeight="1">
      <c r="A97" s="871"/>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1"/>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2"/>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c r="A100" s="510" t="s">
        <v>338</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372</v>
      </c>
      <c r="AF100" s="549"/>
      <c r="AG100" s="549"/>
      <c r="AH100" s="550"/>
      <c r="AI100" s="548" t="s">
        <v>394</v>
      </c>
      <c r="AJ100" s="549"/>
      <c r="AK100" s="549"/>
      <c r="AL100" s="550"/>
      <c r="AM100" s="548" t="s">
        <v>491</v>
      </c>
      <c r="AN100" s="549"/>
      <c r="AO100" s="549"/>
      <c r="AP100" s="550"/>
      <c r="AQ100" s="317" t="s">
        <v>399</v>
      </c>
      <c r="AR100" s="318"/>
      <c r="AS100" s="318"/>
      <c r="AT100" s="319"/>
      <c r="AU100" s="317" t="s">
        <v>523</v>
      </c>
      <c r="AV100" s="318"/>
      <c r="AW100" s="318"/>
      <c r="AX100" s="320"/>
    </row>
    <row r="101" spans="1:60" ht="23.25" customHeight="1">
      <c r="A101" s="428"/>
      <c r="B101" s="429"/>
      <c r="C101" s="429"/>
      <c r="D101" s="429"/>
      <c r="E101" s="429"/>
      <c r="F101" s="430"/>
      <c r="G101" s="108" t="s">
        <v>715</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716</v>
      </c>
      <c r="AC101" s="470"/>
      <c r="AD101" s="470"/>
      <c r="AE101" s="282">
        <v>298</v>
      </c>
      <c r="AF101" s="282"/>
      <c r="AG101" s="282"/>
      <c r="AH101" s="282"/>
      <c r="AI101" s="282">
        <v>562</v>
      </c>
      <c r="AJ101" s="282"/>
      <c r="AK101" s="282"/>
      <c r="AL101" s="282"/>
      <c r="AM101" s="282">
        <v>445</v>
      </c>
      <c r="AN101" s="282"/>
      <c r="AO101" s="282"/>
      <c r="AP101" s="282"/>
      <c r="AQ101" s="282" t="s">
        <v>770</v>
      </c>
      <c r="AR101" s="282"/>
      <c r="AS101" s="282"/>
      <c r="AT101" s="282"/>
      <c r="AU101" s="218" t="s">
        <v>770</v>
      </c>
      <c r="AV101" s="219"/>
      <c r="AW101" s="219"/>
      <c r="AX101" s="221"/>
    </row>
    <row r="102" spans="1:60" ht="23.25" customHeight="1">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716</v>
      </c>
      <c r="AC102" s="470"/>
      <c r="AD102" s="470"/>
      <c r="AE102" s="282">
        <v>731</v>
      </c>
      <c r="AF102" s="282"/>
      <c r="AG102" s="282"/>
      <c r="AH102" s="282"/>
      <c r="AI102" s="282">
        <v>817</v>
      </c>
      <c r="AJ102" s="282"/>
      <c r="AK102" s="282"/>
      <c r="AL102" s="282"/>
      <c r="AM102" s="218">
        <v>502</v>
      </c>
      <c r="AN102" s="219"/>
      <c r="AO102" s="219"/>
      <c r="AP102" s="220"/>
      <c r="AQ102" s="282">
        <v>123</v>
      </c>
      <c r="AR102" s="282"/>
      <c r="AS102" s="282"/>
      <c r="AT102" s="282"/>
      <c r="AU102" s="225" t="s">
        <v>770</v>
      </c>
      <c r="AV102" s="226"/>
      <c r="AW102" s="226"/>
      <c r="AX102" s="321"/>
    </row>
    <row r="103" spans="1:60" ht="31.5" customHeight="1">
      <c r="A103" s="425" t="s">
        <v>338</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372</v>
      </c>
      <c r="AF103" s="247"/>
      <c r="AG103" s="247"/>
      <c r="AH103" s="247"/>
      <c r="AI103" s="247" t="s">
        <v>394</v>
      </c>
      <c r="AJ103" s="247"/>
      <c r="AK103" s="247"/>
      <c r="AL103" s="247"/>
      <c r="AM103" s="247" t="s">
        <v>491</v>
      </c>
      <c r="AN103" s="247"/>
      <c r="AO103" s="247"/>
      <c r="AP103" s="247"/>
      <c r="AQ103" s="279" t="s">
        <v>399</v>
      </c>
      <c r="AR103" s="280"/>
      <c r="AS103" s="280"/>
      <c r="AT103" s="280"/>
      <c r="AU103" s="279" t="s">
        <v>523</v>
      </c>
      <c r="AV103" s="280"/>
      <c r="AW103" s="280"/>
      <c r="AX103" s="281"/>
      <c r="AY103">
        <f>COUNTA($G$104)</f>
        <v>1</v>
      </c>
    </row>
    <row r="104" spans="1:60" ht="23.25" customHeight="1">
      <c r="A104" s="428"/>
      <c r="B104" s="429"/>
      <c r="C104" s="429"/>
      <c r="D104" s="429"/>
      <c r="E104" s="429"/>
      <c r="F104" s="430"/>
      <c r="G104" s="108" t="s">
        <v>717</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716</v>
      </c>
      <c r="AC104" s="555"/>
      <c r="AD104" s="556"/>
      <c r="AE104" s="282">
        <v>79</v>
      </c>
      <c r="AF104" s="282"/>
      <c r="AG104" s="282"/>
      <c r="AH104" s="282"/>
      <c r="AI104" s="282">
        <v>6</v>
      </c>
      <c r="AJ104" s="282"/>
      <c r="AK104" s="282"/>
      <c r="AL104" s="282"/>
      <c r="AM104" s="282">
        <v>3</v>
      </c>
      <c r="AN104" s="282"/>
      <c r="AO104" s="282"/>
      <c r="AP104" s="282"/>
      <c r="AQ104" s="282" t="s">
        <v>806</v>
      </c>
      <c r="AR104" s="282"/>
      <c r="AS104" s="282"/>
      <c r="AT104" s="282"/>
      <c r="AU104" s="282" t="s">
        <v>806</v>
      </c>
      <c r="AV104" s="282"/>
      <c r="AW104" s="282"/>
      <c r="AX104" s="283"/>
      <c r="AY104">
        <f>$AY$103</f>
        <v>1</v>
      </c>
    </row>
    <row r="105" spans="1:60" ht="23.25" customHeight="1">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716</v>
      </c>
      <c r="AC105" s="478"/>
      <c r="AD105" s="479"/>
      <c r="AE105" s="282" t="s">
        <v>700</v>
      </c>
      <c r="AF105" s="282"/>
      <c r="AG105" s="282"/>
      <c r="AH105" s="282"/>
      <c r="AI105" s="282" t="s">
        <v>700</v>
      </c>
      <c r="AJ105" s="282"/>
      <c r="AK105" s="282"/>
      <c r="AL105" s="282"/>
      <c r="AM105" s="282" t="s">
        <v>770</v>
      </c>
      <c r="AN105" s="282"/>
      <c r="AO105" s="282"/>
      <c r="AP105" s="282"/>
      <c r="AQ105" s="282" t="s">
        <v>770</v>
      </c>
      <c r="AR105" s="282"/>
      <c r="AS105" s="282"/>
      <c r="AT105" s="282"/>
      <c r="AU105" s="282" t="s">
        <v>806</v>
      </c>
      <c r="AV105" s="282"/>
      <c r="AW105" s="282"/>
      <c r="AX105" s="283"/>
      <c r="AY105">
        <f>$AY$103</f>
        <v>1</v>
      </c>
    </row>
    <row r="106" spans="1:60" ht="31.5" customHeight="1">
      <c r="A106" s="425" t="s">
        <v>338</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372</v>
      </c>
      <c r="AF106" s="247"/>
      <c r="AG106" s="247"/>
      <c r="AH106" s="247"/>
      <c r="AI106" s="247" t="s">
        <v>394</v>
      </c>
      <c r="AJ106" s="247"/>
      <c r="AK106" s="247"/>
      <c r="AL106" s="247"/>
      <c r="AM106" s="247" t="s">
        <v>491</v>
      </c>
      <c r="AN106" s="247"/>
      <c r="AO106" s="247"/>
      <c r="AP106" s="247"/>
      <c r="AQ106" s="279" t="s">
        <v>399</v>
      </c>
      <c r="AR106" s="280"/>
      <c r="AS106" s="280"/>
      <c r="AT106" s="280"/>
      <c r="AU106" s="279" t="s">
        <v>523</v>
      </c>
      <c r="AV106" s="280"/>
      <c r="AW106" s="280"/>
      <c r="AX106" s="281"/>
      <c r="AY106">
        <f>COUNTA($G$107)</f>
        <v>1</v>
      </c>
    </row>
    <row r="107" spans="1:60" ht="23.25" customHeight="1">
      <c r="A107" s="428"/>
      <c r="B107" s="429"/>
      <c r="C107" s="429"/>
      <c r="D107" s="429"/>
      <c r="E107" s="429"/>
      <c r="F107" s="430"/>
      <c r="G107" s="108" t="s">
        <v>718</v>
      </c>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t="s">
        <v>716</v>
      </c>
      <c r="AC107" s="555"/>
      <c r="AD107" s="556"/>
      <c r="AE107" s="282">
        <v>1</v>
      </c>
      <c r="AF107" s="282"/>
      <c r="AG107" s="282"/>
      <c r="AH107" s="282"/>
      <c r="AI107" s="282">
        <v>0</v>
      </c>
      <c r="AJ107" s="282"/>
      <c r="AK107" s="282"/>
      <c r="AL107" s="282"/>
      <c r="AM107" s="282">
        <v>2</v>
      </c>
      <c r="AN107" s="282"/>
      <c r="AO107" s="282"/>
      <c r="AP107" s="282"/>
      <c r="AQ107" s="282" t="s">
        <v>388</v>
      </c>
      <c r="AR107" s="282"/>
      <c r="AS107" s="282"/>
      <c r="AT107" s="282"/>
      <c r="AU107" s="282" t="s">
        <v>889</v>
      </c>
      <c r="AV107" s="282"/>
      <c r="AW107" s="282"/>
      <c r="AX107" s="283"/>
      <c r="AY107">
        <f>$AY$106</f>
        <v>1</v>
      </c>
    </row>
    <row r="108" spans="1:60" ht="23.25" customHeight="1">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t="s">
        <v>716</v>
      </c>
      <c r="AC108" s="478"/>
      <c r="AD108" s="479"/>
      <c r="AE108" s="282">
        <v>2</v>
      </c>
      <c r="AF108" s="282"/>
      <c r="AG108" s="282"/>
      <c r="AH108" s="282"/>
      <c r="AI108" s="282">
        <v>1</v>
      </c>
      <c r="AJ108" s="282"/>
      <c r="AK108" s="282"/>
      <c r="AL108" s="282"/>
      <c r="AM108" s="282">
        <v>6</v>
      </c>
      <c r="AN108" s="282"/>
      <c r="AO108" s="282"/>
      <c r="AP108" s="282"/>
      <c r="AQ108" s="282">
        <v>5</v>
      </c>
      <c r="AR108" s="282"/>
      <c r="AS108" s="282"/>
      <c r="AT108" s="282"/>
      <c r="AU108" s="282" t="s">
        <v>889</v>
      </c>
      <c r="AV108" s="282"/>
      <c r="AW108" s="282"/>
      <c r="AX108" s="283"/>
      <c r="AY108">
        <f>$AY$106</f>
        <v>1</v>
      </c>
    </row>
    <row r="109" spans="1:60" ht="31.5" customHeight="1">
      <c r="A109" s="425" t="s">
        <v>338</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372</v>
      </c>
      <c r="AF109" s="247"/>
      <c r="AG109" s="247"/>
      <c r="AH109" s="247"/>
      <c r="AI109" s="247" t="s">
        <v>394</v>
      </c>
      <c r="AJ109" s="247"/>
      <c r="AK109" s="247"/>
      <c r="AL109" s="247"/>
      <c r="AM109" s="247" t="s">
        <v>491</v>
      </c>
      <c r="AN109" s="247"/>
      <c r="AO109" s="247"/>
      <c r="AP109" s="247"/>
      <c r="AQ109" s="279" t="s">
        <v>399</v>
      </c>
      <c r="AR109" s="280"/>
      <c r="AS109" s="280"/>
      <c r="AT109" s="280"/>
      <c r="AU109" s="279" t="s">
        <v>523</v>
      </c>
      <c r="AV109" s="280"/>
      <c r="AW109" s="280"/>
      <c r="AX109" s="281"/>
      <c r="AY109">
        <f>COUNTA($G$110)</f>
        <v>1</v>
      </c>
    </row>
    <row r="110" spans="1:60" ht="23.25" customHeight="1">
      <c r="A110" s="428"/>
      <c r="B110" s="429"/>
      <c r="C110" s="429"/>
      <c r="D110" s="429"/>
      <c r="E110" s="429"/>
      <c r="F110" s="430"/>
      <c r="G110" s="108" t="s">
        <v>719</v>
      </c>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t="s">
        <v>716</v>
      </c>
      <c r="AC110" s="555"/>
      <c r="AD110" s="556"/>
      <c r="AE110" s="282">
        <v>1</v>
      </c>
      <c r="AF110" s="282"/>
      <c r="AG110" s="282"/>
      <c r="AH110" s="282"/>
      <c r="AI110" s="282">
        <v>0</v>
      </c>
      <c r="AJ110" s="282"/>
      <c r="AK110" s="282"/>
      <c r="AL110" s="282"/>
      <c r="AM110" s="282">
        <v>2</v>
      </c>
      <c r="AN110" s="282"/>
      <c r="AO110" s="282"/>
      <c r="AP110" s="282"/>
      <c r="AQ110" s="282" t="s">
        <v>388</v>
      </c>
      <c r="AR110" s="282"/>
      <c r="AS110" s="282"/>
      <c r="AT110" s="282"/>
      <c r="AU110" s="218" t="s">
        <v>388</v>
      </c>
      <c r="AV110" s="219"/>
      <c r="AW110" s="219"/>
      <c r="AX110" s="221"/>
      <c r="AY110">
        <f>$AY$109</f>
        <v>1</v>
      </c>
    </row>
    <row r="111" spans="1:60" ht="23.25" customHeight="1">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t="s">
        <v>716</v>
      </c>
      <c r="AC111" s="478"/>
      <c r="AD111" s="479"/>
      <c r="AE111" s="282">
        <v>1</v>
      </c>
      <c r="AF111" s="282"/>
      <c r="AG111" s="282"/>
      <c r="AH111" s="282"/>
      <c r="AI111" s="282">
        <v>1</v>
      </c>
      <c r="AJ111" s="282"/>
      <c r="AK111" s="282"/>
      <c r="AL111" s="282"/>
      <c r="AM111" s="282">
        <v>2</v>
      </c>
      <c r="AN111" s="282"/>
      <c r="AO111" s="282"/>
      <c r="AP111" s="282"/>
      <c r="AQ111" s="282" t="s">
        <v>388</v>
      </c>
      <c r="AR111" s="282"/>
      <c r="AS111" s="282"/>
      <c r="AT111" s="282"/>
      <c r="AU111" s="225" t="s">
        <v>388</v>
      </c>
      <c r="AV111" s="226"/>
      <c r="AW111" s="226"/>
      <c r="AX111" s="321"/>
      <c r="AY111">
        <f>$AY$109</f>
        <v>1</v>
      </c>
    </row>
    <row r="112" spans="1:60" ht="31.5" customHeight="1">
      <c r="A112" s="425" t="s">
        <v>338</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372</v>
      </c>
      <c r="AF112" s="247"/>
      <c r="AG112" s="247"/>
      <c r="AH112" s="247"/>
      <c r="AI112" s="247" t="s">
        <v>394</v>
      </c>
      <c r="AJ112" s="247"/>
      <c r="AK112" s="247"/>
      <c r="AL112" s="247"/>
      <c r="AM112" s="247" t="s">
        <v>491</v>
      </c>
      <c r="AN112" s="247"/>
      <c r="AO112" s="247"/>
      <c r="AP112" s="247"/>
      <c r="AQ112" s="279" t="s">
        <v>399</v>
      </c>
      <c r="AR112" s="280"/>
      <c r="AS112" s="280"/>
      <c r="AT112" s="280"/>
      <c r="AU112" s="279" t="s">
        <v>523</v>
      </c>
      <c r="AV112" s="280"/>
      <c r="AW112" s="280"/>
      <c r="AX112" s="281"/>
      <c r="AY112">
        <f>COUNTA($G$113)</f>
        <v>1</v>
      </c>
    </row>
    <row r="113" spans="1:51" ht="23.25" customHeight="1">
      <c r="A113" s="428"/>
      <c r="B113" s="429"/>
      <c r="C113" s="429"/>
      <c r="D113" s="429"/>
      <c r="E113" s="429"/>
      <c r="F113" s="430"/>
      <c r="G113" s="108" t="s">
        <v>720</v>
      </c>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t="s">
        <v>716</v>
      </c>
      <c r="AC113" s="555"/>
      <c r="AD113" s="556"/>
      <c r="AE113" s="282" t="s">
        <v>700</v>
      </c>
      <c r="AF113" s="282"/>
      <c r="AG113" s="282"/>
      <c r="AH113" s="282"/>
      <c r="AI113" s="282">
        <v>0</v>
      </c>
      <c r="AJ113" s="282"/>
      <c r="AK113" s="282"/>
      <c r="AL113" s="282"/>
      <c r="AM113" s="282">
        <v>0</v>
      </c>
      <c r="AN113" s="282"/>
      <c r="AO113" s="282"/>
      <c r="AP113" s="282"/>
      <c r="AQ113" s="218" t="s">
        <v>388</v>
      </c>
      <c r="AR113" s="219"/>
      <c r="AS113" s="219"/>
      <c r="AT113" s="220"/>
      <c r="AU113" s="282"/>
      <c r="AV113" s="282"/>
      <c r="AW113" s="282"/>
      <c r="AX113" s="283"/>
      <c r="AY113">
        <f>$AY$112</f>
        <v>1</v>
      </c>
    </row>
    <row r="114" spans="1:51" ht="23.25" customHeight="1">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t="s">
        <v>716</v>
      </c>
      <c r="AC114" s="478"/>
      <c r="AD114" s="479"/>
      <c r="AE114" s="559" t="s">
        <v>700</v>
      </c>
      <c r="AF114" s="559"/>
      <c r="AG114" s="559"/>
      <c r="AH114" s="559"/>
      <c r="AI114" s="559">
        <v>1</v>
      </c>
      <c r="AJ114" s="559"/>
      <c r="AK114" s="559"/>
      <c r="AL114" s="559"/>
      <c r="AM114" s="559">
        <v>1</v>
      </c>
      <c r="AN114" s="559"/>
      <c r="AO114" s="559"/>
      <c r="AP114" s="559"/>
      <c r="AQ114" s="218">
        <v>1</v>
      </c>
      <c r="AR114" s="219"/>
      <c r="AS114" s="219"/>
      <c r="AT114" s="220"/>
      <c r="AU114" s="218"/>
      <c r="AV114" s="219"/>
      <c r="AW114" s="219"/>
      <c r="AX114" s="221"/>
      <c r="AY114">
        <f>$AY$112</f>
        <v>1</v>
      </c>
    </row>
    <row r="115" spans="1:51" ht="23.25" customHeight="1">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372</v>
      </c>
      <c r="AF115" s="247"/>
      <c r="AG115" s="247"/>
      <c r="AH115" s="247"/>
      <c r="AI115" s="247" t="s">
        <v>394</v>
      </c>
      <c r="AJ115" s="247"/>
      <c r="AK115" s="247"/>
      <c r="AL115" s="247"/>
      <c r="AM115" s="247" t="s">
        <v>491</v>
      </c>
      <c r="AN115" s="247"/>
      <c r="AO115" s="247"/>
      <c r="AP115" s="247"/>
      <c r="AQ115" s="600" t="s">
        <v>524</v>
      </c>
      <c r="AR115" s="601"/>
      <c r="AS115" s="601"/>
      <c r="AT115" s="601"/>
      <c r="AU115" s="601"/>
      <c r="AV115" s="601"/>
      <c r="AW115" s="601"/>
      <c r="AX115" s="602"/>
    </row>
    <row r="116" spans="1:51" ht="23.25" customHeight="1">
      <c r="A116" s="445"/>
      <c r="B116" s="446"/>
      <c r="C116" s="446"/>
      <c r="D116" s="446"/>
      <c r="E116" s="446"/>
      <c r="F116" s="447"/>
      <c r="G116" s="397" t="s">
        <v>721</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722</v>
      </c>
      <c r="AC116" s="472"/>
      <c r="AD116" s="473"/>
      <c r="AE116" s="282">
        <v>24</v>
      </c>
      <c r="AF116" s="282"/>
      <c r="AG116" s="282"/>
      <c r="AH116" s="282"/>
      <c r="AI116" s="282">
        <v>34</v>
      </c>
      <c r="AJ116" s="282"/>
      <c r="AK116" s="282"/>
      <c r="AL116" s="282"/>
      <c r="AM116" s="282">
        <v>39</v>
      </c>
      <c r="AN116" s="282"/>
      <c r="AO116" s="282"/>
      <c r="AP116" s="282"/>
      <c r="AQ116" s="218">
        <v>39</v>
      </c>
      <c r="AR116" s="219"/>
      <c r="AS116" s="219"/>
      <c r="AT116" s="219"/>
      <c r="AU116" s="219"/>
      <c r="AV116" s="219"/>
      <c r="AW116" s="219"/>
      <c r="AX116" s="221"/>
    </row>
    <row r="117" spans="1:51" ht="62.25" customHeight="1">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723</v>
      </c>
      <c r="AC117" s="482"/>
      <c r="AD117" s="483"/>
      <c r="AE117" s="599" t="s">
        <v>724</v>
      </c>
      <c r="AF117" s="560"/>
      <c r="AG117" s="560"/>
      <c r="AH117" s="560"/>
      <c r="AI117" s="599" t="s">
        <v>725</v>
      </c>
      <c r="AJ117" s="560"/>
      <c r="AK117" s="560"/>
      <c r="AL117" s="560"/>
      <c r="AM117" s="599" t="s">
        <v>771</v>
      </c>
      <c r="AN117" s="560"/>
      <c r="AO117" s="560"/>
      <c r="AP117" s="560"/>
      <c r="AQ117" s="560" t="s">
        <v>772</v>
      </c>
      <c r="AR117" s="560"/>
      <c r="AS117" s="560"/>
      <c r="AT117" s="560"/>
      <c r="AU117" s="560"/>
      <c r="AV117" s="560"/>
      <c r="AW117" s="560"/>
      <c r="AX117" s="561"/>
    </row>
    <row r="118" spans="1:51" ht="23.25" customHeight="1">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372</v>
      </c>
      <c r="AF118" s="247"/>
      <c r="AG118" s="247"/>
      <c r="AH118" s="247"/>
      <c r="AI118" s="247" t="s">
        <v>394</v>
      </c>
      <c r="AJ118" s="247"/>
      <c r="AK118" s="247"/>
      <c r="AL118" s="247"/>
      <c r="AM118" s="247" t="s">
        <v>491</v>
      </c>
      <c r="AN118" s="247"/>
      <c r="AO118" s="247"/>
      <c r="AP118" s="247"/>
      <c r="AQ118" s="600" t="s">
        <v>524</v>
      </c>
      <c r="AR118" s="601"/>
      <c r="AS118" s="601"/>
      <c r="AT118" s="601"/>
      <c r="AU118" s="601"/>
      <c r="AV118" s="601"/>
      <c r="AW118" s="601"/>
      <c r="AX118" s="602"/>
      <c r="AY118" s="92">
        <f>IF(SUBSTITUTE(SUBSTITUTE($G$119,"／",""),"　","")="",0,1)</f>
        <v>1</v>
      </c>
    </row>
    <row r="119" spans="1:51" ht="23.25" customHeight="1">
      <c r="A119" s="445"/>
      <c r="B119" s="446"/>
      <c r="C119" s="446"/>
      <c r="D119" s="446"/>
      <c r="E119" s="446"/>
      <c r="F119" s="447"/>
      <c r="G119" s="397" t="s">
        <v>726</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722</v>
      </c>
      <c r="AC119" s="472"/>
      <c r="AD119" s="473"/>
      <c r="AE119" s="282">
        <v>3</v>
      </c>
      <c r="AF119" s="282"/>
      <c r="AG119" s="282"/>
      <c r="AH119" s="282"/>
      <c r="AI119" s="282">
        <v>106</v>
      </c>
      <c r="AJ119" s="282"/>
      <c r="AK119" s="282"/>
      <c r="AL119" s="282"/>
      <c r="AM119" s="282">
        <v>109</v>
      </c>
      <c r="AN119" s="282"/>
      <c r="AO119" s="282"/>
      <c r="AP119" s="282"/>
      <c r="AQ119" s="282" t="s">
        <v>770</v>
      </c>
      <c r="AR119" s="282"/>
      <c r="AS119" s="282"/>
      <c r="AT119" s="282"/>
      <c r="AU119" s="282"/>
      <c r="AV119" s="282"/>
      <c r="AW119" s="282"/>
      <c r="AX119" s="283"/>
      <c r="AY119">
        <f>$AY$118</f>
        <v>1</v>
      </c>
    </row>
    <row r="120" spans="1:51" ht="46.5" customHeight="1">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723</v>
      </c>
      <c r="AC120" s="482"/>
      <c r="AD120" s="483"/>
      <c r="AE120" s="599" t="s">
        <v>727</v>
      </c>
      <c r="AF120" s="560"/>
      <c r="AG120" s="560"/>
      <c r="AH120" s="560"/>
      <c r="AI120" s="599" t="s">
        <v>728</v>
      </c>
      <c r="AJ120" s="560"/>
      <c r="AK120" s="560"/>
      <c r="AL120" s="560"/>
      <c r="AM120" s="560" t="s">
        <v>807</v>
      </c>
      <c r="AN120" s="560"/>
      <c r="AO120" s="560"/>
      <c r="AP120" s="560"/>
      <c r="AQ120" s="560" t="s">
        <v>770</v>
      </c>
      <c r="AR120" s="560"/>
      <c r="AS120" s="560"/>
      <c r="AT120" s="560"/>
      <c r="AU120" s="560"/>
      <c r="AV120" s="560"/>
      <c r="AW120" s="560"/>
      <c r="AX120" s="561"/>
      <c r="AY120">
        <f>$AY$118</f>
        <v>1</v>
      </c>
    </row>
    <row r="121" spans="1:51" ht="23.25" customHeight="1">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372</v>
      </c>
      <c r="AF121" s="247"/>
      <c r="AG121" s="247"/>
      <c r="AH121" s="247"/>
      <c r="AI121" s="247" t="s">
        <v>394</v>
      </c>
      <c r="AJ121" s="247"/>
      <c r="AK121" s="247"/>
      <c r="AL121" s="247"/>
      <c r="AM121" s="247" t="s">
        <v>491</v>
      </c>
      <c r="AN121" s="247"/>
      <c r="AO121" s="247"/>
      <c r="AP121" s="247"/>
      <c r="AQ121" s="600" t="s">
        <v>524</v>
      </c>
      <c r="AR121" s="601"/>
      <c r="AS121" s="601"/>
      <c r="AT121" s="601"/>
      <c r="AU121" s="601"/>
      <c r="AV121" s="601"/>
      <c r="AW121" s="601"/>
      <c r="AX121" s="602"/>
      <c r="AY121" s="92">
        <f>IF(SUBSTITUTE(SUBSTITUTE($G$122,"／",""),"　","")="",0,1)</f>
        <v>1</v>
      </c>
    </row>
    <row r="122" spans="1:51" ht="23.25" customHeight="1">
      <c r="A122" s="445"/>
      <c r="B122" s="446"/>
      <c r="C122" s="446"/>
      <c r="D122" s="446"/>
      <c r="E122" s="446"/>
      <c r="F122" s="447"/>
      <c r="G122" s="397" t="s">
        <v>729</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t="s">
        <v>722</v>
      </c>
      <c r="AC122" s="472"/>
      <c r="AD122" s="473"/>
      <c r="AE122" s="282">
        <v>36</v>
      </c>
      <c r="AF122" s="282"/>
      <c r="AG122" s="282"/>
      <c r="AH122" s="282"/>
      <c r="AI122" s="282" t="s">
        <v>700</v>
      </c>
      <c r="AJ122" s="282"/>
      <c r="AK122" s="282"/>
      <c r="AL122" s="282"/>
      <c r="AM122" s="282">
        <v>34</v>
      </c>
      <c r="AN122" s="282"/>
      <c r="AO122" s="282"/>
      <c r="AP122" s="282"/>
      <c r="AQ122" s="282">
        <v>105</v>
      </c>
      <c r="AR122" s="282"/>
      <c r="AS122" s="282"/>
      <c r="AT122" s="282"/>
      <c r="AU122" s="282"/>
      <c r="AV122" s="282"/>
      <c r="AW122" s="282"/>
      <c r="AX122" s="283"/>
      <c r="AY122">
        <f>$AY$121</f>
        <v>1</v>
      </c>
    </row>
    <row r="123" spans="1:51" ht="46.5" customHeight="1">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730</v>
      </c>
      <c r="AC123" s="482"/>
      <c r="AD123" s="483"/>
      <c r="AE123" s="560" t="s">
        <v>731</v>
      </c>
      <c r="AF123" s="560"/>
      <c r="AG123" s="560"/>
      <c r="AH123" s="560"/>
      <c r="AI123" s="560" t="s">
        <v>700</v>
      </c>
      <c r="AJ123" s="560"/>
      <c r="AK123" s="560"/>
      <c r="AL123" s="560"/>
      <c r="AM123" s="560" t="s">
        <v>834</v>
      </c>
      <c r="AN123" s="560"/>
      <c r="AO123" s="560"/>
      <c r="AP123" s="560"/>
      <c r="AQ123" s="560" t="s">
        <v>835</v>
      </c>
      <c r="AR123" s="560"/>
      <c r="AS123" s="560"/>
      <c r="AT123" s="560"/>
      <c r="AU123" s="560"/>
      <c r="AV123" s="560"/>
      <c r="AW123" s="560"/>
      <c r="AX123" s="561"/>
      <c r="AY123">
        <f>$AY$121</f>
        <v>1</v>
      </c>
    </row>
    <row r="124" spans="1:51" ht="23.25" customHeight="1">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372</v>
      </c>
      <c r="AF124" s="247"/>
      <c r="AG124" s="247"/>
      <c r="AH124" s="247"/>
      <c r="AI124" s="247" t="s">
        <v>394</v>
      </c>
      <c r="AJ124" s="247"/>
      <c r="AK124" s="247"/>
      <c r="AL124" s="247"/>
      <c r="AM124" s="247" t="s">
        <v>491</v>
      </c>
      <c r="AN124" s="247"/>
      <c r="AO124" s="247"/>
      <c r="AP124" s="247"/>
      <c r="AQ124" s="600" t="s">
        <v>524</v>
      </c>
      <c r="AR124" s="601"/>
      <c r="AS124" s="601"/>
      <c r="AT124" s="601"/>
      <c r="AU124" s="601"/>
      <c r="AV124" s="601"/>
      <c r="AW124" s="601"/>
      <c r="AX124" s="602"/>
      <c r="AY124" s="92">
        <f>IF(SUBSTITUTE(SUBSTITUTE($G$125,"／",""),"　","")="",0,1)</f>
        <v>1</v>
      </c>
    </row>
    <row r="125" spans="1:51" ht="23.25" customHeight="1">
      <c r="A125" s="445"/>
      <c r="B125" s="446"/>
      <c r="C125" s="446"/>
      <c r="D125" s="446"/>
      <c r="E125" s="446"/>
      <c r="F125" s="447"/>
      <c r="G125" s="397" t="s">
        <v>732</v>
      </c>
      <c r="H125" s="397"/>
      <c r="I125" s="397"/>
      <c r="J125" s="397"/>
      <c r="K125" s="397"/>
      <c r="L125" s="397"/>
      <c r="M125" s="397"/>
      <c r="N125" s="397"/>
      <c r="O125" s="397"/>
      <c r="P125" s="397"/>
      <c r="Q125" s="397"/>
      <c r="R125" s="397"/>
      <c r="S125" s="397"/>
      <c r="T125" s="397"/>
      <c r="U125" s="397"/>
      <c r="V125" s="397"/>
      <c r="W125" s="397"/>
      <c r="X125" s="940"/>
      <c r="Y125" s="464" t="s">
        <v>15</v>
      </c>
      <c r="Z125" s="465"/>
      <c r="AA125" s="466"/>
      <c r="AB125" s="471" t="s">
        <v>722</v>
      </c>
      <c r="AC125" s="472"/>
      <c r="AD125" s="473"/>
      <c r="AE125" s="282">
        <v>136</v>
      </c>
      <c r="AF125" s="282"/>
      <c r="AG125" s="282"/>
      <c r="AH125" s="282"/>
      <c r="AI125" s="282" t="s">
        <v>700</v>
      </c>
      <c r="AJ125" s="282"/>
      <c r="AK125" s="282"/>
      <c r="AL125" s="282"/>
      <c r="AM125" s="282">
        <v>41</v>
      </c>
      <c r="AN125" s="282"/>
      <c r="AO125" s="282"/>
      <c r="AP125" s="282"/>
      <c r="AQ125" s="218" t="s">
        <v>388</v>
      </c>
      <c r="AR125" s="219"/>
      <c r="AS125" s="219"/>
      <c r="AT125" s="219"/>
      <c r="AU125" s="219"/>
      <c r="AV125" s="219"/>
      <c r="AW125" s="219"/>
      <c r="AX125" s="221"/>
      <c r="AY125">
        <f>$AY$124</f>
        <v>1</v>
      </c>
    </row>
    <row r="126" spans="1:51" ht="46.5" customHeight="1">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1"/>
      <c r="Y126" s="480" t="s">
        <v>49</v>
      </c>
      <c r="Z126" s="454"/>
      <c r="AA126" s="455"/>
      <c r="AB126" s="481" t="s">
        <v>723</v>
      </c>
      <c r="AC126" s="482"/>
      <c r="AD126" s="483"/>
      <c r="AE126" s="560" t="s">
        <v>733</v>
      </c>
      <c r="AF126" s="560"/>
      <c r="AG126" s="560"/>
      <c r="AH126" s="560"/>
      <c r="AI126" s="560" t="s">
        <v>700</v>
      </c>
      <c r="AJ126" s="560"/>
      <c r="AK126" s="560"/>
      <c r="AL126" s="560"/>
      <c r="AM126" s="560" t="s">
        <v>887</v>
      </c>
      <c r="AN126" s="560"/>
      <c r="AO126" s="560"/>
      <c r="AP126" s="560"/>
      <c r="AQ126" s="934" t="s">
        <v>388</v>
      </c>
      <c r="AR126" s="935"/>
      <c r="AS126" s="935"/>
      <c r="AT126" s="935"/>
      <c r="AU126" s="935"/>
      <c r="AV126" s="935"/>
      <c r="AW126" s="935"/>
      <c r="AX126" s="936"/>
      <c r="AY126">
        <f>$AY$124</f>
        <v>1</v>
      </c>
    </row>
    <row r="127" spans="1:51" ht="23.25" customHeight="1">
      <c r="A127" s="640"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7"/>
      <c r="Z127" s="938"/>
      <c r="AA127" s="939"/>
      <c r="AB127" s="417" t="s">
        <v>11</v>
      </c>
      <c r="AC127" s="418"/>
      <c r="AD127" s="419"/>
      <c r="AE127" s="247" t="s">
        <v>372</v>
      </c>
      <c r="AF127" s="247"/>
      <c r="AG127" s="247"/>
      <c r="AH127" s="247"/>
      <c r="AI127" s="247" t="s">
        <v>394</v>
      </c>
      <c r="AJ127" s="247"/>
      <c r="AK127" s="247"/>
      <c r="AL127" s="247"/>
      <c r="AM127" s="247" t="s">
        <v>491</v>
      </c>
      <c r="AN127" s="247"/>
      <c r="AO127" s="247"/>
      <c r="AP127" s="247"/>
      <c r="AQ127" s="600" t="s">
        <v>524</v>
      </c>
      <c r="AR127" s="601"/>
      <c r="AS127" s="601"/>
      <c r="AT127" s="601"/>
      <c r="AU127" s="601"/>
      <c r="AV127" s="601"/>
      <c r="AW127" s="601"/>
      <c r="AX127" s="602"/>
      <c r="AY127" s="92">
        <f>IF(SUBSTITUTE(SUBSTITUTE($G$128,"／",""),"　","")="",0,1)</f>
        <v>1</v>
      </c>
    </row>
    <row r="128" spans="1:51" ht="23.25" customHeight="1">
      <c r="A128" s="445"/>
      <c r="B128" s="446"/>
      <c r="C128" s="446"/>
      <c r="D128" s="446"/>
      <c r="E128" s="446"/>
      <c r="F128" s="447"/>
      <c r="G128" s="397" t="s">
        <v>734</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t="s">
        <v>722</v>
      </c>
      <c r="AC128" s="472"/>
      <c r="AD128" s="473"/>
      <c r="AE128" s="282" t="s">
        <v>700</v>
      </c>
      <c r="AF128" s="282"/>
      <c r="AG128" s="282"/>
      <c r="AH128" s="282"/>
      <c r="AI128" s="282">
        <v>0.9</v>
      </c>
      <c r="AJ128" s="282"/>
      <c r="AK128" s="282"/>
      <c r="AL128" s="282"/>
      <c r="AM128" s="282" t="s">
        <v>700</v>
      </c>
      <c r="AN128" s="282"/>
      <c r="AO128" s="282"/>
      <c r="AP128" s="282"/>
      <c r="AQ128" s="282">
        <v>143</v>
      </c>
      <c r="AR128" s="282"/>
      <c r="AS128" s="282"/>
      <c r="AT128" s="282"/>
      <c r="AU128" s="282"/>
      <c r="AV128" s="282"/>
      <c r="AW128" s="282"/>
      <c r="AX128" s="283"/>
      <c r="AY128">
        <f>$AY$127</f>
        <v>1</v>
      </c>
    </row>
    <row r="129" spans="1:51" ht="46.5" customHeight="1" thickBot="1">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730</v>
      </c>
      <c r="AC129" s="482"/>
      <c r="AD129" s="483"/>
      <c r="AE129" s="560" t="s">
        <v>700</v>
      </c>
      <c r="AF129" s="560"/>
      <c r="AG129" s="560"/>
      <c r="AH129" s="560"/>
      <c r="AI129" s="560" t="s">
        <v>735</v>
      </c>
      <c r="AJ129" s="560"/>
      <c r="AK129" s="560"/>
      <c r="AL129" s="560"/>
      <c r="AM129" s="560" t="s">
        <v>700</v>
      </c>
      <c r="AN129" s="560"/>
      <c r="AO129" s="560"/>
      <c r="AP129" s="560"/>
      <c r="AQ129" s="560" t="s">
        <v>836</v>
      </c>
      <c r="AR129" s="560"/>
      <c r="AS129" s="560"/>
      <c r="AT129" s="560"/>
      <c r="AU129" s="560"/>
      <c r="AV129" s="560"/>
      <c r="AW129" s="560"/>
      <c r="AX129" s="561"/>
      <c r="AY129">
        <f>$AY$127</f>
        <v>1</v>
      </c>
    </row>
    <row r="130" spans="1:51" ht="45" customHeight="1">
      <c r="A130" s="189" t="s">
        <v>387</v>
      </c>
      <c r="B130" s="186"/>
      <c r="C130" s="185" t="s">
        <v>233</v>
      </c>
      <c r="D130" s="186"/>
      <c r="E130" s="170" t="s">
        <v>262</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261</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372</v>
      </c>
      <c r="AF132" s="133"/>
      <c r="AG132" s="133"/>
      <c r="AH132" s="134"/>
      <c r="AI132" s="158" t="s">
        <v>394</v>
      </c>
      <c r="AJ132" s="133"/>
      <c r="AK132" s="133"/>
      <c r="AL132" s="134"/>
      <c r="AM132" s="158" t="s">
        <v>681</v>
      </c>
      <c r="AN132" s="133"/>
      <c r="AO132" s="133"/>
      <c r="AP132" s="134"/>
      <c r="AQ132" s="154" t="s">
        <v>229</v>
      </c>
      <c r="AR132" s="155"/>
      <c r="AS132" s="155"/>
      <c r="AT132" s="156"/>
      <c r="AU132" s="197" t="s">
        <v>245</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230</v>
      </c>
      <c r="AT133" s="137"/>
      <c r="AU133" s="201"/>
      <c r="AV133" s="201"/>
      <c r="AW133" s="136" t="s">
        <v>179</v>
      </c>
      <c r="AX133" s="196"/>
      <c r="AY133">
        <f>$AY$132</f>
        <v>1</v>
      </c>
    </row>
    <row r="134" spans="1:51" ht="39.75" customHeight="1">
      <c r="A134" s="190"/>
      <c r="B134" s="187"/>
      <c r="C134" s="181"/>
      <c r="D134" s="187"/>
      <c r="E134" s="181"/>
      <c r="F134" s="182"/>
      <c r="G134" s="107" t="s">
        <v>700</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700</v>
      </c>
      <c r="AC134" s="206"/>
      <c r="AD134" s="206"/>
      <c r="AE134" s="207" t="s">
        <v>700</v>
      </c>
      <c r="AF134" s="208"/>
      <c r="AG134" s="208"/>
      <c r="AH134" s="208"/>
      <c r="AI134" s="207" t="s">
        <v>700</v>
      </c>
      <c r="AJ134" s="208"/>
      <c r="AK134" s="208"/>
      <c r="AL134" s="208"/>
      <c r="AM134" s="207"/>
      <c r="AN134" s="208"/>
      <c r="AO134" s="208"/>
      <c r="AP134" s="208"/>
      <c r="AQ134" s="207" t="s">
        <v>700</v>
      </c>
      <c r="AR134" s="208"/>
      <c r="AS134" s="208"/>
      <c r="AT134" s="208"/>
      <c r="AU134" s="207" t="s">
        <v>700</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700</v>
      </c>
      <c r="AC135" s="214"/>
      <c r="AD135" s="214"/>
      <c r="AE135" s="207" t="s">
        <v>700</v>
      </c>
      <c r="AF135" s="208"/>
      <c r="AG135" s="208"/>
      <c r="AH135" s="208"/>
      <c r="AI135" s="207" t="s">
        <v>700</v>
      </c>
      <c r="AJ135" s="208"/>
      <c r="AK135" s="208"/>
      <c r="AL135" s="208"/>
      <c r="AM135" s="207"/>
      <c r="AN135" s="208"/>
      <c r="AO135" s="208"/>
      <c r="AP135" s="208"/>
      <c r="AQ135" s="207" t="s">
        <v>700</v>
      </c>
      <c r="AR135" s="208"/>
      <c r="AS135" s="208"/>
      <c r="AT135" s="208"/>
      <c r="AU135" s="207" t="s">
        <v>700</v>
      </c>
      <c r="AV135" s="208"/>
      <c r="AW135" s="208"/>
      <c r="AX135" s="209"/>
      <c r="AY135">
        <f t="shared" si="13"/>
        <v>1</v>
      </c>
    </row>
    <row r="136" spans="1:51" ht="18.75" hidden="1" customHeight="1">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372</v>
      </c>
      <c r="AF136" s="133"/>
      <c r="AG136" s="133"/>
      <c r="AH136" s="134"/>
      <c r="AI136" s="158" t="s">
        <v>394</v>
      </c>
      <c r="AJ136" s="133"/>
      <c r="AK136" s="133"/>
      <c r="AL136" s="134"/>
      <c r="AM136" s="158" t="s">
        <v>681</v>
      </c>
      <c r="AN136" s="133"/>
      <c r="AO136" s="133"/>
      <c r="AP136" s="134"/>
      <c r="AQ136" s="154" t="s">
        <v>229</v>
      </c>
      <c r="AR136" s="155"/>
      <c r="AS136" s="155"/>
      <c r="AT136" s="156"/>
      <c r="AU136" s="197" t="s">
        <v>245</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372</v>
      </c>
      <c r="AF140" s="133"/>
      <c r="AG140" s="133"/>
      <c r="AH140" s="134"/>
      <c r="AI140" s="158" t="s">
        <v>394</v>
      </c>
      <c r="AJ140" s="133"/>
      <c r="AK140" s="133"/>
      <c r="AL140" s="134"/>
      <c r="AM140" s="158" t="s">
        <v>681</v>
      </c>
      <c r="AN140" s="133"/>
      <c r="AO140" s="133"/>
      <c r="AP140" s="134"/>
      <c r="AQ140" s="154" t="s">
        <v>229</v>
      </c>
      <c r="AR140" s="155"/>
      <c r="AS140" s="155"/>
      <c r="AT140" s="156"/>
      <c r="AU140" s="197" t="s">
        <v>245</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372</v>
      </c>
      <c r="AF144" s="133"/>
      <c r="AG144" s="133"/>
      <c r="AH144" s="134"/>
      <c r="AI144" s="158" t="s">
        <v>394</v>
      </c>
      <c r="AJ144" s="133"/>
      <c r="AK144" s="133"/>
      <c r="AL144" s="134"/>
      <c r="AM144" s="158" t="s">
        <v>681</v>
      </c>
      <c r="AN144" s="133"/>
      <c r="AO144" s="133"/>
      <c r="AP144" s="134"/>
      <c r="AQ144" s="154" t="s">
        <v>229</v>
      </c>
      <c r="AR144" s="155"/>
      <c r="AS144" s="155"/>
      <c r="AT144" s="156"/>
      <c r="AU144" s="197" t="s">
        <v>245</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372</v>
      </c>
      <c r="AF148" s="133"/>
      <c r="AG148" s="133"/>
      <c r="AH148" s="134"/>
      <c r="AI148" s="158" t="s">
        <v>394</v>
      </c>
      <c r="AJ148" s="133"/>
      <c r="AK148" s="133"/>
      <c r="AL148" s="134"/>
      <c r="AM148" s="158" t="s">
        <v>681</v>
      </c>
      <c r="AN148" s="133"/>
      <c r="AO148" s="133"/>
      <c r="AP148" s="134"/>
      <c r="AQ148" s="154" t="s">
        <v>229</v>
      </c>
      <c r="AR148" s="155"/>
      <c r="AS148" s="155"/>
      <c r="AT148" s="156"/>
      <c r="AU148" s="197" t="s">
        <v>245</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246</v>
      </c>
      <c r="H152" s="133"/>
      <c r="I152" s="133"/>
      <c r="J152" s="133"/>
      <c r="K152" s="133"/>
      <c r="L152" s="133"/>
      <c r="M152" s="133"/>
      <c r="N152" s="133"/>
      <c r="O152" s="133"/>
      <c r="P152" s="134"/>
      <c r="Q152" s="158" t="s">
        <v>322</v>
      </c>
      <c r="R152" s="133"/>
      <c r="S152" s="133"/>
      <c r="T152" s="133"/>
      <c r="U152" s="133"/>
      <c r="V152" s="133"/>
      <c r="W152" s="133"/>
      <c r="X152" s="133"/>
      <c r="Y152" s="133"/>
      <c r="Z152" s="133"/>
      <c r="AA152" s="133"/>
      <c r="AB152" s="132" t="s">
        <v>323</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700</v>
      </c>
      <c r="H154" s="108"/>
      <c r="I154" s="108"/>
      <c r="J154" s="108"/>
      <c r="K154" s="108"/>
      <c r="L154" s="108"/>
      <c r="M154" s="108"/>
      <c r="N154" s="108"/>
      <c r="O154" s="108"/>
      <c r="P154" s="109"/>
      <c r="Q154" s="128" t="s">
        <v>700</v>
      </c>
      <c r="R154" s="108"/>
      <c r="S154" s="108"/>
      <c r="T154" s="108"/>
      <c r="U154" s="108"/>
      <c r="V154" s="108"/>
      <c r="W154" s="108"/>
      <c r="X154" s="108"/>
      <c r="Y154" s="108"/>
      <c r="Z154" s="108"/>
      <c r="AA154" s="290"/>
      <c r="AB154" s="144" t="s">
        <v>700</v>
      </c>
      <c r="AC154" s="145"/>
      <c r="AD154" s="145"/>
      <c r="AE154" s="150" t="s">
        <v>700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246</v>
      </c>
      <c r="H159" s="133"/>
      <c r="I159" s="133"/>
      <c r="J159" s="133"/>
      <c r="K159" s="133"/>
      <c r="L159" s="133"/>
      <c r="M159" s="133"/>
      <c r="N159" s="133"/>
      <c r="O159" s="133"/>
      <c r="P159" s="134"/>
      <c r="Q159" s="158" t="s">
        <v>322</v>
      </c>
      <c r="R159" s="133"/>
      <c r="S159" s="133"/>
      <c r="T159" s="133"/>
      <c r="U159" s="133"/>
      <c r="V159" s="133"/>
      <c r="W159" s="133"/>
      <c r="X159" s="133"/>
      <c r="Y159" s="133"/>
      <c r="Z159" s="133"/>
      <c r="AA159" s="133"/>
      <c r="AB159" s="132" t="s">
        <v>323</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246</v>
      </c>
      <c r="H166" s="133"/>
      <c r="I166" s="133"/>
      <c r="J166" s="133"/>
      <c r="K166" s="133"/>
      <c r="L166" s="133"/>
      <c r="M166" s="133"/>
      <c r="N166" s="133"/>
      <c r="O166" s="133"/>
      <c r="P166" s="134"/>
      <c r="Q166" s="158" t="s">
        <v>322</v>
      </c>
      <c r="R166" s="133"/>
      <c r="S166" s="133"/>
      <c r="T166" s="133"/>
      <c r="U166" s="133"/>
      <c r="V166" s="133"/>
      <c r="W166" s="133"/>
      <c r="X166" s="133"/>
      <c r="Y166" s="133"/>
      <c r="Z166" s="133"/>
      <c r="AA166" s="133"/>
      <c r="AB166" s="132" t="s">
        <v>323</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246</v>
      </c>
      <c r="H173" s="133"/>
      <c r="I173" s="133"/>
      <c r="J173" s="133"/>
      <c r="K173" s="133"/>
      <c r="L173" s="133"/>
      <c r="M173" s="133"/>
      <c r="N173" s="133"/>
      <c r="O173" s="133"/>
      <c r="P173" s="134"/>
      <c r="Q173" s="158" t="s">
        <v>322</v>
      </c>
      <c r="R173" s="133"/>
      <c r="S173" s="133"/>
      <c r="T173" s="133"/>
      <c r="U173" s="133"/>
      <c r="V173" s="133"/>
      <c r="W173" s="133"/>
      <c r="X173" s="133"/>
      <c r="Y173" s="133"/>
      <c r="Z173" s="133"/>
      <c r="AA173" s="133"/>
      <c r="AB173" s="132" t="s">
        <v>323</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246</v>
      </c>
      <c r="H180" s="133"/>
      <c r="I180" s="133"/>
      <c r="J180" s="133"/>
      <c r="K180" s="133"/>
      <c r="L180" s="133"/>
      <c r="M180" s="133"/>
      <c r="N180" s="133"/>
      <c r="O180" s="133"/>
      <c r="P180" s="134"/>
      <c r="Q180" s="158" t="s">
        <v>322</v>
      </c>
      <c r="R180" s="133"/>
      <c r="S180" s="133"/>
      <c r="T180" s="133"/>
      <c r="U180" s="133"/>
      <c r="V180" s="133"/>
      <c r="W180" s="133"/>
      <c r="X180" s="133"/>
      <c r="Y180" s="133"/>
      <c r="Z180" s="133"/>
      <c r="AA180" s="133"/>
      <c r="AB180" s="132" t="s">
        <v>323</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288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773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372</v>
      </c>
      <c r="AF192" s="133"/>
      <c r="AG192" s="133"/>
      <c r="AH192" s="134"/>
      <c r="AI192" s="158" t="s">
        <v>394</v>
      </c>
      <c r="AJ192" s="133"/>
      <c r="AK192" s="133"/>
      <c r="AL192" s="134"/>
      <c r="AM192" s="158" t="s">
        <v>681</v>
      </c>
      <c r="AN192" s="133"/>
      <c r="AO192" s="133"/>
      <c r="AP192" s="134"/>
      <c r="AQ192" s="154" t="s">
        <v>229</v>
      </c>
      <c r="AR192" s="155"/>
      <c r="AS192" s="155"/>
      <c r="AT192" s="156"/>
      <c r="AU192" s="197" t="s">
        <v>245</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372</v>
      </c>
      <c r="AF196" s="133"/>
      <c r="AG196" s="133"/>
      <c r="AH196" s="134"/>
      <c r="AI196" s="158" t="s">
        <v>394</v>
      </c>
      <c r="AJ196" s="133"/>
      <c r="AK196" s="133"/>
      <c r="AL196" s="134"/>
      <c r="AM196" s="158" t="s">
        <v>681</v>
      </c>
      <c r="AN196" s="133"/>
      <c r="AO196" s="133"/>
      <c r="AP196" s="134"/>
      <c r="AQ196" s="154" t="s">
        <v>229</v>
      </c>
      <c r="AR196" s="155"/>
      <c r="AS196" s="155"/>
      <c r="AT196" s="156"/>
      <c r="AU196" s="197" t="s">
        <v>245</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372</v>
      </c>
      <c r="AF200" s="133"/>
      <c r="AG200" s="133"/>
      <c r="AH200" s="134"/>
      <c r="AI200" s="158" t="s">
        <v>394</v>
      </c>
      <c r="AJ200" s="133"/>
      <c r="AK200" s="133"/>
      <c r="AL200" s="134"/>
      <c r="AM200" s="158" t="s">
        <v>681</v>
      </c>
      <c r="AN200" s="133"/>
      <c r="AO200" s="133"/>
      <c r="AP200" s="134"/>
      <c r="AQ200" s="154" t="s">
        <v>229</v>
      </c>
      <c r="AR200" s="155"/>
      <c r="AS200" s="155"/>
      <c r="AT200" s="156"/>
      <c r="AU200" s="197" t="s">
        <v>245</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372</v>
      </c>
      <c r="AF204" s="133"/>
      <c r="AG204" s="133"/>
      <c r="AH204" s="134"/>
      <c r="AI204" s="158" t="s">
        <v>394</v>
      </c>
      <c r="AJ204" s="133"/>
      <c r="AK204" s="133"/>
      <c r="AL204" s="134"/>
      <c r="AM204" s="158" t="s">
        <v>681</v>
      </c>
      <c r="AN204" s="133"/>
      <c r="AO204" s="133"/>
      <c r="AP204" s="134"/>
      <c r="AQ204" s="154" t="s">
        <v>229</v>
      </c>
      <c r="AR204" s="155"/>
      <c r="AS204" s="155"/>
      <c r="AT204" s="156"/>
      <c r="AU204" s="197" t="s">
        <v>245</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372</v>
      </c>
      <c r="AF208" s="133"/>
      <c r="AG208" s="133"/>
      <c r="AH208" s="134"/>
      <c r="AI208" s="158" t="s">
        <v>394</v>
      </c>
      <c r="AJ208" s="133"/>
      <c r="AK208" s="133"/>
      <c r="AL208" s="134"/>
      <c r="AM208" s="158" t="s">
        <v>681</v>
      </c>
      <c r="AN208" s="133"/>
      <c r="AO208" s="133"/>
      <c r="AP208" s="134"/>
      <c r="AQ208" s="154" t="s">
        <v>229</v>
      </c>
      <c r="AR208" s="155"/>
      <c r="AS208" s="155"/>
      <c r="AT208" s="156"/>
      <c r="AU208" s="197" t="s">
        <v>245</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246</v>
      </c>
      <c r="H212" s="133"/>
      <c r="I212" s="133"/>
      <c r="J212" s="133"/>
      <c r="K212" s="133"/>
      <c r="L212" s="133"/>
      <c r="M212" s="133"/>
      <c r="N212" s="133"/>
      <c r="O212" s="133"/>
      <c r="P212" s="134"/>
      <c r="Q212" s="158" t="s">
        <v>322</v>
      </c>
      <c r="R212" s="133"/>
      <c r="S212" s="133"/>
      <c r="T212" s="133"/>
      <c r="U212" s="133"/>
      <c r="V212" s="133"/>
      <c r="W212" s="133"/>
      <c r="X212" s="133"/>
      <c r="Y212" s="133"/>
      <c r="Z212" s="133"/>
      <c r="AA212" s="133"/>
      <c r="AB212" s="132" t="s">
        <v>323</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246</v>
      </c>
      <c r="H219" s="133"/>
      <c r="I219" s="133"/>
      <c r="J219" s="133"/>
      <c r="K219" s="133"/>
      <c r="L219" s="133"/>
      <c r="M219" s="133"/>
      <c r="N219" s="133"/>
      <c r="O219" s="133"/>
      <c r="P219" s="134"/>
      <c r="Q219" s="158" t="s">
        <v>322</v>
      </c>
      <c r="R219" s="133"/>
      <c r="S219" s="133"/>
      <c r="T219" s="133"/>
      <c r="U219" s="133"/>
      <c r="V219" s="133"/>
      <c r="W219" s="133"/>
      <c r="X219" s="133"/>
      <c r="Y219" s="133"/>
      <c r="Z219" s="133"/>
      <c r="AA219" s="133"/>
      <c r="AB219" s="132" t="s">
        <v>323</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246</v>
      </c>
      <c r="H226" s="133"/>
      <c r="I226" s="133"/>
      <c r="J226" s="133"/>
      <c r="K226" s="133"/>
      <c r="L226" s="133"/>
      <c r="M226" s="133"/>
      <c r="N226" s="133"/>
      <c r="O226" s="133"/>
      <c r="P226" s="134"/>
      <c r="Q226" s="158" t="s">
        <v>322</v>
      </c>
      <c r="R226" s="133"/>
      <c r="S226" s="133"/>
      <c r="T226" s="133"/>
      <c r="U226" s="133"/>
      <c r="V226" s="133"/>
      <c r="W226" s="133"/>
      <c r="X226" s="133"/>
      <c r="Y226" s="133"/>
      <c r="Z226" s="133"/>
      <c r="AA226" s="133"/>
      <c r="AB226" s="132" t="s">
        <v>323</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246</v>
      </c>
      <c r="H233" s="133"/>
      <c r="I233" s="133"/>
      <c r="J233" s="133"/>
      <c r="K233" s="133"/>
      <c r="L233" s="133"/>
      <c r="M233" s="133"/>
      <c r="N233" s="133"/>
      <c r="O233" s="133"/>
      <c r="P233" s="134"/>
      <c r="Q233" s="158" t="s">
        <v>322</v>
      </c>
      <c r="R233" s="133"/>
      <c r="S233" s="133"/>
      <c r="T233" s="133"/>
      <c r="U233" s="133"/>
      <c r="V233" s="133"/>
      <c r="W233" s="133"/>
      <c r="X233" s="133"/>
      <c r="Y233" s="133"/>
      <c r="Z233" s="133"/>
      <c r="AA233" s="133"/>
      <c r="AB233" s="132" t="s">
        <v>323</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246</v>
      </c>
      <c r="H240" s="133"/>
      <c r="I240" s="133"/>
      <c r="J240" s="133"/>
      <c r="K240" s="133"/>
      <c r="L240" s="133"/>
      <c r="M240" s="133"/>
      <c r="N240" s="133"/>
      <c r="O240" s="133"/>
      <c r="P240" s="134"/>
      <c r="Q240" s="158" t="s">
        <v>322</v>
      </c>
      <c r="R240" s="133"/>
      <c r="S240" s="133"/>
      <c r="T240" s="133"/>
      <c r="U240" s="133"/>
      <c r="V240" s="133"/>
      <c r="W240" s="133"/>
      <c r="X240" s="133"/>
      <c r="Y240" s="133"/>
      <c r="Z240" s="133"/>
      <c r="AA240" s="133"/>
      <c r="AB240" s="132" t="s">
        <v>323</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288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372</v>
      </c>
      <c r="AF252" s="133"/>
      <c r="AG252" s="133"/>
      <c r="AH252" s="134"/>
      <c r="AI252" s="158" t="s">
        <v>394</v>
      </c>
      <c r="AJ252" s="133"/>
      <c r="AK252" s="133"/>
      <c r="AL252" s="134"/>
      <c r="AM252" s="158" t="s">
        <v>681</v>
      </c>
      <c r="AN252" s="133"/>
      <c r="AO252" s="133"/>
      <c r="AP252" s="134"/>
      <c r="AQ252" s="154" t="s">
        <v>229</v>
      </c>
      <c r="AR252" s="155"/>
      <c r="AS252" s="155"/>
      <c r="AT252" s="156"/>
      <c r="AU252" s="197" t="s">
        <v>245</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372</v>
      </c>
      <c r="AF256" s="133"/>
      <c r="AG256" s="133"/>
      <c r="AH256" s="134"/>
      <c r="AI256" s="158" t="s">
        <v>394</v>
      </c>
      <c r="AJ256" s="133"/>
      <c r="AK256" s="133"/>
      <c r="AL256" s="134"/>
      <c r="AM256" s="158" t="s">
        <v>681</v>
      </c>
      <c r="AN256" s="133"/>
      <c r="AO256" s="133"/>
      <c r="AP256" s="134"/>
      <c r="AQ256" s="154" t="s">
        <v>229</v>
      </c>
      <c r="AR256" s="155"/>
      <c r="AS256" s="155"/>
      <c r="AT256" s="156"/>
      <c r="AU256" s="197" t="s">
        <v>245</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372</v>
      </c>
      <c r="AF260" s="133"/>
      <c r="AG260" s="133"/>
      <c r="AH260" s="134"/>
      <c r="AI260" s="158" t="s">
        <v>394</v>
      </c>
      <c r="AJ260" s="133"/>
      <c r="AK260" s="133"/>
      <c r="AL260" s="134"/>
      <c r="AM260" s="158" t="s">
        <v>681</v>
      </c>
      <c r="AN260" s="133"/>
      <c r="AO260" s="133"/>
      <c r="AP260" s="134"/>
      <c r="AQ260" s="154" t="s">
        <v>229</v>
      </c>
      <c r="AR260" s="155"/>
      <c r="AS260" s="155"/>
      <c r="AT260" s="156"/>
      <c r="AU260" s="197" t="s">
        <v>245</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372</v>
      </c>
      <c r="AF264" s="133"/>
      <c r="AG264" s="133"/>
      <c r="AH264" s="134"/>
      <c r="AI264" s="158" t="s">
        <v>394</v>
      </c>
      <c r="AJ264" s="133"/>
      <c r="AK264" s="133"/>
      <c r="AL264" s="134"/>
      <c r="AM264" s="158" t="s">
        <v>681</v>
      </c>
      <c r="AN264" s="133"/>
      <c r="AO264" s="133"/>
      <c r="AP264" s="134"/>
      <c r="AQ264" s="158" t="s">
        <v>229</v>
      </c>
      <c r="AR264" s="133"/>
      <c r="AS264" s="133"/>
      <c r="AT264" s="134"/>
      <c r="AU264" s="139" t="s">
        <v>245</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372</v>
      </c>
      <c r="AF268" s="133"/>
      <c r="AG268" s="133"/>
      <c r="AH268" s="134"/>
      <c r="AI268" s="158" t="s">
        <v>394</v>
      </c>
      <c r="AJ268" s="133"/>
      <c r="AK268" s="133"/>
      <c r="AL268" s="134"/>
      <c r="AM268" s="158" t="s">
        <v>681</v>
      </c>
      <c r="AN268" s="133"/>
      <c r="AO268" s="133"/>
      <c r="AP268" s="134"/>
      <c r="AQ268" s="154" t="s">
        <v>229</v>
      </c>
      <c r="AR268" s="155"/>
      <c r="AS268" s="155"/>
      <c r="AT268" s="156"/>
      <c r="AU268" s="197" t="s">
        <v>245</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246</v>
      </c>
      <c r="H272" s="133"/>
      <c r="I272" s="133"/>
      <c r="J272" s="133"/>
      <c r="K272" s="133"/>
      <c r="L272" s="133"/>
      <c r="M272" s="133"/>
      <c r="N272" s="133"/>
      <c r="O272" s="133"/>
      <c r="P272" s="134"/>
      <c r="Q272" s="158" t="s">
        <v>322</v>
      </c>
      <c r="R272" s="133"/>
      <c r="S272" s="133"/>
      <c r="T272" s="133"/>
      <c r="U272" s="133"/>
      <c r="V272" s="133"/>
      <c r="W272" s="133"/>
      <c r="X272" s="133"/>
      <c r="Y272" s="133"/>
      <c r="Z272" s="133"/>
      <c r="AA272" s="133"/>
      <c r="AB272" s="132" t="s">
        <v>323</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246</v>
      </c>
      <c r="H279" s="133"/>
      <c r="I279" s="133"/>
      <c r="J279" s="133"/>
      <c r="K279" s="133"/>
      <c r="L279" s="133"/>
      <c r="M279" s="133"/>
      <c r="N279" s="133"/>
      <c r="O279" s="133"/>
      <c r="P279" s="134"/>
      <c r="Q279" s="158" t="s">
        <v>322</v>
      </c>
      <c r="R279" s="133"/>
      <c r="S279" s="133"/>
      <c r="T279" s="133"/>
      <c r="U279" s="133"/>
      <c r="V279" s="133"/>
      <c r="W279" s="133"/>
      <c r="X279" s="133"/>
      <c r="Y279" s="133"/>
      <c r="Z279" s="133"/>
      <c r="AA279" s="133"/>
      <c r="AB279" s="132" t="s">
        <v>323</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246</v>
      </c>
      <c r="H286" s="133"/>
      <c r="I286" s="133"/>
      <c r="J286" s="133"/>
      <c r="K286" s="133"/>
      <c r="L286" s="133"/>
      <c r="M286" s="133"/>
      <c r="N286" s="133"/>
      <c r="O286" s="133"/>
      <c r="P286" s="134"/>
      <c r="Q286" s="158" t="s">
        <v>322</v>
      </c>
      <c r="R286" s="133"/>
      <c r="S286" s="133"/>
      <c r="T286" s="133"/>
      <c r="U286" s="133"/>
      <c r="V286" s="133"/>
      <c r="W286" s="133"/>
      <c r="X286" s="133"/>
      <c r="Y286" s="133"/>
      <c r="Z286" s="133"/>
      <c r="AA286" s="133"/>
      <c r="AB286" s="132" t="s">
        <v>323</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246</v>
      </c>
      <c r="H293" s="133"/>
      <c r="I293" s="133"/>
      <c r="J293" s="133"/>
      <c r="K293" s="133"/>
      <c r="L293" s="133"/>
      <c r="M293" s="133"/>
      <c r="N293" s="133"/>
      <c r="O293" s="133"/>
      <c r="P293" s="134"/>
      <c r="Q293" s="158" t="s">
        <v>322</v>
      </c>
      <c r="R293" s="133"/>
      <c r="S293" s="133"/>
      <c r="T293" s="133"/>
      <c r="U293" s="133"/>
      <c r="V293" s="133"/>
      <c r="W293" s="133"/>
      <c r="X293" s="133"/>
      <c r="Y293" s="133"/>
      <c r="Z293" s="133"/>
      <c r="AA293" s="133"/>
      <c r="AB293" s="132" t="s">
        <v>323</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246</v>
      </c>
      <c r="H300" s="133"/>
      <c r="I300" s="133"/>
      <c r="J300" s="133"/>
      <c r="K300" s="133"/>
      <c r="L300" s="133"/>
      <c r="M300" s="133"/>
      <c r="N300" s="133"/>
      <c r="O300" s="133"/>
      <c r="P300" s="134"/>
      <c r="Q300" s="158" t="s">
        <v>322</v>
      </c>
      <c r="R300" s="133"/>
      <c r="S300" s="133"/>
      <c r="T300" s="133"/>
      <c r="U300" s="133"/>
      <c r="V300" s="133"/>
      <c r="W300" s="133"/>
      <c r="X300" s="133"/>
      <c r="Y300" s="133"/>
      <c r="Z300" s="133"/>
      <c r="AA300" s="133"/>
      <c r="AB300" s="132" t="s">
        <v>323</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288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372</v>
      </c>
      <c r="AF312" s="133"/>
      <c r="AG312" s="133"/>
      <c r="AH312" s="134"/>
      <c r="AI312" s="158" t="s">
        <v>394</v>
      </c>
      <c r="AJ312" s="133"/>
      <c r="AK312" s="133"/>
      <c r="AL312" s="134"/>
      <c r="AM312" s="158" t="s">
        <v>681</v>
      </c>
      <c r="AN312" s="133"/>
      <c r="AO312" s="133"/>
      <c r="AP312" s="134"/>
      <c r="AQ312" s="154" t="s">
        <v>229</v>
      </c>
      <c r="AR312" s="155"/>
      <c r="AS312" s="155"/>
      <c r="AT312" s="156"/>
      <c r="AU312" s="197" t="s">
        <v>245</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372</v>
      </c>
      <c r="AF316" s="133"/>
      <c r="AG316" s="133"/>
      <c r="AH316" s="134"/>
      <c r="AI316" s="158" t="s">
        <v>394</v>
      </c>
      <c r="AJ316" s="133"/>
      <c r="AK316" s="133"/>
      <c r="AL316" s="134"/>
      <c r="AM316" s="158" t="s">
        <v>681</v>
      </c>
      <c r="AN316" s="133"/>
      <c r="AO316" s="133"/>
      <c r="AP316" s="134"/>
      <c r="AQ316" s="154" t="s">
        <v>229</v>
      </c>
      <c r="AR316" s="155"/>
      <c r="AS316" s="155"/>
      <c r="AT316" s="156"/>
      <c r="AU316" s="197" t="s">
        <v>245</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372</v>
      </c>
      <c r="AF320" s="133"/>
      <c r="AG320" s="133"/>
      <c r="AH320" s="134"/>
      <c r="AI320" s="158" t="s">
        <v>394</v>
      </c>
      <c r="AJ320" s="133"/>
      <c r="AK320" s="133"/>
      <c r="AL320" s="134"/>
      <c r="AM320" s="158" t="s">
        <v>681</v>
      </c>
      <c r="AN320" s="133"/>
      <c r="AO320" s="133"/>
      <c r="AP320" s="134"/>
      <c r="AQ320" s="154" t="s">
        <v>229</v>
      </c>
      <c r="AR320" s="155"/>
      <c r="AS320" s="155"/>
      <c r="AT320" s="156"/>
      <c r="AU320" s="197" t="s">
        <v>245</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372</v>
      </c>
      <c r="AF324" s="133"/>
      <c r="AG324" s="133"/>
      <c r="AH324" s="134"/>
      <c r="AI324" s="158" t="s">
        <v>394</v>
      </c>
      <c r="AJ324" s="133"/>
      <c r="AK324" s="133"/>
      <c r="AL324" s="134"/>
      <c r="AM324" s="158" t="s">
        <v>681</v>
      </c>
      <c r="AN324" s="133"/>
      <c r="AO324" s="133"/>
      <c r="AP324" s="134"/>
      <c r="AQ324" s="154" t="s">
        <v>229</v>
      </c>
      <c r="AR324" s="155"/>
      <c r="AS324" s="155"/>
      <c r="AT324" s="156"/>
      <c r="AU324" s="197" t="s">
        <v>245</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372</v>
      </c>
      <c r="AF328" s="133"/>
      <c r="AG328" s="133"/>
      <c r="AH328" s="134"/>
      <c r="AI328" s="158" t="s">
        <v>394</v>
      </c>
      <c r="AJ328" s="133"/>
      <c r="AK328" s="133"/>
      <c r="AL328" s="134"/>
      <c r="AM328" s="158" t="s">
        <v>681</v>
      </c>
      <c r="AN328" s="133"/>
      <c r="AO328" s="133"/>
      <c r="AP328" s="134"/>
      <c r="AQ328" s="154" t="s">
        <v>229</v>
      </c>
      <c r="AR328" s="155"/>
      <c r="AS328" s="155"/>
      <c r="AT328" s="156"/>
      <c r="AU328" s="197" t="s">
        <v>245</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246</v>
      </c>
      <c r="H332" s="133"/>
      <c r="I332" s="133"/>
      <c r="J332" s="133"/>
      <c r="K332" s="133"/>
      <c r="L332" s="133"/>
      <c r="M332" s="133"/>
      <c r="N332" s="133"/>
      <c r="O332" s="133"/>
      <c r="P332" s="134"/>
      <c r="Q332" s="158" t="s">
        <v>322</v>
      </c>
      <c r="R332" s="133"/>
      <c r="S332" s="133"/>
      <c r="T332" s="133"/>
      <c r="U332" s="133"/>
      <c r="V332" s="133"/>
      <c r="W332" s="133"/>
      <c r="X332" s="133"/>
      <c r="Y332" s="133"/>
      <c r="Z332" s="133"/>
      <c r="AA332" s="133"/>
      <c r="AB332" s="132" t="s">
        <v>323</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246</v>
      </c>
      <c r="H339" s="133"/>
      <c r="I339" s="133"/>
      <c r="J339" s="133"/>
      <c r="K339" s="133"/>
      <c r="L339" s="133"/>
      <c r="M339" s="133"/>
      <c r="N339" s="133"/>
      <c r="O339" s="133"/>
      <c r="P339" s="134"/>
      <c r="Q339" s="158" t="s">
        <v>322</v>
      </c>
      <c r="R339" s="133"/>
      <c r="S339" s="133"/>
      <c r="T339" s="133"/>
      <c r="U339" s="133"/>
      <c r="V339" s="133"/>
      <c r="W339" s="133"/>
      <c r="X339" s="133"/>
      <c r="Y339" s="133"/>
      <c r="Z339" s="133"/>
      <c r="AA339" s="133"/>
      <c r="AB339" s="132" t="s">
        <v>323</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246</v>
      </c>
      <c r="H346" s="133"/>
      <c r="I346" s="133"/>
      <c r="J346" s="133"/>
      <c r="K346" s="133"/>
      <c r="L346" s="133"/>
      <c r="M346" s="133"/>
      <c r="N346" s="133"/>
      <c r="O346" s="133"/>
      <c r="P346" s="134"/>
      <c r="Q346" s="158" t="s">
        <v>322</v>
      </c>
      <c r="R346" s="133"/>
      <c r="S346" s="133"/>
      <c r="T346" s="133"/>
      <c r="U346" s="133"/>
      <c r="V346" s="133"/>
      <c r="W346" s="133"/>
      <c r="X346" s="133"/>
      <c r="Y346" s="133"/>
      <c r="Z346" s="133"/>
      <c r="AA346" s="133"/>
      <c r="AB346" s="132" t="s">
        <v>323</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246</v>
      </c>
      <c r="H353" s="133"/>
      <c r="I353" s="133"/>
      <c r="J353" s="133"/>
      <c r="K353" s="133"/>
      <c r="L353" s="133"/>
      <c r="M353" s="133"/>
      <c r="N353" s="133"/>
      <c r="O353" s="133"/>
      <c r="P353" s="134"/>
      <c r="Q353" s="158" t="s">
        <v>322</v>
      </c>
      <c r="R353" s="133"/>
      <c r="S353" s="133"/>
      <c r="T353" s="133"/>
      <c r="U353" s="133"/>
      <c r="V353" s="133"/>
      <c r="W353" s="133"/>
      <c r="X353" s="133"/>
      <c r="Y353" s="133"/>
      <c r="Z353" s="133"/>
      <c r="AA353" s="133"/>
      <c r="AB353" s="132" t="s">
        <v>323</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246</v>
      </c>
      <c r="H360" s="133"/>
      <c r="I360" s="133"/>
      <c r="J360" s="133"/>
      <c r="K360" s="133"/>
      <c r="L360" s="133"/>
      <c r="M360" s="133"/>
      <c r="N360" s="133"/>
      <c r="O360" s="133"/>
      <c r="P360" s="134"/>
      <c r="Q360" s="158" t="s">
        <v>322</v>
      </c>
      <c r="R360" s="133"/>
      <c r="S360" s="133"/>
      <c r="T360" s="133"/>
      <c r="U360" s="133"/>
      <c r="V360" s="133"/>
      <c r="W360" s="133"/>
      <c r="X360" s="133"/>
      <c r="Y360" s="133"/>
      <c r="Z360" s="133"/>
      <c r="AA360" s="133"/>
      <c r="AB360" s="132" t="s">
        <v>323</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288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372</v>
      </c>
      <c r="AF372" s="133"/>
      <c r="AG372" s="133"/>
      <c r="AH372" s="134"/>
      <c r="AI372" s="158" t="s">
        <v>394</v>
      </c>
      <c r="AJ372" s="133"/>
      <c r="AK372" s="133"/>
      <c r="AL372" s="134"/>
      <c r="AM372" s="158" t="s">
        <v>681</v>
      </c>
      <c r="AN372" s="133"/>
      <c r="AO372" s="133"/>
      <c r="AP372" s="134"/>
      <c r="AQ372" s="154" t="s">
        <v>229</v>
      </c>
      <c r="AR372" s="155"/>
      <c r="AS372" s="155"/>
      <c r="AT372" s="156"/>
      <c r="AU372" s="197" t="s">
        <v>245</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372</v>
      </c>
      <c r="AF376" s="133"/>
      <c r="AG376" s="133"/>
      <c r="AH376" s="134"/>
      <c r="AI376" s="158" t="s">
        <v>394</v>
      </c>
      <c r="AJ376" s="133"/>
      <c r="AK376" s="133"/>
      <c r="AL376" s="134"/>
      <c r="AM376" s="158" t="s">
        <v>681</v>
      </c>
      <c r="AN376" s="133"/>
      <c r="AO376" s="133"/>
      <c r="AP376" s="134"/>
      <c r="AQ376" s="154" t="s">
        <v>229</v>
      </c>
      <c r="AR376" s="155"/>
      <c r="AS376" s="155"/>
      <c r="AT376" s="156"/>
      <c r="AU376" s="197" t="s">
        <v>245</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372</v>
      </c>
      <c r="AF380" s="133"/>
      <c r="AG380" s="133"/>
      <c r="AH380" s="134"/>
      <c r="AI380" s="158" t="s">
        <v>394</v>
      </c>
      <c r="AJ380" s="133"/>
      <c r="AK380" s="133"/>
      <c r="AL380" s="134"/>
      <c r="AM380" s="158" t="s">
        <v>681</v>
      </c>
      <c r="AN380" s="133"/>
      <c r="AO380" s="133"/>
      <c r="AP380" s="134"/>
      <c r="AQ380" s="154" t="s">
        <v>229</v>
      </c>
      <c r="AR380" s="155"/>
      <c r="AS380" s="155"/>
      <c r="AT380" s="156"/>
      <c r="AU380" s="197" t="s">
        <v>245</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372</v>
      </c>
      <c r="AF384" s="133"/>
      <c r="AG384" s="133"/>
      <c r="AH384" s="134"/>
      <c r="AI384" s="158" t="s">
        <v>394</v>
      </c>
      <c r="AJ384" s="133"/>
      <c r="AK384" s="133"/>
      <c r="AL384" s="134"/>
      <c r="AM384" s="158" t="s">
        <v>681</v>
      </c>
      <c r="AN384" s="133"/>
      <c r="AO384" s="133"/>
      <c r="AP384" s="134"/>
      <c r="AQ384" s="154" t="s">
        <v>229</v>
      </c>
      <c r="AR384" s="155"/>
      <c r="AS384" s="155"/>
      <c r="AT384" s="156"/>
      <c r="AU384" s="197" t="s">
        <v>245</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372</v>
      </c>
      <c r="AF388" s="133"/>
      <c r="AG388" s="133"/>
      <c r="AH388" s="134"/>
      <c r="AI388" s="158" t="s">
        <v>394</v>
      </c>
      <c r="AJ388" s="133"/>
      <c r="AK388" s="133"/>
      <c r="AL388" s="134"/>
      <c r="AM388" s="158" t="s">
        <v>681</v>
      </c>
      <c r="AN388" s="133"/>
      <c r="AO388" s="133"/>
      <c r="AP388" s="134"/>
      <c r="AQ388" s="154" t="s">
        <v>229</v>
      </c>
      <c r="AR388" s="155"/>
      <c r="AS388" s="155"/>
      <c r="AT388" s="156"/>
      <c r="AU388" s="197" t="s">
        <v>245</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246</v>
      </c>
      <c r="H392" s="133"/>
      <c r="I392" s="133"/>
      <c r="J392" s="133"/>
      <c r="K392" s="133"/>
      <c r="L392" s="133"/>
      <c r="M392" s="133"/>
      <c r="N392" s="133"/>
      <c r="O392" s="133"/>
      <c r="P392" s="134"/>
      <c r="Q392" s="158" t="s">
        <v>322</v>
      </c>
      <c r="R392" s="133"/>
      <c r="S392" s="133"/>
      <c r="T392" s="133"/>
      <c r="U392" s="133"/>
      <c r="V392" s="133"/>
      <c r="W392" s="133"/>
      <c r="X392" s="133"/>
      <c r="Y392" s="133"/>
      <c r="Z392" s="133"/>
      <c r="AA392" s="133"/>
      <c r="AB392" s="132" t="s">
        <v>323</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246</v>
      </c>
      <c r="H399" s="133"/>
      <c r="I399" s="133"/>
      <c r="J399" s="133"/>
      <c r="K399" s="133"/>
      <c r="L399" s="133"/>
      <c r="M399" s="133"/>
      <c r="N399" s="133"/>
      <c r="O399" s="133"/>
      <c r="P399" s="134"/>
      <c r="Q399" s="158" t="s">
        <v>322</v>
      </c>
      <c r="R399" s="133"/>
      <c r="S399" s="133"/>
      <c r="T399" s="133"/>
      <c r="U399" s="133"/>
      <c r="V399" s="133"/>
      <c r="W399" s="133"/>
      <c r="X399" s="133"/>
      <c r="Y399" s="133"/>
      <c r="Z399" s="133"/>
      <c r="AA399" s="133"/>
      <c r="AB399" s="132" t="s">
        <v>323</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246</v>
      </c>
      <c r="H406" s="133"/>
      <c r="I406" s="133"/>
      <c r="J406" s="133"/>
      <c r="K406" s="133"/>
      <c r="L406" s="133"/>
      <c r="M406" s="133"/>
      <c r="N406" s="133"/>
      <c r="O406" s="133"/>
      <c r="P406" s="134"/>
      <c r="Q406" s="158" t="s">
        <v>322</v>
      </c>
      <c r="R406" s="133"/>
      <c r="S406" s="133"/>
      <c r="T406" s="133"/>
      <c r="U406" s="133"/>
      <c r="V406" s="133"/>
      <c r="W406" s="133"/>
      <c r="X406" s="133"/>
      <c r="Y406" s="133"/>
      <c r="Z406" s="133"/>
      <c r="AA406" s="133"/>
      <c r="AB406" s="132" t="s">
        <v>323</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246</v>
      </c>
      <c r="H413" s="133"/>
      <c r="I413" s="133"/>
      <c r="J413" s="133"/>
      <c r="K413" s="133"/>
      <c r="L413" s="133"/>
      <c r="M413" s="133"/>
      <c r="N413" s="133"/>
      <c r="O413" s="133"/>
      <c r="P413" s="134"/>
      <c r="Q413" s="158" t="s">
        <v>322</v>
      </c>
      <c r="R413" s="133"/>
      <c r="S413" s="133"/>
      <c r="T413" s="133"/>
      <c r="U413" s="133"/>
      <c r="V413" s="133"/>
      <c r="W413" s="133"/>
      <c r="X413" s="133"/>
      <c r="Y413" s="133"/>
      <c r="Z413" s="133"/>
      <c r="AA413" s="133"/>
      <c r="AB413" s="132" t="s">
        <v>323</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246</v>
      </c>
      <c r="H420" s="133"/>
      <c r="I420" s="133"/>
      <c r="J420" s="133"/>
      <c r="K420" s="133"/>
      <c r="L420" s="133"/>
      <c r="M420" s="133"/>
      <c r="N420" s="133"/>
      <c r="O420" s="133"/>
      <c r="P420" s="134"/>
      <c r="Q420" s="158" t="s">
        <v>322</v>
      </c>
      <c r="R420" s="133"/>
      <c r="S420" s="133"/>
      <c r="T420" s="133"/>
      <c r="U420" s="133"/>
      <c r="V420" s="133"/>
      <c r="W420" s="133"/>
      <c r="X420" s="133"/>
      <c r="Y420" s="133"/>
      <c r="Z420" s="133"/>
      <c r="AA420" s="133"/>
      <c r="AB420" s="132" t="s">
        <v>323</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288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653</v>
      </c>
      <c r="D430" s="942"/>
      <c r="E430" s="175" t="s">
        <v>381</v>
      </c>
      <c r="F430" s="904"/>
      <c r="G430" s="905" t="s">
        <v>249</v>
      </c>
      <c r="H430" s="126"/>
      <c r="I430" s="126"/>
      <c r="J430" s="906" t="s">
        <v>700</v>
      </c>
      <c r="K430" s="907"/>
      <c r="L430" s="907"/>
      <c r="M430" s="907"/>
      <c r="N430" s="907"/>
      <c r="O430" s="907"/>
      <c r="P430" s="907"/>
      <c r="Q430" s="907"/>
      <c r="R430" s="907"/>
      <c r="S430" s="907"/>
      <c r="T430" s="908"/>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9"/>
      <c r="AY430" s="93" t="str">
        <f>IF(SUBSTITUTE($J$430,"-","")="","0","1")</f>
        <v>0</v>
      </c>
    </row>
    <row r="431" spans="1:51" ht="18.75" customHeight="1">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525</v>
      </c>
      <c r="AJ431" s="334"/>
      <c r="AK431" s="334"/>
      <c r="AL431" s="158"/>
      <c r="AM431" s="334" t="s">
        <v>526</v>
      </c>
      <c r="AN431" s="334"/>
      <c r="AO431" s="334"/>
      <c r="AP431" s="158"/>
      <c r="AQ431" s="158" t="s">
        <v>229</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230</v>
      </c>
      <c r="AH432" s="137"/>
      <c r="AI432" s="335"/>
      <c r="AJ432" s="335"/>
      <c r="AK432" s="335"/>
      <c r="AL432" s="157"/>
      <c r="AM432" s="335"/>
      <c r="AN432" s="335"/>
      <c r="AO432" s="335"/>
      <c r="AP432" s="157"/>
      <c r="AQ432" s="250"/>
      <c r="AR432" s="201"/>
      <c r="AS432" s="136" t="s">
        <v>230</v>
      </c>
      <c r="AT432" s="137"/>
      <c r="AU432" s="201"/>
      <c r="AV432" s="201"/>
      <c r="AW432" s="136" t="s">
        <v>179</v>
      </c>
      <c r="AX432" s="196"/>
      <c r="AY432">
        <f>$AY$431</f>
        <v>1</v>
      </c>
    </row>
    <row r="433" spans="1:51" ht="23.25" customHeight="1">
      <c r="A433" s="190"/>
      <c r="B433" s="187"/>
      <c r="C433" s="181"/>
      <c r="D433" s="187"/>
      <c r="E433" s="338"/>
      <c r="F433" s="339"/>
      <c r="G433" s="107" t="s">
        <v>700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700</v>
      </c>
      <c r="AC433" s="214"/>
      <c r="AD433" s="214"/>
      <c r="AE433" s="336" t="s">
        <v>700</v>
      </c>
      <c r="AF433" s="208"/>
      <c r="AG433" s="208"/>
      <c r="AH433" s="208"/>
      <c r="AI433" s="336" t="s">
        <v>700</v>
      </c>
      <c r="AJ433" s="208"/>
      <c r="AK433" s="208"/>
      <c r="AL433" s="208"/>
      <c r="AM433" s="336"/>
      <c r="AN433" s="208"/>
      <c r="AO433" s="208"/>
      <c r="AP433" s="337"/>
      <c r="AQ433" s="336" t="s">
        <v>700</v>
      </c>
      <c r="AR433" s="208"/>
      <c r="AS433" s="208"/>
      <c r="AT433" s="337"/>
      <c r="AU433" s="208" t="s">
        <v>700</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700</v>
      </c>
      <c r="AC434" s="206"/>
      <c r="AD434" s="206"/>
      <c r="AE434" s="336" t="s">
        <v>700</v>
      </c>
      <c r="AF434" s="208"/>
      <c r="AG434" s="208"/>
      <c r="AH434" s="337"/>
      <c r="AI434" s="336" t="s">
        <v>700</v>
      </c>
      <c r="AJ434" s="208"/>
      <c r="AK434" s="208"/>
      <c r="AL434" s="208"/>
      <c r="AM434" s="336"/>
      <c r="AN434" s="208"/>
      <c r="AO434" s="208"/>
      <c r="AP434" s="337"/>
      <c r="AQ434" s="336" t="s">
        <v>700</v>
      </c>
      <c r="AR434" s="208"/>
      <c r="AS434" s="208"/>
      <c r="AT434" s="337"/>
      <c r="AU434" s="208" t="s">
        <v>700</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700</v>
      </c>
      <c r="AF435" s="208"/>
      <c r="AG435" s="208"/>
      <c r="AH435" s="337"/>
      <c r="AI435" s="336" t="s">
        <v>700</v>
      </c>
      <c r="AJ435" s="208"/>
      <c r="AK435" s="208"/>
      <c r="AL435" s="208"/>
      <c r="AM435" s="336"/>
      <c r="AN435" s="208"/>
      <c r="AO435" s="208"/>
      <c r="AP435" s="337"/>
      <c r="AQ435" s="336" t="s">
        <v>700</v>
      </c>
      <c r="AR435" s="208"/>
      <c r="AS435" s="208"/>
      <c r="AT435" s="337"/>
      <c r="AU435" s="208" t="s">
        <v>700</v>
      </c>
      <c r="AV435" s="208"/>
      <c r="AW435" s="208"/>
      <c r="AX435" s="209"/>
      <c r="AY435">
        <f t="shared" si="63"/>
        <v>1</v>
      </c>
    </row>
    <row r="436" spans="1:51" ht="18.75" hidden="1" customHeight="1">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525</v>
      </c>
      <c r="AJ436" s="334"/>
      <c r="AK436" s="334"/>
      <c r="AL436" s="158"/>
      <c r="AM436" s="334" t="s">
        <v>526</v>
      </c>
      <c r="AN436" s="334"/>
      <c r="AO436" s="334"/>
      <c r="AP436" s="158"/>
      <c r="AQ436" s="158" t="s">
        <v>229</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525</v>
      </c>
      <c r="AJ441" s="334"/>
      <c r="AK441" s="334"/>
      <c r="AL441" s="158"/>
      <c r="AM441" s="334" t="s">
        <v>526</v>
      </c>
      <c r="AN441" s="334"/>
      <c r="AO441" s="334"/>
      <c r="AP441" s="158"/>
      <c r="AQ441" s="158" t="s">
        <v>229</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525</v>
      </c>
      <c r="AJ446" s="334"/>
      <c r="AK446" s="334"/>
      <c r="AL446" s="158"/>
      <c r="AM446" s="334" t="s">
        <v>526</v>
      </c>
      <c r="AN446" s="334"/>
      <c r="AO446" s="334"/>
      <c r="AP446" s="158"/>
      <c r="AQ446" s="158" t="s">
        <v>229</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525</v>
      </c>
      <c r="AJ451" s="334"/>
      <c r="AK451" s="334"/>
      <c r="AL451" s="158"/>
      <c r="AM451" s="334" t="s">
        <v>526</v>
      </c>
      <c r="AN451" s="334"/>
      <c r="AO451" s="334"/>
      <c r="AP451" s="158"/>
      <c r="AQ451" s="158" t="s">
        <v>229</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525</v>
      </c>
      <c r="AJ456" s="334"/>
      <c r="AK456" s="334"/>
      <c r="AL456" s="158"/>
      <c r="AM456" s="334" t="s">
        <v>526</v>
      </c>
      <c r="AN456" s="334"/>
      <c r="AO456" s="334"/>
      <c r="AP456" s="158"/>
      <c r="AQ456" s="158" t="s">
        <v>229</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230</v>
      </c>
      <c r="AH457" s="137"/>
      <c r="AI457" s="335"/>
      <c r="AJ457" s="335"/>
      <c r="AK457" s="335"/>
      <c r="AL457" s="157"/>
      <c r="AM457" s="335"/>
      <c r="AN457" s="335"/>
      <c r="AO457" s="335"/>
      <c r="AP457" s="157"/>
      <c r="AQ457" s="250"/>
      <c r="AR457" s="201"/>
      <c r="AS457" s="136" t="s">
        <v>230</v>
      </c>
      <c r="AT457" s="137"/>
      <c r="AU457" s="201"/>
      <c r="AV457" s="201"/>
      <c r="AW457" s="136" t="s">
        <v>179</v>
      </c>
      <c r="AX457" s="196"/>
      <c r="AY457">
        <f>$AY$456</f>
        <v>1</v>
      </c>
    </row>
    <row r="458" spans="1:51" ht="23.25" customHeight="1">
      <c r="A458" s="190"/>
      <c r="B458" s="187"/>
      <c r="C458" s="181"/>
      <c r="D458" s="187"/>
      <c r="E458" s="338"/>
      <c r="F458" s="339"/>
      <c r="G458" s="107" t="s">
        <v>700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700</v>
      </c>
      <c r="AC458" s="214"/>
      <c r="AD458" s="214"/>
      <c r="AE458" s="336" t="s">
        <v>700</v>
      </c>
      <c r="AF458" s="208"/>
      <c r="AG458" s="208"/>
      <c r="AH458" s="208"/>
      <c r="AI458" s="336" t="s">
        <v>700</v>
      </c>
      <c r="AJ458" s="208"/>
      <c r="AK458" s="208"/>
      <c r="AL458" s="208"/>
      <c r="AM458" s="336"/>
      <c r="AN458" s="208"/>
      <c r="AO458" s="208"/>
      <c r="AP458" s="337"/>
      <c r="AQ458" s="336" t="s">
        <v>700</v>
      </c>
      <c r="AR458" s="208"/>
      <c r="AS458" s="208"/>
      <c r="AT458" s="337"/>
      <c r="AU458" s="208" t="s">
        <v>700</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700</v>
      </c>
      <c r="AC459" s="206"/>
      <c r="AD459" s="206"/>
      <c r="AE459" s="336" t="s">
        <v>700</v>
      </c>
      <c r="AF459" s="208"/>
      <c r="AG459" s="208"/>
      <c r="AH459" s="337"/>
      <c r="AI459" s="336" t="s">
        <v>700</v>
      </c>
      <c r="AJ459" s="208"/>
      <c r="AK459" s="208"/>
      <c r="AL459" s="208"/>
      <c r="AM459" s="336"/>
      <c r="AN459" s="208"/>
      <c r="AO459" s="208"/>
      <c r="AP459" s="337"/>
      <c r="AQ459" s="336" t="s">
        <v>700</v>
      </c>
      <c r="AR459" s="208"/>
      <c r="AS459" s="208"/>
      <c r="AT459" s="337"/>
      <c r="AU459" s="208" t="s">
        <v>700</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700</v>
      </c>
      <c r="AF460" s="208"/>
      <c r="AG460" s="208"/>
      <c r="AH460" s="337"/>
      <c r="AI460" s="336" t="s">
        <v>700</v>
      </c>
      <c r="AJ460" s="208"/>
      <c r="AK460" s="208"/>
      <c r="AL460" s="208"/>
      <c r="AM460" s="336"/>
      <c r="AN460" s="208"/>
      <c r="AO460" s="208"/>
      <c r="AP460" s="337"/>
      <c r="AQ460" s="336" t="s">
        <v>700</v>
      </c>
      <c r="AR460" s="208"/>
      <c r="AS460" s="208"/>
      <c r="AT460" s="337"/>
      <c r="AU460" s="208" t="s">
        <v>700</v>
      </c>
      <c r="AV460" s="208"/>
      <c r="AW460" s="208"/>
      <c r="AX460" s="209"/>
      <c r="AY460">
        <f t="shared" si="68"/>
        <v>1</v>
      </c>
    </row>
    <row r="461" spans="1:51" ht="18.75" hidden="1" customHeight="1">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525</v>
      </c>
      <c r="AJ461" s="334"/>
      <c r="AK461" s="334"/>
      <c r="AL461" s="158"/>
      <c r="AM461" s="334" t="s">
        <v>526</v>
      </c>
      <c r="AN461" s="334"/>
      <c r="AO461" s="334"/>
      <c r="AP461" s="158"/>
      <c r="AQ461" s="158" t="s">
        <v>229</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525</v>
      </c>
      <c r="AJ466" s="334"/>
      <c r="AK466" s="334"/>
      <c r="AL466" s="158"/>
      <c r="AM466" s="334" t="s">
        <v>526</v>
      </c>
      <c r="AN466" s="334"/>
      <c r="AO466" s="334"/>
      <c r="AP466" s="158"/>
      <c r="AQ466" s="158" t="s">
        <v>229</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525</v>
      </c>
      <c r="AJ471" s="334"/>
      <c r="AK471" s="334"/>
      <c r="AL471" s="158"/>
      <c r="AM471" s="334" t="s">
        <v>526</v>
      </c>
      <c r="AN471" s="334"/>
      <c r="AO471" s="334"/>
      <c r="AP471" s="158"/>
      <c r="AQ471" s="158" t="s">
        <v>229</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525</v>
      </c>
      <c r="AJ476" s="334"/>
      <c r="AK476" s="334"/>
      <c r="AL476" s="158"/>
      <c r="AM476" s="334" t="s">
        <v>526</v>
      </c>
      <c r="AN476" s="334"/>
      <c r="AO476" s="334"/>
      <c r="AP476" s="158"/>
      <c r="AQ476" s="158" t="s">
        <v>229</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389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384</v>
      </c>
      <c r="F484" s="176"/>
      <c r="G484" s="905" t="s">
        <v>249</v>
      </c>
      <c r="H484" s="126"/>
      <c r="I484" s="126"/>
      <c r="J484" s="906"/>
      <c r="K484" s="907"/>
      <c r="L484" s="907"/>
      <c r="M484" s="907"/>
      <c r="N484" s="907"/>
      <c r="O484" s="907"/>
      <c r="P484" s="907"/>
      <c r="Q484" s="907"/>
      <c r="R484" s="907"/>
      <c r="S484" s="907"/>
      <c r="T484" s="90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9"/>
      <c r="AY484" s="93" t="str">
        <f>IF(SUBSTITUTE($J$484,"-","")="","0","1")</f>
        <v>0</v>
      </c>
    </row>
    <row r="485" spans="1:51" ht="18.75" hidden="1" customHeight="1">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525</v>
      </c>
      <c r="AJ485" s="334"/>
      <c r="AK485" s="334"/>
      <c r="AL485" s="158"/>
      <c r="AM485" s="334" t="s">
        <v>526</v>
      </c>
      <c r="AN485" s="334"/>
      <c r="AO485" s="334"/>
      <c r="AP485" s="158"/>
      <c r="AQ485" s="158" t="s">
        <v>229</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525</v>
      </c>
      <c r="AJ490" s="334"/>
      <c r="AK490" s="334"/>
      <c r="AL490" s="158"/>
      <c r="AM490" s="334" t="s">
        <v>526</v>
      </c>
      <c r="AN490" s="334"/>
      <c r="AO490" s="334"/>
      <c r="AP490" s="158"/>
      <c r="AQ490" s="158" t="s">
        <v>229</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525</v>
      </c>
      <c r="AJ495" s="334"/>
      <c r="AK495" s="334"/>
      <c r="AL495" s="158"/>
      <c r="AM495" s="334" t="s">
        <v>526</v>
      </c>
      <c r="AN495" s="334"/>
      <c r="AO495" s="334"/>
      <c r="AP495" s="158"/>
      <c r="AQ495" s="158" t="s">
        <v>229</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525</v>
      </c>
      <c r="AJ500" s="334"/>
      <c r="AK500" s="334"/>
      <c r="AL500" s="158"/>
      <c r="AM500" s="334" t="s">
        <v>526</v>
      </c>
      <c r="AN500" s="334"/>
      <c r="AO500" s="334"/>
      <c r="AP500" s="158"/>
      <c r="AQ500" s="158" t="s">
        <v>229</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525</v>
      </c>
      <c r="AJ505" s="334"/>
      <c r="AK505" s="334"/>
      <c r="AL505" s="158"/>
      <c r="AM505" s="334" t="s">
        <v>526</v>
      </c>
      <c r="AN505" s="334"/>
      <c r="AO505" s="334"/>
      <c r="AP505" s="158"/>
      <c r="AQ505" s="158" t="s">
        <v>229</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525</v>
      </c>
      <c r="AJ510" s="334"/>
      <c r="AK510" s="334"/>
      <c r="AL510" s="158"/>
      <c r="AM510" s="334" t="s">
        <v>526</v>
      </c>
      <c r="AN510" s="334"/>
      <c r="AO510" s="334"/>
      <c r="AP510" s="158"/>
      <c r="AQ510" s="158" t="s">
        <v>229</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525</v>
      </c>
      <c r="AJ515" s="334"/>
      <c r="AK515" s="334"/>
      <c r="AL515" s="158"/>
      <c r="AM515" s="334" t="s">
        <v>526</v>
      </c>
      <c r="AN515" s="334"/>
      <c r="AO515" s="334"/>
      <c r="AP515" s="158"/>
      <c r="AQ515" s="158" t="s">
        <v>229</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525</v>
      </c>
      <c r="AJ520" s="334"/>
      <c r="AK520" s="334"/>
      <c r="AL520" s="158"/>
      <c r="AM520" s="334" t="s">
        <v>526</v>
      </c>
      <c r="AN520" s="334"/>
      <c r="AO520" s="334"/>
      <c r="AP520" s="158"/>
      <c r="AQ520" s="158" t="s">
        <v>229</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525</v>
      </c>
      <c r="AJ525" s="334"/>
      <c r="AK525" s="334"/>
      <c r="AL525" s="158"/>
      <c r="AM525" s="334" t="s">
        <v>526</v>
      </c>
      <c r="AN525" s="334"/>
      <c r="AO525" s="334"/>
      <c r="AP525" s="158"/>
      <c r="AQ525" s="158" t="s">
        <v>229</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525</v>
      </c>
      <c r="AJ530" s="334"/>
      <c r="AK530" s="334"/>
      <c r="AL530" s="158"/>
      <c r="AM530" s="334" t="s">
        <v>526</v>
      </c>
      <c r="AN530" s="334"/>
      <c r="AO530" s="334"/>
      <c r="AP530" s="158"/>
      <c r="AQ530" s="158" t="s">
        <v>229</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390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385</v>
      </c>
      <c r="F538" s="176"/>
      <c r="G538" s="905" t="s">
        <v>249</v>
      </c>
      <c r="H538" s="126"/>
      <c r="I538" s="126"/>
      <c r="J538" s="906"/>
      <c r="K538" s="907"/>
      <c r="L538" s="907"/>
      <c r="M538" s="907"/>
      <c r="N538" s="907"/>
      <c r="O538" s="907"/>
      <c r="P538" s="907"/>
      <c r="Q538" s="907"/>
      <c r="R538" s="907"/>
      <c r="S538" s="907"/>
      <c r="T538" s="90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9"/>
      <c r="AY538" s="93" t="str">
        <f>IF(SUBSTITUTE($J$538,"-","")="","0","1")</f>
        <v>0</v>
      </c>
    </row>
    <row r="539" spans="1:51" ht="18.75" hidden="1" customHeight="1">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525</v>
      </c>
      <c r="AJ539" s="334"/>
      <c r="AK539" s="334"/>
      <c r="AL539" s="158"/>
      <c r="AM539" s="334" t="s">
        <v>526</v>
      </c>
      <c r="AN539" s="334"/>
      <c r="AO539" s="334"/>
      <c r="AP539" s="158"/>
      <c r="AQ539" s="158" t="s">
        <v>229</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525</v>
      </c>
      <c r="AJ544" s="334"/>
      <c r="AK544" s="334"/>
      <c r="AL544" s="158"/>
      <c r="AM544" s="334" t="s">
        <v>526</v>
      </c>
      <c r="AN544" s="334"/>
      <c r="AO544" s="334"/>
      <c r="AP544" s="158"/>
      <c r="AQ544" s="158" t="s">
        <v>229</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525</v>
      </c>
      <c r="AJ549" s="334"/>
      <c r="AK549" s="334"/>
      <c r="AL549" s="158"/>
      <c r="AM549" s="334" t="s">
        <v>526</v>
      </c>
      <c r="AN549" s="334"/>
      <c r="AO549" s="334"/>
      <c r="AP549" s="158"/>
      <c r="AQ549" s="158" t="s">
        <v>229</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525</v>
      </c>
      <c r="AJ554" s="334"/>
      <c r="AK554" s="334"/>
      <c r="AL554" s="158"/>
      <c r="AM554" s="334" t="s">
        <v>526</v>
      </c>
      <c r="AN554" s="334"/>
      <c r="AO554" s="334"/>
      <c r="AP554" s="158"/>
      <c r="AQ554" s="158" t="s">
        <v>229</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525</v>
      </c>
      <c r="AJ559" s="334"/>
      <c r="AK559" s="334"/>
      <c r="AL559" s="158"/>
      <c r="AM559" s="334" t="s">
        <v>526</v>
      </c>
      <c r="AN559" s="334"/>
      <c r="AO559" s="334"/>
      <c r="AP559" s="158"/>
      <c r="AQ559" s="158" t="s">
        <v>229</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525</v>
      </c>
      <c r="AJ564" s="334"/>
      <c r="AK564" s="334"/>
      <c r="AL564" s="158"/>
      <c r="AM564" s="334" t="s">
        <v>526</v>
      </c>
      <c r="AN564" s="334"/>
      <c r="AO564" s="334"/>
      <c r="AP564" s="158"/>
      <c r="AQ564" s="158" t="s">
        <v>229</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525</v>
      </c>
      <c r="AJ569" s="334"/>
      <c r="AK569" s="334"/>
      <c r="AL569" s="158"/>
      <c r="AM569" s="334" t="s">
        <v>526</v>
      </c>
      <c r="AN569" s="334"/>
      <c r="AO569" s="334"/>
      <c r="AP569" s="158"/>
      <c r="AQ569" s="158" t="s">
        <v>229</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525</v>
      </c>
      <c r="AJ574" s="334"/>
      <c r="AK574" s="334"/>
      <c r="AL574" s="158"/>
      <c r="AM574" s="334" t="s">
        <v>526</v>
      </c>
      <c r="AN574" s="334"/>
      <c r="AO574" s="334"/>
      <c r="AP574" s="158"/>
      <c r="AQ574" s="158" t="s">
        <v>229</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525</v>
      </c>
      <c r="AJ579" s="334"/>
      <c r="AK579" s="334"/>
      <c r="AL579" s="158"/>
      <c r="AM579" s="334" t="s">
        <v>526</v>
      </c>
      <c r="AN579" s="334"/>
      <c r="AO579" s="334"/>
      <c r="AP579" s="158"/>
      <c r="AQ579" s="158" t="s">
        <v>229</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525</v>
      </c>
      <c r="AJ584" s="334"/>
      <c r="AK584" s="334"/>
      <c r="AL584" s="158"/>
      <c r="AM584" s="334" t="s">
        <v>526</v>
      </c>
      <c r="AN584" s="334"/>
      <c r="AO584" s="334"/>
      <c r="AP584" s="158"/>
      <c r="AQ584" s="158" t="s">
        <v>229</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390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384</v>
      </c>
      <c r="F592" s="176"/>
      <c r="G592" s="905" t="s">
        <v>249</v>
      </c>
      <c r="H592" s="126"/>
      <c r="I592" s="126"/>
      <c r="J592" s="906"/>
      <c r="K592" s="907"/>
      <c r="L592" s="907"/>
      <c r="M592" s="907"/>
      <c r="N592" s="907"/>
      <c r="O592" s="907"/>
      <c r="P592" s="907"/>
      <c r="Q592" s="907"/>
      <c r="R592" s="907"/>
      <c r="S592" s="907"/>
      <c r="T592" s="90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9"/>
      <c r="AY592" s="93" t="str">
        <f>IF(SUBSTITUTE($J$592,"-","")="","0","1")</f>
        <v>0</v>
      </c>
    </row>
    <row r="593" spans="1:51" ht="18.75" hidden="1" customHeight="1">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525</v>
      </c>
      <c r="AJ593" s="334"/>
      <c r="AK593" s="334"/>
      <c r="AL593" s="158"/>
      <c r="AM593" s="334" t="s">
        <v>526</v>
      </c>
      <c r="AN593" s="334"/>
      <c r="AO593" s="334"/>
      <c r="AP593" s="158"/>
      <c r="AQ593" s="158" t="s">
        <v>229</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525</v>
      </c>
      <c r="AJ598" s="334"/>
      <c r="AK598" s="334"/>
      <c r="AL598" s="158"/>
      <c r="AM598" s="334" t="s">
        <v>526</v>
      </c>
      <c r="AN598" s="334"/>
      <c r="AO598" s="334"/>
      <c r="AP598" s="158"/>
      <c r="AQ598" s="158" t="s">
        <v>229</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525</v>
      </c>
      <c r="AJ603" s="334"/>
      <c r="AK603" s="334"/>
      <c r="AL603" s="158"/>
      <c r="AM603" s="334" t="s">
        <v>526</v>
      </c>
      <c r="AN603" s="334"/>
      <c r="AO603" s="334"/>
      <c r="AP603" s="158"/>
      <c r="AQ603" s="158" t="s">
        <v>229</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525</v>
      </c>
      <c r="AJ608" s="334"/>
      <c r="AK608" s="334"/>
      <c r="AL608" s="158"/>
      <c r="AM608" s="334" t="s">
        <v>526</v>
      </c>
      <c r="AN608" s="334"/>
      <c r="AO608" s="334"/>
      <c r="AP608" s="158"/>
      <c r="AQ608" s="158" t="s">
        <v>229</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525</v>
      </c>
      <c r="AJ613" s="334"/>
      <c r="AK613" s="334"/>
      <c r="AL613" s="158"/>
      <c r="AM613" s="334" t="s">
        <v>526</v>
      </c>
      <c r="AN613" s="334"/>
      <c r="AO613" s="334"/>
      <c r="AP613" s="158"/>
      <c r="AQ613" s="158" t="s">
        <v>229</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525</v>
      </c>
      <c r="AJ618" s="334"/>
      <c r="AK618" s="334"/>
      <c r="AL618" s="158"/>
      <c r="AM618" s="334" t="s">
        <v>526</v>
      </c>
      <c r="AN618" s="334"/>
      <c r="AO618" s="334"/>
      <c r="AP618" s="158"/>
      <c r="AQ618" s="158" t="s">
        <v>229</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525</v>
      </c>
      <c r="AJ623" s="334"/>
      <c r="AK623" s="334"/>
      <c r="AL623" s="158"/>
      <c r="AM623" s="334" t="s">
        <v>526</v>
      </c>
      <c r="AN623" s="334"/>
      <c r="AO623" s="334"/>
      <c r="AP623" s="158"/>
      <c r="AQ623" s="158" t="s">
        <v>229</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525</v>
      </c>
      <c r="AJ628" s="334"/>
      <c r="AK628" s="334"/>
      <c r="AL628" s="158"/>
      <c r="AM628" s="334" t="s">
        <v>526</v>
      </c>
      <c r="AN628" s="334"/>
      <c r="AO628" s="334"/>
      <c r="AP628" s="158"/>
      <c r="AQ628" s="158" t="s">
        <v>229</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525</v>
      </c>
      <c r="AJ633" s="334"/>
      <c r="AK633" s="334"/>
      <c r="AL633" s="158"/>
      <c r="AM633" s="334" t="s">
        <v>526</v>
      </c>
      <c r="AN633" s="334"/>
      <c r="AO633" s="334"/>
      <c r="AP633" s="158"/>
      <c r="AQ633" s="158" t="s">
        <v>229</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525</v>
      </c>
      <c r="AJ638" s="334"/>
      <c r="AK638" s="334"/>
      <c r="AL638" s="158"/>
      <c r="AM638" s="334" t="s">
        <v>526</v>
      </c>
      <c r="AN638" s="334"/>
      <c r="AO638" s="334"/>
      <c r="AP638" s="158"/>
      <c r="AQ638" s="158" t="s">
        <v>229</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390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385</v>
      </c>
      <c r="F646" s="176"/>
      <c r="G646" s="905" t="s">
        <v>249</v>
      </c>
      <c r="H646" s="126"/>
      <c r="I646" s="126"/>
      <c r="J646" s="906"/>
      <c r="K646" s="907"/>
      <c r="L646" s="907"/>
      <c r="M646" s="907"/>
      <c r="N646" s="907"/>
      <c r="O646" s="907"/>
      <c r="P646" s="907"/>
      <c r="Q646" s="907"/>
      <c r="R646" s="907"/>
      <c r="S646" s="907"/>
      <c r="T646" s="90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9"/>
      <c r="AY646" s="93" t="str">
        <f>IF(SUBSTITUTE($J$646,"-","")="","0","1")</f>
        <v>0</v>
      </c>
    </row>
    <row r="647" spans="1:51" ht="18.75" hidden="1" customHeight="1">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525</v>
      </c>
      <c r="AJ647" s="334"/>
      <c r="AK647" s="334"/>
      <c r="AL647" s="158"/>
      <c r="AM647" s="334" t="s">
        <v>526</v>
      </c>
      <c r="AN647" s="334"/>
      <c r="AO647" s="334"/>
      <c r="AP647" s="158"/>
      <c r="AQ647" s="158" t="s">
        <v>229</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525</v>
      </c>
      <c r="AJ652" s="334"/>
      <c r="AK652" s="334"/>
      <c r="AL652" s="158"/>
      <c r="AM652" s="334" t="s">
        <v>526</v>
      </c>
      <c r="AN652" s="334"/>
      <c r="AO652" s="334"/>
      <c r="AP652" s="158"/>
      <c r="AQ652" s="158" t="s">
        <v>229</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525</v>
      </c>
      <c r="AJ657" s="334"/>
      <c r="AK657" s="334"/>
      <c r="AL657" s="158"/>
      <c r="AM657" s="334" t="s">
        <v>526</v>
      </c>
      <c r="AN657" s="334"/>
      <c r="AO657" s="334"/>
      <c r="AP657" s="158"/>
      <c r="AQ657" s="158" t="s">
        <v>229</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525</v>
      </c>
      <c r="AJ662" s="334"/>
      <c r="AK662" s="334"/>
      <c r="AL662" s="158"/>
      <c r="AM662" s="334" t="s">
        <v>526</v>
      </c>
      <c r="AN662" s="334"/>
      <c r="AO662" s="334"/>
      <c r="AP662" s="158"/>
      <c r="AQ662" s="158" t="s">
        <v>229</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525</v>
      </c>
      <c r="AJ667" s="334"/>
      <c r="AK667" s="334"/>
      <c r="AL667" s="158"/>
      <c r="AM667" s="334" t="s">
        <v>526</v>
      </c>
      <c r="AN667" s="334"/>
      <c r="AO667" s="334"/>
      <c r="AP667" s="158"/>
      <c r="AQ667" s="158" t="s">
        <v>229</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525</v>
      </c>
      <c r="AJ672" s="334"/>
      <c r="AK672" s="334"/>
      <c r="AL672" s="158"/>
      <c r="AM672" s="334" t="s">
        <v>526</v>
      </c>
      <c r="AN672" s="334"/>
      <c r="AO672" s="334"/>
      <c r="AP672" s="158"/>
      <c r="AQ672" s="158" t="s">
        <v>229</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525</v>
      </c>
      <c r="AJ677" s="334"/>
      <c r="AK677" s="334"/>
      <c r="AL677" s="158"/>
      <c r="AM677" s="334" t="s">
        <v>526</v>
      </c>
      <c r="AN677" s="334"/>
      <c r="AO677" s="334"/>
      <c r="AP677" s="158"/>
      <c r="AQ677" s="158" t="s">
        <v>229</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525</v>
      </c>
      <c r="AJ682" s="334"/>
      <c r="AK682" s="334"/>
      <c r="AL682" s="158"/>
      <c r="AM682" s="334" t="s">
        <v>526</v>
      </c>
      <c r="AN682" s="334"/>
      <c r="AO682" s="334"/>
      <c r="AP682" s="158"/>
      <c r="AQ682" s="158" t="s">
        <v>229</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525</v>
      </c>
      <c r="AJ687" s="334"/>
      <c r="AK687" s="334"/>
      <c r="AL687" s="158"/>
      <c r="AM687" s="334" t="s">
        <v>526</v>
      </c>
      <c r="AN687" s="334"/>
      <c r="AO687" s="334"/>
      <c r="AP687" s="158"/>
      <c r="AQ687" s="158" t="s">
        <v>229</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525</v>
      </c>
      <c r="AJ692" s="334"/>
      <c r="AK692" s="334"/>
      <c r="AL692" s="158"/>
      <c r="AM692" s="334" t="s">
        <v>526</v>
      </c>
      <c r="AN692" s="334"/>
      <c r="AO692" s="334"/>
      <c r="AP692" s="158"/>
      <c r="AQ692" s="158" t="s">
        <v>229</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390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1" ht="27" customHeight="1">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750</v>
      </c>
      <c r="AE702" s="342"/>
      <c r="AF702" s="342"/>
      <c r="AG702" s="389" t="s">
        <v>756</v>
      </c>
      <c r="AH702" s="390"/>
      <c r="AI702" s="390"/>
      <c r="AJ702" s="390"/>
      <c r="AK702" s="390"/>
      <c r="AL702" s="390"/>
      <c r="AM702" s="390"/>
      <c r="AN702" s="390"/>
      <c r="AO702" s="390"/>
      <c r="AP702" s="390"/>
      <c r="AQ702" s="390"/>
      <c r="AR702" s="390"/>
      <c r="AS702" s="390"/>
      <c r="AT702" s="390"/>
      <c r="AU702" s="390"/>
      <c r="AV702" s="390"/>
      <c r="AW702" s="390"/>
      <c r="AX702" s="391"/>
    </row>
    <row r="703" spans="1:51" ht="50.2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2" t="s">
        <v>750</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750</v>
      </c>
      <c r="AE704" s="792"/>
      <c r="AF704" s="792"/>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33.75" customHeight="1">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750</v>
      </c>
      <c r="AE705" s="724"/>
      <c r="AF705" s="724"/>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3.75" customHeight="1">
      <c r="A706" s="651"/>
      <c r="B706" s="652"/>
      <c r="C706" s="803"/>
      <c r="D706" s="804"/>
      <c r="E706" s="739" t="s">
        <v>363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753</v>
      </c>
      <c r="AE706" s="323"/>
      <c r="AF706" s="672"/>
      <c r="AG706" s="168"/>
      <c r="AH706" s="111"/>
      <c r="AI706" s="111"/>
      <c r="AJ706" s="111"/>
      <c r="AK706" s="111"/>
      <c r="AL706" s="111"/>
      <c r="AM706" s="111"/>
      <c r="AN706" s="111"/>
      <c r="AO706" s="111"/>
      <c r="AP706" s="111"/>
      <c r="AQ706" s="111"/>
      <c r="AR706" s="111"/>
      <c r="AS706" s="111"/>
      <c r="AT706" s="111"/>
      <c r="AU706" s="111"/>
      <c r="AV706" s="111"/>
      <c r="AW706" s="111"/>
      <c r="AX706" s="169"/>
    </row>
    <row r="707" spans="1:50" ht="33.75" customHeight="1">
      <c r="A707" s="651"/>
      <c r="B707" s="652"/>
      <c r="C707" s="805"/>
      <c r="D707" s="806"/>
      <c r="E707" s="742" t="s">
        <v>307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754</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750</v>
      </c>
      <c r="AE708" s="614"/>
      <c r="AF708" s="614"/>
      <c r="AG708" s="751" t="s">
        <v>760</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750</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1"/>
      <c r="B710" s="653"/>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755</v>
      </c>
      <c r="AE710" s="323"/>
      <c r="AF710" s="323"/>
      <c r="AG710" s="104" t="s">
        <v>388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1"/>
      <c r="B711" s="653"/>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2"/>
      <c r="AD711" s="322" t="s">
        <v>750</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1"/>
      <c r="B712" s="653"/>
      <c r="C712" s="395" t="s">
        <v>333</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2"/>
      <c r="AD712" s="791" t="s">
        <v>755</v>
      </c>
      <c r="AE712" s="792"/>
      <c r="AF712" s="792"/>
      <c r="AG712" s="816" t="s">
        <v>388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51"/>
      <c r="B713" s="653"/>
      <c r="C713" s="958" t="s">
        <v>334</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750</v>
      </c>
      <c r="AE713" s="323"/>
      <c r="AF713" s="672"/>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73.5" customHeight="1">
      <c r="A714" s="654"/>
      <c r="B714" s="655"/>
      <c r="C714" s="656" t="s">
        <v>312</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750</v>
      </c>
      <c r="AE714" s="814"/>
      <c r="AF714" s="815"/>
      <c r="AG714" s="745" t="s">
        <v>764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313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765</v>
      </c>
      <c r="AE715" s="614"/>
      <c r="AF715" s="665"/>
      <c r="AG715" s="751" t="s">
        <v>769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755</v>
      </c>
      <c r="AE716" s="636"/>
      <c r="AF716" s="636"/>
      <c r="AG716" s="104" t="s">
        <v>388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1"/>
      <c r="B717" s="653"/>
      <c r="C717" s="395" t="s">
        <v>240</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750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c r="A718" s="654"/>
      <c r="B718" s="655"/>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750</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750</v>
      </c>
      <c r="AE719" s="614"/>
      <c r="AF719" s="614"/>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7"/>
      <c r="B720" s="788"/>
      <c r="C720" s="299" t="s">
        <v>326</v>
      </c>
      <c r="D720" s="297"/>
      <c r="E720" s="297"/>
      <c r="F720" s="300"/>
      <c r="G720" s="296" t="s">
        <v>327</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7"/>
      <c r="B721" s="788"/>
      <c r="C721" s="293" t="s">
        <v>692</v>
      </c>
      <c r="D721" s="294"/>
      <c r="E721" s="294"/>
      <c r="F721" s="295"/>
      <c r="G721" s="284"/>
      <c r="H721" s="285"/>
      <c r="I721" s="77" t="str">
        <f>IF(OR(G721="　", G721=""), "", "-")</f>
        <v/>
      </c>
      <c r="J721" s="288"/>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7"/>
      <c r="B722" s="788"/>
      <c r="C722" s="293" t="s">
        <v>692</v>
      </c>
      <c r="D722" s="294"/>
      <c r="E722" s="294"/>
      <c r="F722" s="295"/>
      <c r="G722" s="284"/>
      <c r="H722" s="285"/>
      <c r="I722" s="77" t="str">
        <f t="shared" ref="I722:I725" si="113">IF(OR(G722="　", G722=""), "", "-")</f>
        <v/>
      </c>
      <c r="J722" s="288"/>
      <c r="K722" s="288"/>
      <c r="L722" s="77" t="str">
        <f t="shared" ref="L722:L725" si="114">IF(M722="","","-")</f>
        <v/>
      </c>
      <c r="M722" s="78"/>
      <c r="N722" s="301" t="s">
        <v>739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7"/>
      <c r="B723" s="788"/>
      <c r="C723" s="293" t="s">
        <v>740</v>
      </c>
      <c r="D723" s="294"/>
      <c r="E723" s="294"/>
      <c r="F723" s="295"/>
      <c r="G723" s="284"/>
      <c r="H723" s="285"/>
      <c r="I723" s="77" t="str">
        <f t="shared" si="113"/>
        <v/>
      </c>
      <c r="J723" s="288"/>
      <c r="K723" s="288"/>
      <c r="L723" s="77" t="str">
        <f t="shared" si="114"/>
        <v/>
      </c>
      <c r="M723" s="78"/>
      <c r="N723" s="301" t="s">
        <v>741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9" t="s">
        <v>48</v>
      </c>
      <c r="B726" s="808"/>
      <c r="C726" s="821" t="s">
        <v>53</v>
      </c>
      <c r="D726" s="843"/>
      <c r="E726" s="843"/>
      <c r="F726" s="844"/>
      <c r="G726" s="586" t="s">
        <v>893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9"/>
      <c r="B727" s="810"/>
      <c r="C727" s="757" t="s">
        <v>57</v>
      </c>
      <c r="D727" s="758"/>
      <c r="E727" s="758"/>
      <c r="F727" s="759"/>
      <c r="G727" s="584" t="s">
        <v>894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2"/>
      <c r="B731" s="683"/>
      <c r="C731" s="683"/>
      <c r="D731" s="683"/>
      <c r="E731" s="684"/>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59" t="s">
        <v>339</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customHeight="1">
      <c r="A737" s="1001" t="s">
        <v>654</v>
      </c>
      <c r="B737" s="211"/>
      <c r="C737" s="211"/>
      <c r="D737" s="212"/>
      <c r="E737" s="965" t="s">
        <v>742</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1" t="s">
        <v>379</v>
      </c>
      <c r="B738" s="361"/>
      <c r="C738" s="361"/>
      <c r="D738" s="361"/>
      <c r="E738" s="965" t="s">
        <v>743</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1" t="s">
        <v>378</v>
      </c>
      <c r="B739" s="361"/>
      <c r="C739" s="361"/>
      <c r="D739" s="361"/>
      <c r="E739" s="965" t="s">
        <v>744</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1" t="s">
        <v>377</v>
      </c>
      <c r="B740" s="361"/>
      <c r="C740" s="361"/>
      <c r="D740" s="361"/>
      <c r="E740" s="965" t="s">
        <v>745</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1" t="s">
        <v>376</v>
      </c>
      <c r="B741" s="361"/>
      <c r="C741" s="361"/>
      <c r="D741" s="361"/>
      <c r="E741" s="965" t="s">
        <v>746</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1" t="s">
        <v>375</v>
      </c>
      <c r="B742" s="361"/>
      <c r="C742" s="361"/>
      <c r="D742" s="361"/>
      <c r="E742" s="965" t="s">
        <v>747</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1" t="s">
        <v>374</v>
      </c>
      <c r="B743" s="361"/>
      <c r="C743" s="361"/>
      <c r="D743" s="361"/>
      <c r="E743" s="965" t="s">
        <v>748</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1" t="s">
        <v>373</v>
      </c>
      <c r="B744" s="361"/>
      <c r="C744" s="361"/>
      <c r="D744" s="361"/>
      <c r="E744" s="965" t="s">
        <v>749</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1" t="s">
        <v>372</v>
      </c>
      <c r="B745" s="361"/>
      <c r="C745" s="361"/>
      <c r="D745" s="361"/>
      <c r="E745" s="1002" t="s">
        <v>748</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1" t="s">
        <v>527</v>
      </c>
      <c r="B746" s="361"/>
      <c r="C746" s="361"/>
      <c r="D746" s="361"/>
      <c r="E746" s="971" t="s">
        <v>692</v>
      </c>
      <c r="F746" s="969"/>
      <c r="G746" s="969"/>
      <c r="H746" s="100" t="str">
        <f>IF(E746="","","-")</f>
        <v>-</v>
      </c>
      <c r="I746" s="969"/>
      <c r="J746" s="969"/>
      <c r="K746" s="100" t="str">
        <f>IF(I746="","","-")</f>
        <v/>
      </c>
      <c r="L746" s="970">
        <v>711</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1" t="s">
        <v>491</v>
      </c>
      <c r="B747" s="361"/>
      <c r="C747" s="361"/>
      <c r="D747" s="361"/>
      <c r="E747" s="971" t="s">
        <v>692</v>
      </c>
      <c r="F747" s="969"/>
      <c r="G747" s="969"/>
      <c r="H747" s="100" t="str">
        <f>IF(E747="","","-")</f>
        <v>-</v>
      </c>
      <c r="I747" s="969"/>
      <c r="J747" s="969"/>
      <c r="K747" s="100" t="str">
        <f>IF(I747="","","-")</f>
        <v/>
      </c>
      <c r="L747" s="970"/>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46.5" customHeight="1">
      <c r="A748" s="623" t="s">
        <v>366</v>
      </c>
      <c r="B748" s="624"/>
      <c r="C748" s="624"/>
      <c r="D748" s="624"/>
      <c r="E748" s="624"/>
      <c r="F748" s="625"/>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46.5" customHeight="1">
      <c r="A749" s="623"/>
      <c r="B749" s="624"/>
      <c r="C749" s="624"/>
      <c r="D749" s="624"/>
      <c r="E749" s="624"/>
      <c r="F749" s="6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46.5" customHeight="1">
      <c r="A750" s="623"/>
      <c r="B750" s="624"/>
      <c r="C750" s="624"/>
      <c r="D750" s="624"/>
      <c r="E750" s="624"/>
      <c r="F750" s="6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6.5" customHeight="1">
      <c r="A751" s="623"/>
      <c r="B751" s="624"/>
      <c r="C751" s="624"/>
      <c r="D751" s="624"/>
      <c r="E751" s="624"/>
      <c r="F751" s="6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46.5" customHeight="1">
      <c r="A752" s="623"/>
      <c r="B752" s="624"/>
      <c r="C752" s="624"/>
      <c r="D752" s="624"/>
      <c r="E752" s="624"/>
      <c r="F752" s="6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6.5" customHeight="1">
      <c r="A753" s="623"/>
      <c r="B753" s="624"/>
      <c r="C753" s="624"/>
      <c r="D753" s="624"/>
      <c r="E753" s="624"/>
      <c r="F753" s="6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46.5" customHeight="1">
      <c r="A754" s="623"/>
      <c r="B754" s="624"/>
      <c r="C754" s="624"/>
      <c r="D754" s="624"/>
      <c r="E754" s="624"/>
      <c r="F754" s="6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6.5" customHeight="1">
      <c r="A755" s="623"/>
      <c r="B755" s="624"/>
      <c r="C755" s="624"/>
      <c r="D755" s="624"/>
      <c r="E755" s="624"/>
      <c r="F755" s="6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6.5" customHeight="1">
      <c r="A756" s="623"/>
      <c r="B756" s="624"/>
      <c r="C756" s="624"/>
      <c r="D756" s="624"/>
      <c r="E756" s="624"/>
      <c r="F756" s="6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6.5" customHeight="1">
      <c r="A757" s="623"/>
      <c r="B757" s="624"/>
      <c r="C757" s="624"/>
      <c r="D757" s="624"/>
      <c r="E757" s="624"/>
      <c r="F757" s="6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6.5" customHeight="1">
      <c r="A758" s="623"/>
      <c r="B758" s="624"/>
      <c r="C758" s="624"/>
      <c r="D758" s="624"/>
      <c r="E758" s="624"/>
      <c r="F758" s="6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6.5" customHeight="1">
      <c r="A759" s="623"/>
      <c r="B759" s="624"/>
      <c r="C759" s="624"/>
      <c r="D759" s="624"/>
      <c r="E759" s="624"/>
      <c r="F759" s="6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6.5" customHeight="1">
      <c r="A760" s="623"/>
      <c r="B760" s="624"/>
      <c r="C760" s="624"/>
      <c r="D760" s="624"/>
      <c r="E760" s="624"/>
      <c r="F760" s="6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6.5" customHeight="1">
      <c r="A761" s="623"/>
      <c r="B761" s="624"/>
      <c r="C761" s="624"/>
      <c r="D761" s="624"/>
      <c r="E761" s="624"/>
      <c r="F761" s="6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6.5" customHeight="1">
      <c r="A762" s="623"/>
      <c r="B762" s="624"/>
      <c r="C762" s="624"/>
      <c r="D762" s="624"/>
      <c r="E762" s="624"/>
      <c r="F762" s="6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6.5" customHeight="1">
      <c r="A763" s="623"/>
      <c r="B763" s="624"/>
      <c r="C763" s="624"/>
      <c r="D763" s="624"/>
      <c r="E763" s="624"/>
      <c r="F763" s="6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6.5" customHeight="1">
      <c r="A764" s="623"/>
      <c r="B764" s="624"/>
      <c r="C764" s="624"/>
      <c r="D764" s="624"/>
      <c r="E764" s="624"/>
      <c r="F764" s="6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6.5" customHeight="1">
      <c r="A765" s="623"/>
      <c r="B765" s="624"/>
      <c r="C765" s="624"/>
      <c r="D765" s="624"/>
      <c r="E765" s="624"/>
      <c r="F765" s="6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6" customHeight="1">
      <c r="A766" s="623"/>
      <c r="B766" s="624"/>
      <c r="C766" s="624"/>
      <c r="D766" s="624"/>
      <c r="E766" s="624"/>
      <c r="F766" s="6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6" customHeight="1">
      <c r="A767" s="623"/>
      <c r="B767" s="624"/>
      <c r="C767" s="624"/>
      <c r="D767" s="624"/>
      <c r="E767" s="624"/>
      <c r="F767" s="6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26" customHeight="1">
      <c r="A768" s="623"/>
      <c r="B768" s="624"/>
      <c r="C768" s="624"/>
      <c r="D768" s="624"/>
      <c r="E768" s="624"/>
      <c r="F768" s="6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26" customHeight="1">
      <c r="A769" s="623"/>
      <c r="B769" s="624"/>
      <c r="C769" s="624"/>
      <c r="D769" s="624"/>
      <c r="E769" s="624"/>
      <c r="F769" s="6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6" customHeight="1">
      <c r="A770" s="623"/>
      <c r="B770" s="624"/>
      <c r="C770" s="624"/>
      <c r="D770" s="624"/>
      <c r="E770" s="624"/>
      <c r="F770" s="6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46.5" customHeight="1">
      <c r="A771" s="623"/>
      <c r="B771" s="624"/>
      <c r="C771" s="624"/>
      <c r="D771" s="624"/>
      <c r="E771" s="624"/>
      <c r="F771" s="6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6.5" customHeight="1">
      <c r="A772" s="623"/>
      <c r="B772" s="624"/>
      <c r="C772" s="624"/>
      <c r="D772" s="624"/>
      <c r="E772" s="624"/>
      <c r="F772" s="6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46.5" customHeight="1">
      <c r="A773" s="623"/>
      <c r="B773" s="624"/>
      <c r="C773" s="624"/>
      <c r="D773" s="624"/>
      <c r="E773" s="624"/>
      <c r="F773" s="6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46.5" customHeight="1" thickBot="1">
      <c r="A774" s="623"/>
      <c r="B774" s="624"/>
      <c r="C774" s="624"/>
      <c r="D774" s="624"/>
      <c r="E774" s="624"/>
      <c r="F774" s="6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46.5" hidden="1" customHeight="1">
      <c r="A775" s="623"/>
      <c r="B775" s="624"/>
      <c r="C775" s="624"/>
      <c r="D775" s="624"/>
      <c r="E775" s="624"/>
      <c r="F775" s="6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46.5" hidden="1" customHeight="1">
      <c r="A776" s="623"/>
      <c r="B776" s="624"/>
      <c r="C776" s="624"/>
      <c r="D776" s="624"/>
      <c r="E776" s="624"/>
      <c r="F776" s="6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46.5" hidden="1" customHeight="1">
      <c r="A777" s="623"/>
      <c r="B777" s="624"/>
      <c r="C777" s="624"/>
      <c r="D777" s="624"/>
      <c r="E777" s="624"/>
      <c r="F777" s="6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46.5" hidden="1" customHeight="1">
      <c r="A778" s="623"/>
      <c r="B778" s="624"/>
      <c r="C778" s="624"/>
      <c r="D778" s="624"/>
      <c r="E778" s="624"/>
      <c r="F778" s="6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46.5" hidden="1" customHeight="1">
      <c r="A779" s="623"/>
      <c r="B779" s="624"/>
      <c r="C779" s="624"/>
      <c r="D779" s="624"/>
      <c r="E779" s="624"/>
      <c r="F779" s="6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46.5" hidden="1" customHeight="1">
      <c r="A780" s="623"/>
      <c r="B780" s="624"/>
      <c r="C780" s="624"/>
      <c r="D780" s="624"/>
      <c r="E780" s="624"/>
      <c r="F780" s="6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46.5" hidden="1" customHeight="1">
      <c r="A781" s="623"/>
      <c r="B781" s="624"/>
      <c r="C781" s="624"/>
      <c r="D781" s="624"/>
      <c r="E781" s="624"/>
      <c r="F781" s="6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6.5" hidden="1" customHeight="1">
      <c r="A782" s="623"/>
      <c r="B782" s="624"/>
      <c r="C782" s="624"/>
      <c r="D782" s="624"/>
      <c r="E782" s="624"/>
      <c r="F782" s="6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6.5" hidden="1" customHeight="1">
      <c r="A783" s="623"/>
      <c r="B783" s="624"/>
      <c r="C783" s="624"/>
      <c r="D783" s="624"/>
      <c r="E783" s="624"/>
      <c r="F783" s="6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2.25" hidden="1" customHeight="1">
      <c r="A784" s="623"/>
      <c r="B784" s="624"/>
      <c r="C784" s="624"/>
      <c r="D784" s="624"/>
      <c r="E784" s="624"/>
      <c r="F784" s="6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92.25" hidden="1" customHeight="1">
      <c r="A785" s="623"/>
      <c r="B785" s="624"/>
      <c r="C785" s="624"/>
      <c r="D785" s="624"/>
      <c r="E785" s="624"/>
      <c r="F785" s="6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6.5" hidden="1" customHeight="1" thickBot="1">
      <c r="A786" s="626"/>
      <c r="B786" s="627"/>
      <c r="C786" s="627"/>
      <c r="D786" s="627"/>
      <c r="E786" s="627"/>
      <c r="F786" s="62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7" t="s">
        <v>368</v>
      </c>
      <c r="B787" s="638"/>
      <c r="C787" s="638"/>
      <c r="D787" s="638"/>
      <c r="E787" s="638"/>
      <c r="F787" s="639"/>
      <c r="G787" s="604" t="s">
        <v>781</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782</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2"/>
    </row>
    <row r="788" spans="1:51" ht="24.75" customHeight="1">
      <c r="A788" s="640"/>
      <c r="B788" s="641"/>
      <c r="C788" s="641"/>
      <c r="D788" s="641"/>
      <c r="E788" s="641"/>
      <c r="F788" s="642"/>
      <c r="G788" s="821"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7"/>
      <c r="AC788" s="821"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c r="A789" s="640"/>
      <c r="B789" s="641"/>
      <c r="C789" s="641"/>
      <c r="D789" s="641"/>
      <c r="E789" s="641"/>
      <c r="F789" s="642"/>
      <c r="G789" s="679" t="s">
        <v>774</v>
      </c>
      <c r="H789" s="680"/>
      <c r="I789" s="680"/>
      <c r="J789" s="680"/>
      <c r="K789" s="681"/>
      <c r="L789" s="673" t="s">
        <v>775</v>
      </c>
      <c r="M789" s="674"/>
      <c r="N789" s="674"/>
      <c r="O789" s="674"/>
      <c r="P789" s="674"/>
      <c r="Q789" s="674"/>
      <c r="R789" s="674"/>
      <c r="S789" s="674"/>
      <c r="T789" s="674"/>
      <c r="U789" s="674"/>
      <c r="V789" s="674"/>
      <c r="W789" s="674"/>
      <c r="X789" s="675"/>
      <c r="Y789" s="392">
        <v>2747</v>
      </c>
      <c r="Z789" s="393"/>
      <c r="AA789" s="393"/>
      <c r="AB789" s="811"/>
      <c r="AC789" s="679" t="s">
        <v>777</v>
      </c>
      <c r="AD789" s="680"/>
      <c r="AE789" s="680"/>
      <c r="AF789" s="680"/>
      <c r="AG789" s="681"/>
      <c r="AH789" s="673" t="s">
        <v>776</v>
      </c>
      <c r="AI789" s="674"/>
      <c r="AJ789" s="674"/>
      <c r="AK789" s="674"/>
      <c r="AL789" s="674"/>
      <c r="AM789" s="674"/>
      <c r="AN789" s="674"/>
      <c r="AO789" s="674"/>
      <c r="AP789" s="674"/>
      <c r="AQ789" s="674"/>
      <c r="AR789" s="674"/>
      <c r="AS789" s="674"/>
      <c r="AT789" s="675"/>
      <c r="AU789" s="392">
        <v>507</v>
      </c>
      <c r="AV789" s="393"/>
      <c r="AW789" s="393"/>
      <c r="AX789" s="394"/>
    </row>
    <row r="790" spans="1:51"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c r="A792" s="640"/>
      <c r="B792" s="641"/>
      <c r="C792" s="641"/>
      <c r="D792" s="641"/>
      <c r="E792" s="641"/>
      <c r="F792" s="642"/>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1"/>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c r="A793" s="640"/>
      <c r="B793" s="641"/>
      <c r="C793" s="641"/>
      <c r="D793" s="641"/>
      <c r="E793" s="641"/>
      <c r="F793" s="642"/>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1"/>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c r="A794" s="640"/>
      <c r="B794" s="641"/>
      <c r="C794" s="641"/>
      <c r="D794" s="641"/>
      <c r="E794" s="641"/>
      <c r="F794" s="642"/>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1"/>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24.75" customHeight="1" thickBot="1">
      <c r="A799" s="640"/>
      <c r="B799" s="641"/>
      <c r="C799" s="641"/>
      <c r="D799" s="641"/>
      <c r="E799" s="641"/>
      <c r="F799" s="642"/>
      <c r="G799" s="832" t="s">
        <v>20</v>
      </c>
      <c r="H799" s="833"/>
      <c r="I799" s="833"/>
      <c r="J799" s="833"/>
      <c r="K799" s="833"/>
      <c r="L799" s="834"/>
      <c r="M799" s="835"/>
      <c r="N799" s="835"/>
      <c r="O799" s="835"/>
      <c r="P799" s="835"/>
      <c r="Q799" s="835"/>
      <c r="R799" s="835"/>
      <c r="S799" s="835"/>
      <c r="T799" s="835"/>
      <c r="U799" s="835"/>
      <c r="V799" s="835"/>
      <c r="W799" s="835"/>
      <c r="X799" s="836"/>
      <c r="Y799" s="837">
        <f>SUM(Y789:AB798)</f>
        <v>2747</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507</v>
      </c>
      <c r="AV799" s="838"/>
      <c r="AW799" s="838"/>
      <c r="AX799" s="840"/>
    </row>
    <row r="800" spans="1:51" ht="24.75" customHeight="1">
      <c r="A800" s="640"/>
      <c r="B800" s="641"/>
      <c r="C800" s="641"/>
      <c r="D800" s="641"/>
      <c r="E800" s="641"/>
      <c r="F800" s="642"/>
      <c r="G800" s="604" t="s">
        <v>811</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812</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2"/>
      <c r="AY800">
        <f>COUNTA($G$802,$AC$802)</f>
        <v>2</v>
      </c>
    </row>
    <row r="801" spans="1:51" ht="24.75" customHeight="1">
      <c r="A801" s="640"/>
      <c r="B801" s="641"/>
      <c r="C801" s="641"/>
      <c r="D801" s="641"/>
      <c r="E801" s="641"/>
      <c r="F801" s="642"/>
      <c r="G801" s="821"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7"/>
      <c r="AC801" s="821"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2</v>
      </c>
    </row>
    <row r="802" spans="1:51" ht="24.75" customHeight="1">
      <c r="A802" s="640"/>
      <c r="B802" s="641"/>
      <c r="C802" s="641"/>
      <c r="D802" s="641"/>
      <c r="E802" s="641"/>
      <c r="F802" s="642"/>
      <c r="G802" s="679" t="s">
        <v>774</v>
      </c>
      <c r="H802" s="680"/>
      <c r="I802" s="680"/>
      <c r="J802" s="680"/>
      <c r="K802" s="681"/>
      <c r="L802" s="673" t="s">
        <v>778</v>
      </c>
      <c r="M802" s="674"/>
      <c r="N802" s="674"/>
      <c r="O802" s="674"/>
      <c r="P802" s="674"/>
      <c r="Q802" s="674"/>
      <c r="R802" s="674"/>
      <c r="S802" s="674"/>
      <c r="T802" s="674"/>
      <c r="U802" s="674"/>
      <c r="V802" s="674"/>
      <c r="W802" s="674"/>
      <c r="X802" s="675"/>
      <c r="Y802" s="392">
        <v>705</v>
      </c>
      <c r="Z802" s="393"/>
      <c r="AA802" s="393"/>
      <c r="AB802" s="811"/>
      <c r="AC802" s="679" t="s">
        <v>779</v>
      </c>
      <c r="AD802" s="680"/>
      <c r="AE802" s="680"/>
      <c r="AF802" s="680"/>
      <c r="AG802" s="681"/>
      <c r="AH802" s="673" t="s">
        <v>780</v>
      </c>
      <c r="AI802" s="674"/>
      <c r="AJ802" s="674"/>
      <c r="AK802" s="674"/>
      <c r="AL802" s="674"/>
      <c r="AM802" s="674"/>
      <c r="AN802" s="674"/>
      <c r="AO802" s="674"/>
      <c r="AP802" s="674"/>
      <c r="AQ802" s="674"/>
      <c r="AR802" s="674"/>
      <c r="AS802" s="674"/>
      <c r="AT802" s="675"/>
      <c r="AU802" s="392">
        <v>705</v>
      </c>
      <c r="AV802" s="393"/>
      <c r="AW802" s="393"/>
      <c r="AX802" s="394"/>
      <c r="AY802">
        <f t="shared" ref="AY802:AY812" si="115">$AY$800</f>
        <v>2</v>
      </c>
    </row>
    <row r="803" spans="1:51"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2</v>
      </c>
    </row>
    <row r="804" spans="1:51"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2</v>
      </c>
    </row>
    <row r="805" spans="1:51" ht="24.75" hidden="1" customHeight="1">
      <c r="A805" s="640"/>
      <c r="B805" s="641"/>
      <c r="C805" s="641"/>
      <c r="D805" s="641"/>
      <c r="E805" s="641"/>
      <c r="F805" s="642"/>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1"/>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2</v>
      </c>
    </row>
    <row r="806" spans="1:51" ht="24.75" hidden="1" customHeight="1">
      <c r="A806" s="640"/>
      <c r="B806" s="641"/>
      <c r="C806" s="641"/>
      <c r="D806" s="641"/>
      <c r="E806" s="641"/>
      <c r="F806" s="642"/>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1"/>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2</v>
      </c>
    </row>
    <row r="807" spans="1:51" ht="24.75" hidden="1" customHeight="1">
      <c r="A807" s="640"/>
      <c r="B807" s="641"/>
      <c r="C807" s="641"/>
      <c r="D807" s="641"/>
      <c r="E807" s="641"/>
      <c r="F807" s="642"/>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1"/>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2</v>
      </c>
    </row>
    <row r="808" spans="1:51"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2</v>
      </c>
    </row>
    <row r="809" spans="1:51"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2</v>
      </c>
    </row>
    <row r="810" spans="1:51"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2</v>
      </c>
    </row>
    <row r="811" spans="1:51"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2</v>
      </c>
    </row>
    <row r="812" spans="1:51" ht="24.75" customHeight="1" thickBot="1">
      <c r="A812" s="640"/>
      <c r="B812" s="641"/>
      <c r="C812" s="641"/>
      <c r="D812" s="641"/>
      <c r="E812" s="641"/>
      <c r="F812" s="642"/>
      <c r="G812" s="832" t="s">
        <v>20</v>
      </c>
      <c r="H812" s="833"/>
      <c r="I812" s="833"/>
      <c r="J812" s="833"/>
      <c r="K812" s="833"/>
      <c r="L812" s="834"/>
      <c r="M812" s="835"/>
      <c r="N812" s="835"/>
      <c r="O812" s="835"/>
      <c r="P812" s="835"/>
      <c r="Q812" s="835"/>
      <c r="R812" s="835"/>
      <c r="S812" s="835"/>
      <c r="T812" s="835"/>
      <c r="U812" s="835"/>
      <c r="V812" s="835"/>
      <c r="W812" s="835"/>
      <c r="X812" s="836"/>
      <c r="Y812" s="837">
        <f>SUM(Y802:AB811)</f>
        <v>705</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705</v>
      </c>
      <c r="AV812" s="838"/>
      <c r="AW812" s="838"/>
      <c r="AX812" s="840"/>
      <c r="AY812">
        <f t="shared" si="115"/>
        <v>2</v>
      </c>
    </row>
    <row r="813" spans="1:51" ht="24.75" customHeight="1">
      <c r="A813" s="640"/>
      <c r="B813" s="641"/>
      <c r="C813" s="641"/>
      <c r="D813" s="641"/>
      <c r="E813" s="641"/>
      <c r="F813" s="642"/>
      <c r="G813" s="604" t="s">
        <v>837</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841</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2"/>
      <c r="AY813">
        <f>COUNTA($G$815,$AC$815)</f>
        <v>2</v>
      </c>
    </row>
    <row r="814" spans="1:51" ht="24.75" customHeight="1">
      <c r="A814" s="640"/>
      <c r="B814" s="641"/>
      <c r="C814" s="641"/>
      <c r="D814" s="641"/>
      <c r="E814" s="641"/>
      <c r="F814" s="642"/>
      <c r="G814" s="821"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7"/>
      <c r="AC814" s="821"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2</v>
      </c>
    </row>
    <row r="815" spans="1:51" ht="24.75" customHeight="1">
      <c r="A815" s="640"/>
      <c r="B815" s="641"/>
      <c r="C815" s="641"/>
      <c r="D815" s="641"/>
      <c r="E815" s="641"/>
      <c r="F815" s="642"/>
      <c r="G815" s="679" t="s">
        <v>838</v>
      </c>
      <c r="H815" s="680"/>
      <c r="I815" s="680"/>
      <c r="J815" s="680"/>
      <c r="K815" s="681"/>
      <c r="L815" s="673" t="s">
        <v>839</v>
      </c>
      <c r="M815" s="674"/>
      <c r="N815" s="674"/>
      <c r="O815" s="674"/>
      <c r="P815" s="674"/>
      <c r="Q815" s="674"/>
      <c r="R815" s="674"/>
      <c r="S815" s="674"/>
      <c r="T815" s="674"/>
      <c r="U815" s="674"/>
      <c r="V815" s="674"/>
      <c r="W815" s="674"/>
      <c r="X815" s="675"/>
      <c r="Y815" s="392">
        <v>3</v>
      </c>
      <c r="Z815" s="393"/>
      <c r="AA815" s="393"/>
      <c r="AB815" s="811"/>
      <c r="AC815" s="679" t="s">
        <v>838</v>
      </c>
      <c r="AD815" s="680"/>
      <c r="AE815" s="680"/>
      <c r="AF815" s="680"/>
      <c r="AG815" s="681"/>
      <c r="AH815" s="673" t="s">
        <v>840</v>
      </c>
      <c r="AI815" s="674"/>
      <c r="AJ815" s="674"/>
      <c r="AK815" s="674"/>
      <c r="AL815" s="674"/>
      <c r="AM815" s="674"/>
      <c r="AN815" s="674"/>
      <c r="AO815" s="674"/>
      <c r="AP815" s="674"/>
      <c r="AQ815" s="674"/>
      <c r="AR815" s="674"/>
      <c r="AS815" s="674"/>
      <c r="AT815" s="675"/>
      <c r="AU815" s="392">
        <v>1</v>
      </c>
      <c r="AV815" s="393"/>
      <c r="AW815" s="393"/>
      <c r="AX815" s="394"/>
      <c r="AY815">
        <f t="shared" ref="AY815:AY825" si="116">$AY$813</f>
        <v>2</v>
      </c>
    </row>
    <row r="816" spans="1:51"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2</v>
      </c>
    </row>
    <row r="817" spans="1:51"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2</v>
      </c>
    </row>
    <row r="818" spans="1:51" ht="24.75" hidden="1" customHeight="1">
      <c r="A818" s="640"/>
      <c r="B818" s="641"/>
      <c r="C818" s="641"/>
      <c r="D818" s="641"/>
      <c r="E818" s="641"/>
      <c r="F818" s="642"/>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1"/>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2</v>
      </c>
    </row>
    <row r="819" spans="1:51" ht="24.75" hidden="1" customHeight="1">
      <c r="A819" s="640"/>
      <c r="B819" s="641"/>
      <c r="C819" s="641"/>
      <c r="D819" s="641"/>
      <c r="E819" s="641"/>
      <c r="F819" s="642"/>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1"/>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2</v>
      </c>
    </row>
    <row r="820" spans="1:51" ht="24.75" hidden="1" customHeight="1">
      <c r="A820" s="640"/>
      <c r="B820" s="641"/>
      <c r="C820" s="641"/>
      <c r="D820" s="641"/>
      <c r="E820" s="641"/>
      <c r="F820" s="642"/>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1"/>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2</v>
      </c>
    </row>
    <row r="821" spans="1:51"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2</v>
      </c>
    </row>
    <row r="822" spans="1:51"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2</v>
      </c>
    </row>
    <row r="823" spans="1:51"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2</v>
      </c>
    </row>
    <row r="824" spans="1:51"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2</v>
      </c>
    </row>
    <row r="825" spans="1:51" ht="24.75" customHeight="1" thickBot="1">
      <c r="A825" s="640"/>
      <c r="B825" s="641"/>
      <c r="C825" s="641"/>
      <c r="D825" s="641"/>
      <c r="E825" s="641"/>
      <c r="F825" s="642"/>
      <c r="G825" s="832" t="s">
        <v>20</v>
      </c>
      <c r="H825" s="833"/>
      <c r="I825" s="833"/>
      <c r="J825" s="833"/>
      <c r="K825" s="833"/>
      <c r="L825" s="834"/>
      <c r="M825" s="835"/>
      <c r="N825" s="835"/>
      <c r="O825" s="835"/>
      <c r="P825" s="835"/>
      <c r="Q825" s="835"/>
      <c r="R825" s="835"/>
      <c r="S825" s="835"/>
      <c r="T825" s="835"/>
      <c r="U825" s="835"/>
      <c r="V825" s="835"/>
      <c r="W825" s="835"/>
      <c r="X825" s="836"/>
      <c r="Y825" s="837">
        <f>SUM(Y815:AB824)</f>
        <v>3</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1</v>
      </c>
      <c r="AV825" s="838"/>
      <c r="AW825" s="838"/>
      <c r="AX825" s="840"/>
      <c r="AY825">
        <f t="shared" si="116"/>
        <v>2</v>
      </c>
    </row>
    <row r="826" spans="1:51" ht="24.75" customHeight="1">
      <c r="A826" s="640"/>
      <c r="B826" s="641"/>
      <c r="C826" s="641"/>
      <c r="D826" s="641"/>
      <c r="E826" s="641"/>
      <c r="F826" s="642"/>
      <c r="G826" s="604" t="s">
        <v>842</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843</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2"/>
      <c r="AY826">
        <f>COUNTA($G$828,$AC$828)</f>
        <v>2</v>
      </c>
    </row>
    <row r="827" spans="1:51" ht="24.75" customHeight="1">
      <c r="A827" s="640"/>
      <c r="B827" s="641"/>
      <c r="C827" s="641"/>
      <c r="D827" s="641"/>
      <c r="E827" s="641"/>
      <c r="F827" s="642"/>
      <c r="G827" s="821"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7"/>
      <c r="AC827" s="821"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2</v>
      </c>
    </row>
    <row r="828" spans="1:51" s="16" customFormat="1" ht="24.75" customHeight="1">
      <c r="A828" s="640"/>
      <c r="B828" s="641"/>
      <c r="C828" s="641"/>
      <c r="D828" s="641"/>
      <c r="E828" s="641"/>
      <c r="F828" s="642"/>
      <c r="G828" s="679" t="s">
        <v>838</v>
      </c>
      <c r="H828" s="680"/>
      <c r="I828" s="680"/>
      <c r="J828" s="680"/>
      <c r="K828" s="681"/>
      <c r="L828" s="673" t="s">
        <v>844</v>
      </c>
      <c r="M828" s="674"/>
      <c r="N828" s="674"/>
      <c r="O828" s="674"/>
      <c r="P828" s="674"/>
      <c r="Q828" s="674"/>
      <c r="R828" s="674"/>
      <c r="S828" s="674"/>
      <c r="T828" s="674"/>
      <c r="U828" s="674"/>
      <c r="V828" s="674"/>
      <c r="W828" s="674"/>
      <c r="X828" s="675"/>
      <c r="Y828" s="392">
        <v>4</v>
      </c>
      <c r="Z828" s="393"/>
      <c r="AA828" s="393"/>
      <c r="AB828" s="811"/>
      <c r="AC828" s="679" t="s">
        <v>838</v>
      </c>
      <c r="AD828" s="680"/>
      <c r="AE828" s="680"/>
      <c r="AF828" s="680"/>
      <c r="AG828" s="681"/>
      <c r="AH828" s="673" t="s">
        <v>845</v>
      </c>
      <c r="AI828" s="674"/>
      <c r="AJ828" s="674"/>
      <c r="AK828" s="674"/>
      <c r="AL828" s="674"/>
      <c r="AM828" s="674"/>
      <c r="AN828" s="674"/>
      <c r="AO828" s="674"/>
      <c r="AP828" s="674"/>
      <c r="AQ828" s="674"/>
      <c r="AR828" s="674"/>
      <c r="AS828" s="674"/>
      <c r="AT828" s="675"/>
      <c r="AU828" s="392">
        <v>1</v>
      </c>
      <c r="AV828" s="393"/>
      <c r="AW828" s="393"/>
      <c r="AX828" s="394"/>
      <c r="AY828">
        <f t="shared" ref="AY828:AY838" si="117">$AY$826</f>
        <v>2</v>
      </c>
    </row>
    <row r="829" spans="1:51"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2</v>
      </c>
    </row>
    <row r="830" spans="1:51"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2</v>
      </c>
    </row>
    <row r="831" spans="1:51" ht="24.75" hidden="1" customHeight="1">
      <c r="A831" s="640"/>
      <c r="B831" s="641"/>
      <c r="C831" s="641"/>
      <c r="D831" s="641"/>
      <c r="E831" s="641"/>
      <c r="F831" s="642"/>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1"/>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2</v>
      </c>
    </row>
    <row r="832" spans="1:51" ht="24.75" hidden="1" customHeight="1">
      <c r="A832" s="640"/>
      <c r="B832" s="641"/>
      <c r="C832" s="641"/>
      <c r="D832" s="641"/>
      <c r="E832" s="641"/>
      <c r="F832" s="642"/>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1"/>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2</v>
      </c>
    </row>
    <row r="833" spans="1:51" ht="24.75" hidden="1" customHeight="1">
      <c r="A833" s="640"/>
      <c r="B833" s="641"/>
      <c r="C833" s="641"/>
      <c r="D833" s="641"/>
      <c r="E833" s="641"/>
      <c r="F833" s="642"/>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1"/>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2</v>
      </c>
    </row>
    <row r="834" spans="1:51" ht="24.75" hidden="1" customHeight="1">
      <c r="A834" s="640"/>
      <c r="B834" s="641"/>
      <c r="C834" s="641"/>
      <c r="D834" s="641"/>
      <c r="E834" s="641"/>
      <c r="F834" s="642"/>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1"/>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2</v>
      </c>
    </row>
    <row r="835" spans="1:51" ht="24.75" hidden="1" customHeight="1">
      <c r="A835" s="640"/>
      <c r="B835" s="641"/>
      <c r="C835" s="641"/>
      <c r="D835" s="641"/>
      <c r="E835" s="641"/>
      <c r="F835" s="642"/>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1"/>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2</v>
      </c>
    </row>
    <row r="836" spans="1:51" ht="24.75" hidden="1" customHeight="1">
      <c r="A836" s="640"/>
      <c r="B836" s="641"/>
      <c r="C836" s="641"/>
      <c r="D836" s="641"/>
      <c r="E836" s="641"/>
      <c r="F836" s="642"/>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1"/>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2</v>
      </c>
    </row>
    <row r="837" spans="1:51" ht="24.75" hidden="1" customHeight="1">
      <c r="A837" s="640"/>
      <c r="B837" s="641"/>
      <c r="C837" s="641"/>
      <c r="D837" s="641"/>
      <c r="E837" s="641"/>
      <c r="F837" s="642"/>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1"/>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2</v>
      </c>
    </row>
    <row r="838" spans="1:51" ht="24.75" customHeight="1">
      <c r="A838" s="640"/>
      <c r="B838" s="641"/>
      <c r="C838" s="641"/>
      <c r="D838" s="641"/>
      <c r="E838" s="641"/>
      <c r="F838" s="642"/>
      <c r="G838" s="832" t="s">
        <v>20</v>
      </c>
      <c r="H838" s="833"/>
      <c r="I838" s="833"/>
      <c r="J838" s="833"/>
      <c r="K838" s="833"/>
      <c r="L838" s="834"/>
      <c r="M838" s="835"/>
      <c r="N838" s="835"/>
      <c r="O838" s="835"/>
      <c r="P838" s="835"/>
      <c r="Q838" s="835"/>
      <c r="R838" s="835"/>
      <c r="S838" s="835"/>
      <c r="T838" s="835"/>
      <c r="U838" s="835"/>
      <c r="V838" s="835"/>
      <c r="W838" s="835"/>
      <c r="X838" s="836"/>
      <c r="Y838" s="837">
        <f>SUM(Y828:AB837)</f>
        <v>4</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1</v>
      </c>
      <c r="AV838" s="838"/>
      <c r="AW838" s="838"/>
      <c r="AX838" s="840"/>
      <c r="AY838">
        <f t="shared" si="117"/>
        <v>2</v>
      </c>
    </row>
    <row r="839" spans="1:51" ht="24.75" customHeight="1" thickBot="1">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331</v>
      </c>
      <c r="AM839" s="276"/>
      <c r="AN839" s="276"/>
      <c r="AO839" s="102" t="s">
        <v>890</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289</v>
      </c>
      <c r="K844" s="361"/>
      <c r="L844" s="361"/>
      <c r="M844" s="361"/>
      <c r="N844" s="361"/>
      <c r="O844" s="361"/>
      <c r="P844" s="247" t="s">
        <v>241</v>
      </c>
      <c r="Q844" s="247"/>
      <c r="R844" s="247"/>
      <c r="S844" s="247"/>
      <c r="T844" s="247"/>
      <c r="U844" s="247"/>
      <c r="V844" s="247"/>
      <c r="W844" s="247"/>
      <c r="X844" s="247"/>
      <c r="Y844" s="362" t="s">
        <v>287</v>
      </c>
      <c r="Z844" s="363"/>
      <c r="AA844" s="363"/>
      <c r="AB844" s="363"/>
      <c r="AC844" s="152" t="s">
        <v>325</v>
      </c>
      <c r="AD844" s="152"/>
      <c r="AE844" s="152"/>
      <c r="AF844" s="152"/>
      <c r="AG844" s="152"/>
      <c r="AH844" s="362" t="s">
        <v>350</v>
      </c>
      <c r="AI844" s="360"/>
      <c r="AJ844" s="360"/>
      <c r="AK844" s="360"/>
      <c r="AL844" s="360" t="s">
        <v>21</v>
      </c>
      <c r="AM844" s="360"/>
      <c r="AN844" s="360"/>
      <c r="AO844" s="364"/>
      <c r="AP844" s="365" t="s">
        <v>290</v>
      </c>
      <c r="AQ844" s="365"/>
      <c r="AR844" s="365"/>
      <c r="AS844" s="365"/>
      <c r="AT844" s="365"/>
      <c r="AU844" s="365"/>
      <c r="AV844" s="365"/>
      <c r="AW844" s="365"/>
      <c r="AX844" s="365"/>
    </row>
    <row r="845" spans="1:51" ht="51.75" customHeight="1">
      <c r="A845" s="379">
        <v>1</v>
      </c>
      <c r="B845" s="379">
        <v>1</v>
      </c>
      <c r="C845" s="358" t="s">
        <v>783</v>
      </c>
      <c r="D845" s="343"/>
      <c r="E845" s="343"/>
      <c r="F845" s="343"/>
      <c r="G845" s="343"/>
      <c r="H845" s="343"/>
      <c r="I845" s="343"/>
      <c r="J845" s="344">
        <v>1000020110001</v>
      </c>
      <c r="K845" s="345"/>
      <c r="L845" s="345"/>
      <c r="M845" s="345"/>
      <c r="N845" s="345"/>
      <c r="O845" s="345"/>
      <c r="P845" s="368" t="s">
        <v>803</v>
      </c>
      <c r="Q845" s="368"/>
      <c r="R845" s="368"/>
      <c r="S845" s="368"/>
      <c r="T845" s="368"/>
      <c r="U845" s="368"/>
      <c r="V845" s="368"/>
      <c r="W845" s="368"/>
      <c r="X845" s="368"/>
      <c r="Y845" s="347">
        <v>2747</v>
      </c>
      <c r="Z845" s="348"/>
      <c r="AA845" s="348"/>
      <c r="AB845" s="349"/>
      <c r="AC845" s="369" t="s">
        <v>804</v>
      </c>
      <c r="AD845" s="370"/>
      <c r="AE845" s="370"/>
      <c r="AF845" s="370"/>
      <c r="AG845" s="370"/>
      <c r="AH845" s="366" t="s">
        <v>700</v>
      </c>
      <c r="AI845" s="367"/>
      <c r="AJ845" s="367"/>
      <c r="AK845" s="367"/>
      <c r="AL845" s="354" t="s">
        <v>700</v>
      </c>
      <c r="AM845" s="355"/>
      <c r="AN845" s="355"/>
      <c r="AO845" s="356"/>
      <c r="AP845" s="357" t="s">
        <v>388</v>
      </c>
      <c r="AQ845" s="357"/>
      <c r="AR845" s="357"/>
      <c r="AS845" s="357"/>
      <c r="AT845" s="357"/>
      <c r="AU845" s="357"/>
      <c r="AV845" s="357"/>
      <c r="AW845" s="357"/>
      <c r="AX845" s="357"/>
    </row>
    <row r="846" spans="1:51" ht="51.75" customHeight="1">
      <c r="A846" s="379">
        <v>2</v>
      </c>
      <c r="B846" s="379">
        <v>1</v>
      </c>
      <c r="C846" s="358" t="s">
        <v>784</v>
      </c>
      <c r="D846" s="343"/>
      <c r="E846" s="343"/>
      <c r="F846" s="343"/>
      <c r="G846" s="343"/>
      <c r="H846" s="343"/>
      <c r="I846" s="343"/>
      <c r="J846" s="344">
        <v>7000020100005</v>
      </c>
      <c r="K846" s="345"/>
      <c r="L846" s="345"/>
      <c r="M846" s="345"/>
      <c r="N846" s="345"/>
      <c r="O846" s="345"/>
      <c r="P846" s="368" t="s">
        <v>803</v>
      </c>
      <c r="Q846" s="368"/>
      <c r="R846" s="368"/>
      <c r="S846" s="368"/>
      <c r="T846" s="368"/>
      <c r="U846" s="368"/>
      <c r="V846" s="368"/>
      <c r="W846" s="368"/>
      <c r="X846" s="368"/>
      <c r="Y846" s="347">
        <v>1632</v>
      </c>
      <c r="Z846" s="348"/>
      <c r="AA846" s="348"/>
      <c r="AB846" s="349"/>
      <c r="AC846" s="369" t="s">
        <v>804</v>
      </c>
      <c r="AD846" s="369"/>
      <c r="AE846" s="369"/>
      <c r="AF846" s="369"/>
      <c r="AG846" s="369"/>
      <c r="AH846" s="366" t="s">
        <v>700</v>
      </c>
      <c r="AI846" s="367"/>
      <c r="AJ846" s="367"/>
      <c r="AK846" s="367"/>
      <c r="AL846" s="354" t="s">
        <v>700</v>
      </c>
      <c r="AM846" s="355"/>
      <c r="AN846" s="355"/>
      <c r="AO846" s="356"/>
      <c r="AP846" s="357" t="s">
        <v>388</v>
      </c>
      <c r="AQ846" s="357"/>
      <c r="AR846" s="357"/>
      <c r="AS846" s="357"/>
      <c r="AT846" s="357"/>
      <c r="AU846" s="357"/>
      <c r="AV846" s="357"/>
      <c r="AW846" s="357"/>
      <c r="AX846" s="357"/>
      <c r="AY846">
        <f>COUNTA($C$846)</f>
        <v>1</v>
      </c>
    </row>
    <row r="847" spans="1:51" ht="51.75" customHeight="1">
      <c r="A847" s="379">
        <v>3</v>
      </c>
      <c r="B847" s="379">
        <v>1</v>
      </c>
      <c r="C847" s="358" t="s">
        <v>785</v>
      </c>
      <c r="D847" s="343"/>
      <c r="E847" s="343"/>
      <c r="F847" s="343"/>
      <c r="G847" s="343"/>
      <c r="H847" s="343"/>
      <c r="I847" s="343"/>
      <c r="J847" s="344">
        <v>8000020130001</v>
      </c>
      <c r="K847" s="345"/>
      <c r="L847" s="345"/>
      <c r="M847" s="345"/>
      <c r="N847" s="345"/>
      <c r="O847" s="345"/>
      <c r="P847" s="913" t="s">
        <v>803</v>
      </c>
      <c r="Q847" s="368"/>
      <c r="R847" s="368"/>
      <c r="S847" s="368"/>
      <c r="T847" s="368"/>
      <c r="U847" s="368"/>
      <c r="V847" s="368"/>
      <c r="W847" s="368"/>
      <c r="X847" s="368"/>
      <c r="Y847" s="347">
        <v>1485</v>
      </c>
      <c r="Z847" s="348"/>
      <c r="AA847" s="348"/>
      <c r="AB847" s="349"/>
      <c r="AC847" s="369" t="s">
        <v>804</v>
      </c>
      <c r="AD847" s="369"/>
      <c r="AE847" s="369"/>
      <c r="AF847" s="369"/>
      <c r="AG847" s="369"/>
      <c r="AH847" s="352" t="s">
        <v>700</v>
      </c>
      <c r="AI847" s="353"/>
      <c r="AJ847" s="353"/>
      <c r="AK847" s="353"/>
      <c r="AL847" s="354" t="s">
        <v>700</v>
      </c>
      <c r="AM847" s="355"/>
      <c r="AN847" s="355"/>
      <c r="AO847" s="356"/>
      <c r="AP847" s="357" t="s">
        <v>388</v>
      </c>
      <c r="AQ847" s="357"/>
      <c r="AR847" s="357"/>
      <c r="AS847" s="357"/>
      <c r="AT847" s="357"/>
      <c r="AU847" s="357"/>
      <c r="AV847" s="357"/>
      <c r="AW847" s="357"/>
      <c r="AX847" s="357"/>
      <c r="AY847">
        <f>COUNTA($C$847)</f>
        <v>1</v>
      </c>
    </row>
    <row r="848" spans="1:51" ht="51.75" customHeight="1">
      <c r="A848" s="379">
        <v>4</v>
      </c>
      <c r="B848" s="379">
        <v>1</v>
      </c>
      <c r="C848" s="358" t="s">
        <v>786</v>
      </c>
      <c r="D848" s="343"/>
      <c r="E848" s="343"/>
      <c r="F848" s="343"/>
      <c r="G848" s="343"/>
      <c r="H848" s="343"/>
      <c r="I848" s="343"/>
      <c r="J848" s="344">
        <v>8000020280003</v>
      </c>
      <c r="K848" s="345"/>
      <c r="L848" s="345"/>
      <c r="M848" s="345"/>
      <c r="N848" s="345"/>
      <c r="O848" s="345"/>
      <c r="P848" s="913" t="s">
        <v>803</v>
      </c>
      <c r="Q848" s="368"/>
      <c r="R848" s="368"/>
      <c r="S848" s="368"/>
      <c r="T848" s="368"/>
      <c r="U848" s="368"/>
      <c r="V848" s="368"/>
      <c r="W848" s="368"/>
      <c r="X848" s="368"/>
      <c r="Y848" s="347">
        <v>1441</v>
      </c>
      <c r="Z848" s="348"/>
      <c r="AA848" s="348"/>
      <c r="AB848" s="349"/>
      <c r="AC848" s="369" t="s">
        <v>804</v>
      </c>
      <c r="AD848" s="369"/>
      <c r="AE848" s="369"/>
      <c r="AF848" s="369"/>
      <c r="AG848" s="369"/>
      <c r="AH848" s="352" t="s">
        <v>700</v>
      </c>
      <c r="AI848" s="353"/>
      <c r="AJ848" s="353"/>
      <c r="AK848" s="353"/>
      <c r="AL848" s="354" t="s">
        <v>700</v>
      </c>
      <c r="AM848" s="355"/>
      <c r="AN848" s="355"/>
      <c r="AO848" s="356"/>
      <c r="AP848" s="357" t="s">
        <v>388</v>
      </c>
      <c r="AQ848" s="357"/>
      <c r="AR848" s="357"/>
      <c r="AS848" s="357"/>
      <c r="AT848" s="357"/>
      <c r="AU848" s="357"/>
      <c r="AV848" s="357"/>
      <c r="AW848" s="357"/>
      <c r="AX848" s="357"/>
      <c r="AY848">
        <f>COUNTA($C$848)</f>
        <v>1</v>
      </c>
    </row>
    <row r="849" spans="1:51" ht="51.75" customHeight="1">
      <c r="A849" s="379">
        <v>5</v>
      </c>
      <c r="B849" s="379">
        <v>1</v>
      </c>
      <c r="C849" s="358" t="s">
        <v>787</v>
      </c>
      <c r="D849" s="343"/>
      <c r="E849" s="343"/>
      <c r="F849" s="343"/>
      <c r="G849" s="343"/>
      <c r="H849" s="343"/>
      <c r="I849" s="343"/>
      <c r="J849" s="344">
        <v>1000020230006</v>
      </c>
      <c r="K849" s="345"/>
      <c r="L849" s="345"/>
      <c r="M849" s="345"/>
      <c r="N849" s="345"/>
      <c r="O849" s="345"/>
      <c r="P849" s="368" t="s">
        <v>803</v>
      </c>
      <c r="Q849" s="368"/>
      <c r="R849" s="368"/>
      <c r="S849" s="368"/>
      <c r="T849" s="368"/>
      <c r="U849" s="368"/>
      <c r="V849" s="368"/>
      <c r="W849" s="368"/>
      <c r="X849" s="368"/>
      <c r="Y849" s="347">
        <v>1139</v>
      </c>
      <c r="Z849" s="348"/>
      <c r="AA849" s="348"/>
      <c r="AB849" s="349"/>
      <c r="AC849" s="384" t="s">
        <v>804</v>
      </c>
      <c r="AD849" s="384"/>
      <c r="AE849" s="384"/>
      <c r="AF849" s="384"/>
      <c r="AG849" s="384"/>
      <c r="AH849" s="352" t="s">
        <v>700</v>
      </c>
      <c r="AI849" s="353"/>
      <c r="AJ849" s="353"/>
      <c r="AK849" s="353"/>
      <c r="AL849" s="354" t="s">
        <v>700</v>
      </c>
      <c r="AM849" s="355"/>
      <c r="AN849" s="355"/>
      <c r="AO849" s="356"/>
      <c r="AP849" s="357" t="s">
        <v>388</v>
      </c>
      <c r="AQ849" s="357"/>
      <c r="AR849" s="357"/>
      <c r="AS849" s="357"/>
      <c r="AT849" s="357"/>
      <c r="AU849" s="357"/>
      <c r="AV849" s="357"/>
      <c r="AW849" s="357"/>
      <c r="AX849" s="357"/>
      <c r="AY849">
        <f>COUNTA($C$849)</f>
        <v>1</v>
      </c>
    </row>
    <row r="850" spans="1:51" ht="51.75" customHeight="1">
      <c r="A850" s="379">
        <v>6</v>
      </c>
      <c r="B850" s="379">
        <v>1</v>
      </c>
      <c r="C850" s="358" t="s">
        <v>788</v>
      </c>
      <c r="D850" s="343"/>
      <c r="E850" s="343"/>
      <c r="F850" s="343"/>
      <c r="G850" s="343"/>
      <c r="H850" s="343"/>
      <c r="I850" s="343"/>
      <c r="J850" s="344">
        <v>7000020010006</v>
      </c>
      <c r="K850" s="345"/>
      <c r="L850" s="345"/>
      <c r="M850" s="345"/>
      <c r="N850" s="345"/>
      <c r="O850" s="345"/>
      <c r="P850" s="368" t="s">
        <v>803</v>
      </c>
      <c r="Q850" s="368"/>
      <c r="R850" s="368"/>
      <c r="S850" s="368"/>
      <c r="T850" s="368"/>
      <c r="U850" s="368"/>
      <c r="V850" s="368"/>
      <c r="W850" s="368"/>
      <c r="X850" s="368"/>
      <c r="Y850" s="347">
        <v>1087</v>
      </c>
      <c r="Z850" s="348"/>
      <c r="AA850" s="348"/>
      <c r="AB850" s="349"/>
      <c r="AC850" s="384" t="s">
        <v>804</v>
      </c>
      <c r="AD850" s="384"/>
      <c r="AE850" s="384"/>
      <c r="AF850" s="384"/>
      <c r="AG850" s="384"/>
      <c r="AH850" s="352" t="s">
        <v>700</v>
      </c>
      <c r="AI850" s="353"/>
      <c r="AJ850" s="353"/>
      <c r="AK850" s="353"/>
      <c r="AL850" s="354" t="s">
        <v>700</v>
      </c>
      <c r="AM850" s="355"/>
      <c r="AN850" s="355"/>
      <c r="AO850" s="356"/>
      <c r="AP850" s="357" t="s">
        <v>388</v>
      </c>
      <c r="AQ850" s="357"/>
      <c r="AR850" s="357"/>
      <c r="AS850" s="357"/>
      <c r="AT850" s="357"/>
      <c r="AU850" s="357"/>
      <c r="AV850" s="357"/>
      <c r="AW850" s="357"/>
      <c r="AX850" s="357"/>
      <c r="AY850">
        <f>COUNTA($C$850)</f>
        <v>1</v>
      </c>
    </row>
    <row r="851" spans="1:51" ht="51.75" customHeight="1">
      <c r="A851" s="379">
        <v>7</v>
      </c>
      <c r="B851" s="379">
        <v>1</v>
      </c>
      <c r="C851" s="358" t="s">
        <v>789</v>
      </c>
      <c r="D851" s="343"/>
      <c r="E851" s="343"/>
      <c r="F851" s="343"/>
      <c r="G851" s="343"/>
      <c r="H851" s="343"/>
      <c r="I851" s="343"/>
      <c r="J851" s="344">
        <v>8000020040002</v>
      </c>
      <c r="K851" s="345"/>
      <c r="L851" s="345"/>
      <c r="M851" s="345"/>
      <c r="N851" s="345"/>
      <c r="O851" s="345"/>
      <c r="P851" s="368" t="s">
        <v>803</v>
      </c>
      <c r="Q851" s="368"/>
      <c r="R851" s="368"/>
      <c r="S851" s="368"/>
      <c r="T851" s="368"/>
      <c r="U851" s="368"/>
      <c r="V851" s="368"/>
      <c r="W851" s="368"/>
      <c r="X851" s="368"/>
      <c r="Y851" s="347">
        <v>972</v>
      </c>
      <c r="Z851" s="348"/>
      <c r="AA851" s="348"/>
      <c r="AB851" s="349"/>
      <c r="AC851" s="384" t="s">
        <v>804</v>
      </c>
      <c r="AD851" s="384"/>
      <c r="AE851" s="384"/>
      <c r="AF851" s="384"/>
      <c r="AG851" s="384"/>
      <c r="AH851" s="352" t="s">
        <v>700</v>
      </c>
      <c r="AI851" s="353"/>
      <c r="AJ851" s="353"/>
      <c r="AK851" s="353"/>
      <c r="AL851" s="354" t="s">
        <v>700</v>
      </c>
      <c r="AM851" s="355"/>
      <c r="AN851" s="355"/>
      <c r="AO851" s="356"/>
      <c r="AP851" s="357" t="s">
        <v>388</v>
      </c>
      <c r="AQ851" s="357"/>
      <c r="AR851" s="357"/>
      <c r="AS851" s="357"/>
      <c r="AT851" s="357"/>
      <c r="AU851" s="357"/>
      <c r="AV851" s="357"/>
      <c r="AW851" s="357"/>
      <c r="AX851" s="357"/>
      <c r="AY851">
        <f>COUNTA($C$851)</f>
        <v>1</v>
      </c>
    </row>
    <row r="852" spans="1:51" ht="51.75" customHeight="1">
      <c r="A852" s="379">
        <v>8</v>
      </c>
      <c r="B852" s="379">
        <v>1</v>
      </c>
      <c r="C852" s="358" t="s">
        <v>790</v>
      </c>
      <c r="D852" s="343"/>
      <c r="E852" s="343"/>
      <c r="F852" s="343"/>
      <c r="G852" s="343"/>
      <c r="H852" s="343"/>
      <c r="I852" s="343"/>
      <c r="J852" s="344">
        <v>7000020250007</v>
      </c>
      <c r="K852" s="345"/>
      <c r="L852" s="345"/>
      <c r="M852" s="345"/>
      <c r="N852" s="345"/>
      <c r="O852" s="345"/>
      <c r="P852" s="368" t="s">
        <v>803</v>
      </c>
      <c r="Q852" s="368"/>
      <c r="R852" s="368"/>
      <c r="S852" s="368"/>
      <c r="T852" s="368"/>
      <c r="U852" s="368"/>
      <c r="V852" s="368"/>
      <c r="W852" s="368"/>
      <c r="X852" s="368"/>
      <c r="Y852" s="347">
        <v>796</v>
      </c>
      <c r="Z852" s="348"/>
      <c r="AA852" s="348"/>
      <c r="AB852" s="349"/>
      <c r="AC852" s="384" t="s">
        <v>804</v>
      </c>
      <c r="AD852" s="384"/>
      <c r="AE852" s="384"/>
      <c r="AF852" s="384"/>
      <c r="AG852" s="384"/>
      <c r="AH852" s="352" t="s">
        <v>700</v>
      </c>
      <c r="AI852" s="353"/>
      <c r="AJ852" s="353"/>
      <c r="AK852" s="353"/>
      <c r="AL852" s="354" t="s">
        <v>700</v>
      </c>
      <c r="AM852" s="355"/>
      <c r="AN852" s="355"/>
      <c r="AO852" s="356"/>
      <c r="AP852" s="357" t="s">
        <v>388</v>
      </c>
      <c r="AQ852" s="357"/>
      <c r="AR852" s="357"/>
      <c r="AS852" s="357"/>
      <c r="AT852" s="357"/>
      <c r="AU852" s="357"/>
      <c r="AV852" s="357"/>
      <c r="AW852" s="357"/>
      <c r="AX852" s="357"/>
      <c r="AY852">
        <f>COUNTA($C$852)</f>
        <v>1</v>
      </c>
    </row>
    <row r="853" spans="1:51" ht="51.75" customHeight="1">
      <c r="A853" s="379">
        <v>9</v>
      </c>
      <c r="B853" s="379">
        <v>1</v>
      </c>
      <c r="C853" s="358" t="s">
        <v>791</v>
      </c>
      <c r="D853" s="343"/>
      <c r="E853" s="343"/>
      <c r="F853" s="343"/>
      <c r="G853" s="343"/>
      <c r="H853" s="343"/>
      <c r="I853" s="343"/>
      <c r="J853" s="344">
        <v>4000020300004</v>
      </c>
      <c r="K853" s="345"/>
      <c r="L853" s="345"/>
      <c r="M853" s="345"/>
      <c r="N853" s="345"/>
      <c r="O853" s="345"/>
      <c r="P853" s="368" t="s">
        <v>803</v>
      </c>
      <c r="Q853" s="368"/>
      <c r="R853" s="368"/>
      <c r="S853" s="368"/>
      <c r="T853" s="368"/>
      <c r="U853" s="368"/>
      <c r="V853" s="368"/>
      <c r="W853" s="368"/>
      <c r="X853" s="368"/>
      <c r="Y853" s="347">
        <v>715</v>
      </c>
      <c r="Z853" s="348"/>
      <c r="AA853" s="348"/>
      <c r="AB853" s="349"/>
      <c r="AC853" s="384" t="s">
        <v>804</v>
      </c>
      <c r="AD853" s="384"/>
      <c r="AE853" s="384"/>
      <c r="AF853" s="384"/>
      <c r="AG853" s="384"/>
      <c r="AH853" s="352" t="s">
        <v>700</v>
      </c>
      <c r="AI853" s="353"/>
      <c r="AJ853" s="353"/>
      <c r="AK853" s="353"/>
      <c r="AL853" s="354" t="s">
        <v>700</v>
      </c>
      <c r="AM853" s="355"/>
      <c r="AN853" s="355"/>
      <c r="AO853" s="356"/>
      <c r="AP853" s="357" t="s">
        <v>388</v>
      </c>
      <c r="AQ853" s="357"/>
      <c r="AR853" s="357"/>
      <c r="AS853" s="357"/>
      <c r="AT853" s="357"/>
      <c r="AU853" s="357"/>
      <c r="AV853" s="357"/>
      <c r="AW853" s="357"/>
      <c r="AX853" s="357"/>
      <c r="AY853">
        <f>COUNTA($C$853)</f>
        <v>1</v>
      </c>
    </row>
    <row r="854" spans="1:51" ht="51.75" customHeight="1">
      <c r="A854" s="379">
        <v>10</v>
      </c>
      <c r="B854" s="379">
        <v>1</v>
      </c>
      <c r="C854" s="358" t="s">
        <v>792</v>
      </c>
      <c r="D854" s="343"/>
      <c r="E854" s="343"/>
      <c r="F854" s="343"/>
      <c r="G854" s="343"/>
      <c r="H854" s="343"/>
      <c r="I854" s="343"/>
      <c r="J854" s="344">
        <v>4000020420000</v>
      </c>
      <c r="K854" s="345"/>
      <c r="L854" s="345"/>
      <c r="M854" s="345"/>
      <c r="N854" s="345"/>
      <c r="O854" s="345"/>
      <c r="P854" s="368" t="s">
        <v>803</v>
      </c>
      <c r="Q854" s="368"/>
      <c r="R854" s="368"/>
      <c r="S854" s="368"/>
      <c r="T854" s="368"/>
      <c r="U854" s="368"/>
      <c r="V854" s="368"/>
      <c r="W854" s="368"/>
      <c r="X854" s="368"/>
      <c r="Y854" s="347">
        <v>656</v>
      </c>
      <c r="Z854" s="348"/>
      <c r="AA854" s="348"/>
      <c r="AB854" s="349"/>
      <c r="AC854" s="384" t="s">
        <v>804</v>
      </c>
      <c r="AD854" s="384"/>
      <c r="AE854" s="384"/>
      <c r="AF854" s="384"/>
      <c r="AG854" s="384"/>
      <c r="AH854" s="352" t="s">
        <v>700</v>
      </c>
      <c r="AI854" s="353"/>
      <c r="AJ854" s="353"/>
      <c r="AK854" s="353"/>
      <c r="AL854" s="354" t="s">
        <v>700</v>
      </c>
      <c r="AM854" s="355"/>
      <c r="AN854" s="355"/>
      <c r="AO854" s="356"/>
      <c r="AP854" s="357" t="s">
        <v>388</v>
      </c>
      <c r="AQ854" s="357"/>
      <c r="AR854" s="357"/>
      <c r="AS854" s="357"/>
      <c r="AT854" s="357"/>
      <c r="AU854" s="357"/>
      <c r="AV854" s="357"/>
      <c r="AW854" s="357"/>
      <c r="AX854" s="357"/>
      <c r="AY854">
        <f>COUNTA($C$854)</f>
        <v>1</v>
      </c>
    </row>
    <row r="855" spans="1:51" ht="30" hidden="1" customHeight="1">
      <c r="A855" s="379">
        <v>11</v>
      </c>
      <c r="B855" s="3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9">
        <v>12</v>
      </c>
      <c r="B856" s="3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9">
        <v>13</v>
      </c>
      <c r="B857" s="3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9">
        <v>14</v>
      </c>
      <c r="B858" s="3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9">
        <v>15</v>
      </c>
      <c r="B859" s="37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9">
        <v>16</v>
      </c>
      <c r="B860" s="37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9">
        <v>17</v>
      </c>
      <c r="B861" s="37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9">
        <v>18</v>
      </c>
      <c r="B862" s="3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9">
        <v>19</v>
      </c>
      <c r="B863" s="3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9">
        <v>20</v>
      </c>
      <c r="B864" s="3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9">
        <v>21</v>
      </c>
      <c r="B865" s="3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9">
        <v>22</v>
      </c>
      <c r="B866" s="3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9">
        <v>23</v>
      </c>
      <c r="B867" s="3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9">
        <v>24</v>
      </c>
      <c r="B868" s="3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9">
        <v>25</v>
      </c>
      <c r="B869" s="3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9">
        <v>26</v>
      </c>
      <c r="B870" s="3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9">
        <v>27</v>
      </c>
      <c r="B871" s="3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9">
        <v>28</v>
      </c>
      <c r="B872" s="3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9">
        <v>29</v>
      </c>
      <c r="B873" s="3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9">
        <v>30</v>
      </c>
      <c r="B874" s="3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289</v>
      </c>
      <c r="K877" s="361"/>
      <c r="L877" s="361"/>
      <c r="M877" s="361"/>
      <c r="N877" s="361"/>
      <c r="O877" s="361"/>
      <c r="P877" s="247" t="s">
        <v>241</v>
      </c>
      <c r="Q877" s="247"/>
      <c r="R877" s="247"/>
      <c r="S877" s="247"/>
      <c r="T877" s="247"/>
      <c r="U877" s="247"/>
      <c r="V877" s="247"/>
      <c r="W877" s="247"/>
      <c r="X877" s="247"/>
      <c r="Y877" s="362" t="s">
        <v>287</v>
      </c>
      <c r="Z877" s="363"/>
      <c r="AA877" s="363"/>
      <c r="AB877" s="363"/>
      <c r="AC877" s="152" t="s">
        <v>325</v>
      </c>
      <c r="AD877" s="152"/>
      <c r="AE877" s="152"/>
      <c r="AF877" s="152"/>
      <c r="AG877" s="152"/>
      <c r="AH877" s="362" t="s">
        <v>350</v>
      </c>
      <c r="AI877" s="360"/>
      <c r="AJ877" s="360"/>
      <c r="AK877" s="360"/>
      <c r="AL877" s="360" t="s">
        <v>21</v>
      </c>
      <c r="AM877" s="360"/>
      <c r="AN877" s="360"/>
      <c r="AO877" s="364"/>
      <c r="AP877" s="365" t="s">
        <v>290</v>
      </c>
      <c r="AQ877" s="365"/>
      <c r="AR877" s="365"/>
      <c r="AS877" s="365"/>
      <c r="AT877" s="365"/>
      <c r="AU877" s="365"/>
      <c r="AV877" s="365"/>
      <c r="AW877" s="365"/>
      <c r="AX877" s="365"/>
      <c r="AY877">
        <f t="shared" ref="AY877:AY878" si="118">$AY$875</f>
        <v>1</v>
      </c>
    </row>
    <row r="878" spans="1:51" ht="30" customHeight="1">
      <c r="A878" s="379">
        <v>1</v>
      </c>
      <c r="B878" s="379">
        <v>1</v>
      </c>
      <c r="C878" s="371" t="s">
        <v>793</v>
      </c>
      <c r="D878" s="372"/>
      <c r="E878" s="372"/>
      <c r="F878" s="372"/>
      <c r="G878" s="372"/>
      <c r="H878" s="372"/>
      <c r="I878" s="373"/>
      <c r="J878" s="344">
        <v>3070005007485</v>
      </c>
      <c r="K878" s="345"/>
      <c r="L878" s="345"/>
      <c r="M878" s="345"/>
      <c r="N878" s="345"/>
      <c r="O878" s="345"/>
      <c r="P878" s="368" t="s">
        <v>805</v>
      </c>
      <c r="Q878" s="368"/>
      <c r="R878" s="368"/>
      <c r="S878" s="368"/>
      <c r="T878" s="368"/>
      <c r="U878" s="368"/>
      <c r="V878" s="368"/>
      <c r="W878" s="368"/>
      <c r="X878" s="368"/>
      <c r="Y878" s="347">
        <v>507</v>
      </c>
      <c r="Z878" s="348"/>
      <c r="AA878" s="348"/>
      <c r="AB878" s="349"/>
      <c r="AC878" s="369" t="s">
        <v>804</v>
      </c>
      <c r="AD878" s="370"/>
      <c r="AE878" s="370"/>
      <c r="AF878" s="370"/>
      <c r="AG878" s="370"/>
      <c r="AH878" s="366" t="s">
        <v>700</v>
      </c>
      <c r="AI878" s="367"/>
      <c r="AJ878" s="367"/>
      <c r="AK878" s="367"/>
      <c r="AL878" s="354" t="s">
        <v>700</v>
      </c>
      <c r="AM878" s="355"/>
      <c r="AN878" s="355"/>
      <c r="AO878" s="356"/>
      <c r="AP878" s="357" t="s">
        <v>700</v>
      </c>
      <c r="AQ878" s="357"/>
      <c r="AR878" s="357"/>
      <c r="AS878" s="357"/>
      <c r="AT878" s="357"/>
      <c r="AU878" s="357"/>
      <c r="AV878" s="357"/>
      <c r="AW878" s="357"/>
      <c r="AX878" s="357"/>
      <c r="AY878">
        <f t="shared" si="118"/>
        <v>1</v>
      </c>
    </row>
    <row r="879" spans="1:51" ht="30" customHeight="1">
      <c r="A879" s="379">
        <v>2</v>
      </c>
      <c r="B879" s="379">
        <v>1</v>
      </c>
      <c r="C879" s="374" t="s">
        <v>794</v>
      </c>
      <c r="D879" s="375"/>
      <c r="E879" s="375"/>
      <c r="F879" s="375"/>
      <c r="G879" s="375"/>
      <c r="H879" s="375"/>
      <c r="I879" s="376"/>
      <c r="J879" s="344">
        <v>9070005007488</v>
      </c>
      <c r="K879" s="345"/>
      <c r="L879" s="345"/>
      <c r="M879" s="345"/>
      <c r="N879" s="345"/>
      <c r="O879" s="345"/>
      <c r="P879" s="368" t="s">
        <v>805</v>
      </c>
      <c r="Q879" s="368"/>
      <c r="R879" s="368"/>
      <c r="S879" s="368"/>
      <c r="T879" s="368"/>
      <c r="U879" s="368"/>
      <c r="V879" s="368"/>
      <c r="W879" s="368"/>
      <c r="X879" s="368"/>
      <c r="Y879" s="347">
        <v>496</v>
      </c>
      <c r="Z879" s="348"/>
      <c r="AA879" s="348"/>
      <c r="AB879" s="349"/>
      <c r="AC879" s="369" t="s">
        <v>804</v>
      </c>
      <c r="AD879" s="369"/>
      <c r="AE879" s="369"/>
      <c r="AF879" s="369"/>
      <c r="AG879" s="369"/>
      <c r="AH879" s="366" t="s">
        <v>700</v>
      </c>
      <c r="AI879" s="367"/>
      <c r="AJ879" s="367"/>
      <c r="AK879" s="367"/>
      <c r="AL879" s="354" t="s">
        <v>700</v>
      </c>
      <c r="AM879" s="355"/>
      <c r="AN879" s="355"/>
      <c r="AO879" s="356"/>
      <c r="AP879" s="357" t="s">
        <v>700</v>
      </c>
      <c r="AQ879" s="357"/>
      <c r="AR879" s="357"/>
      <c r="AS879" s="357"/>
      <c r="AT879" s="357"/>
      <c r="AU879" s="357"/>
      <c r="AV879" s="357"/>
      <c r="AW879" s="357"/>
      <c r="AX879" s="357"/>
      <c r="AY879">
        <f>COUNTA($C$879)</f>
        <v>1</v>
      </c>
    </row>
    <row r="880" spans="1:51" ht="30" customHeight="1">
      <c r="A880" s="379">
        <v>3</v>
      </c>
      <c r="B880" s="379">
        <v>1</v>
      </c>
      <c r="C880" s="374" t="s">
        <v>795</v>
      </c>
      <c r="D880" s="375"/>
      <c r="E880" s="375"/>
      <c r="F880" s="375"/>
      <c r="G880" s="375"/>
      <c r="H880" s="375"/>
      <c r="I880" s="376"/>
      <c r="J880" s="344">
        <v>7310005000866</v>
      </c>
      <c r="K880" s="345"/>
      <c r="L880" s="345"/>
      <c r="M880" s="345"/>
      <c r="N880" s="345"/>
      <c r="O880" s="345"/>
      <c r="P880" s="913" t="s">
        <v>805</v>
      </c>
      <c r="Q880" s="368"/>
      <c r="R880" s="368"/>
      <c r="S880" s="368"/>
      <c r="T880" s="368"/>
      <c r="U880" s="368"/>
      <c r="V880" s="368"/>
      <c r="W880" s="368"/>
      <c r="X880" s="368"/>
      <c r="Y880" s="347">
        <v>341</v>
      </c>
      <c r="Z880" s="348"/>
      <c r="AA880" s="348"/>
      <c r="AB880" s="349"/>
      <c r="AC880" s="369" t="s">
        <v>804</v>
      </c>
      <c r="AD880" s="369"/>
      <c r="AE880" s="369"/>
      <c r="AF880" s="369"/>
      <c r="AG880" s="369"/>
      <c r="AH880" s="352" t="s">
        <v>700</v>
      </c>
      <c r="AI880" s="353"/>
      <c r="AJ880" s="353"/>
      <c r="AK880" s="353"/>
      <c r="AL880" s="354" t="s">
        <v>700</v>
      </c>
      <c r="AM880" s="355"/>
      <c r="AN880" s="355"/>
      <c r="AO880" s="356"/>
      <c r="AP880" s="357" t="s">
        <v>700</v>
      </c>
      <c r="AQ880" s="357"/>
      <c r="AR880" s="357"/>
      <c r="AS880" s="357"/>
      <c r="AT880" s="357"/>
      <c r="AU880" s="357"/>
      <c r="AV880" s="357"/>
      <c r="AW880" s="357"/>
      <c r="AX880" s="357"/>
      <c r="AY880">
        <f>COUNTA($C$880)</f>
        <v>1</v>
      </c>
    </row>
    <row r="881" spans="1:51" ht="30" customHeight="1">
      <c r="A881" s="379">
        <v>4</v>
      </c>
      <c r="B881" s="379">
        <v>1</v>
      </c>
      <c r="C881" s="374" t="s">
        <v>796</v>
      </c>
      <c r="D881" s="375"/>
      <c r="E881" s="375"/>
      <c r="F881" s="375"/>
      <c r="G881" s="375"/>
      <c r="H881" s="375"/>
      <c r="I881" s="376"/>
      <c r="J881" s="344">
        <v>3030005013999</v>
      </c>
      <c r="K881" s="345"/>
      <c r="L881" s="345"/>
      <c r="M881" s="345"/>
      <c r="N881" s="345"/>
      <c r="O881" s="345"/>
      <c r="P881" s="913" t="s">
        <v>805</v>
      </c>
      <c r="Q881" s="368"/>
      <c r="R881" s="368"/>
      <c r="S881" s="368"/>
      <c r="T881" s="368"/>
      <c r="U881" s="368"/>
      <c r="V881" s="368"/>
      <c r="W881" s="368"/>
      <c r="X881" s="368"/>
      <c r="Y881" s="347">
        <v>319</v>
      </c>
      <c r="Z881" s="348"/>
      <c r="AA881" s="348"/>
      <c r="AB881" s="349"/>
      <c r="AC881" s="369" t="s">
        <v>804</v>
      </c>
      <c r="AD881" s="369"/>
      <c r="AE881" s="369"/>
      <c r="AF881" s="369"/>
      <c r="AG881" s="369"/>
      <c r="AH881" s="352" t="s">
        <v>700</v>
      </c>
      <c r="AI881" s="353"/>
      <c r="AJ881" s="353"/>
      <c r="AK881" s="353"/>
      <c r="AL881" s="354" t="s">
        <v>700</v>
      </c>
      <c r="AM881" s="355"/>
      <c r="AN881" s="355"/>
      <c r="AO881" s="356"/>
      <c r="AP881" s="357" t="s">
        <v>700</v>
      </c>
      <c r="AQ881" s="357"/>
      <c r="AR881" s="357"/>
      <c r="AS881" s="357"/>
      <c r="AT881" s="357"/>
      <c r="AU881" s="357"/>
      <c r="AV881" s="357"/>
      <c r="AW881" s="357"/>
      <c r="AX881" s="357"/>
      <c r="AY881">
        <f>COUNTA($C$881)</f>
        <v>1</v>
      </c>
    </row>
    <row r="882" spans="1:51" ht="30" customHeight="1">
      <c r="A882" s="379">
        <v>5</v>
      </c>
      <c r="B882" s="379">
        <v>1</v>
      </c>
      <c r="C882" s="371" t="s">
        <v>797</v>
      </c>
      <c r="D882" s="372"/>
      <c r="E882" s="372"/>
      <c r="F882" s="372"/>
      <c r="G882" s="372"/>
      <c r="H882" s="372"/>
      <c r="I882" s="373"/>
      <c r="J882" s="344">
        <v>1030005011311</v>
      </c>
      <c r="K882" s="345"/>
      <c r="L882" s="345"/>
      <c r="M882" s="345"/>
      <c r="N882" s="345"/>
      <c r="O882" s="345"/>
      <c r="P882" s="368" t="s">
        <v>805</v>
      </c>
      <c r="Q882" s="368"/>
      <c r="R882" s="368"/>
      <c r="S882" s="368"/>
      <c r="T882" s="368"/>
      <c r="U882" s="368"/>
      <c r="V882" s="368"/>
      <c r="W882" s="368"/>
      <c r="X882" s="368"/>
      <c r="Y882" s="347">
        <v>312</v>
      </c>
      <c r="Z882" s="348"/>
      <c r="AA882" s="348"/>
      <c r="AB882" s="349"/>
      <c r="AC882" s="384" t="s">
        <v>804</v>
      </c>
      <c r="AD882" s="384"/>
      <c r="AE882" s="384"/>
      <c r="AF882" s="384"/>
      <c r="AG882" s="384"/>
      <c r="AH882" s="352" t="s">
        <v>700</v>
      </c>
      <c r="AI882" s="353"/>
      <c r="AJ882" s="353"/>
      <c r="AK882" s="353"/>
      <c r="AL882" s="354" t="s">
        <v>700</v>
      </c>
      <c r="AM882" s="355"/>
      <c r="AN882" s="355"/>
      <c r="AO882" s="356"/>
      <c r="AP882" s="357" t="s">
        <v>700</v>
      </c>
      <c r="AQ882" s="357"/>
      <c r="AR882" s="357"/>
      <c r="AS882" s="357"/>
      <c r="AT882" s="357"/>
      <c r="AU882" s="357"/>
      <c r="AV882" s="357"/>
      <c r="AW882" s="357"/>
      <c r="AX882" s="357"/>
      <c r="AY882">
        <f>COUNTA($C$882)</f>
        <v>1</v>
      </c>
    </row>
    <row r="883" spans="1:51" ht="30" customHeight="1">
      <c r="A883" s="379">
        <v>6</v>
      </c>
      <c r="B883" s="379">
        <v>1</v>
      </c>
      <c r="C883" s="371" t="s">
        <v>798</v>
      </c>
      <c r="D883" s="372"/>
      <c r="E883" s="372"/>
      <c r="F883" s="372"/>
      <c r="G883" s="372"/>
      <c r="H883" s="372"/>
      <c r="I883" s="373"/>
      <c r="J883" s="344">
        <v>6320005006228</v>
      </c>
      <c r="K883" s="345"/>
      <c r="L883" s="345"/>
      <c r="M883" s="345"/>
      <c r="N883" s="345"/>
      <c r="O883" s="345"/>
      <c r="P883" s="368" t="s">
        <v>805</v>
      </c>
      <c r="Q883" s="368"/>
      <c r="R883" s="368"/>
      <c r="S883" s="368"/>
      <c r="T883" s="368"/>
      <c r="U883" s="368"/>
      <c r="V883" s="368"/>
      <c r="W883" s="368"/>
      <c r="X883" s="368"/>
      <c r="Y883" s="347">
        <v>312</v>
      </c>
      <c r="Z883" s="348"/>
      <c r="AA883" s="348"/>
      <c r="AB883" s="349"/>
      <c r="AC883" s="384" t="s">
        <v>804</v>
      </c>
      <c r="AD883" s="384"/>
      <c r="AE883" s="384"/>
      <c r="AF883" s="384"/>
      <c r="AG883" s="384"/>
      <c r="AH883" s="352" t="s">
        <v>700</v>
      </c>
      <c r="AI883" s="353"/>
      <c r="AJ883" s="353"/>
      <c r="AK883" s="353"/>
      <c r="AL883" s="354" t="s">
        <v>700</v>
      </c>
      <c r="AM883" s="355"/>
      <c r="AN883" s="355"/>
      <c r="AO883" s="356"/>
      <c r="AP883" s="357" t="s">
        <v>700</v>
      </c>
      <c r="AQ883" s="357"/>
      <c r="AR883" s="357"/>
      <c r="AS883" s="357"/>
      <c r="AT883" s="357"/>
      <c r="AU883" s="357"/>
      <c r="AV883" s="357"/>
      <c r="AW883" s="357"/>
      <c r="AX883" s="357"/>
      <c r="AY883">
        <f>COUNTA($C$883)</f>
        <v>1</v>
      </c>
    </row>
    <row r="884" spans="1:51" ht="30" customHeight="1">
      <c r="A884" s="379">
        <v>7</v>
      </c>
      <c r="B884" s="379">
        <v>1</v>
      </c>
      <c r="C884" s="371" t="s">
        <v>799</v>
      </c>
      <c r="D884" s="372"/>
      <c r="E884" s="372"/>
      <c r="F884" s="372"/>
      <c r="G884" s="372"/>
      <c r="H884" s="372"/>
      <c r="I884" s="373"/>
      <c r="J884" s="344">
        <v>4170005004793</v>
      </c>
      <c r="K884" s="345"/>
      <c r="L884" s="345"/>
      <c r="M884" s="345"/>
      <c r="N884" s="345"/>
      <c r="O884" s="345"/>
      <c r="P884" s="368" t="s">
        <v>805</v>
      </c>
      <c r="Q884" s="368"/>
      <c r="R884" s="368"/>
      <c r="S884" s="368"/>
      <c r="T884" s="368"/>
      <c r="U884" s="368"/>
      <c r="V884" s="368"/>
      <c r="W884" s="368"/>
      <c r="X884" s="368"/>
      <c r="Y884" s="347">
        <v>311</v>
      </c>
      <c r="Z884" s="348"/>
      <c r="AA884" s="348"/>
      <c r="AB884" s="349"/>
      <c r="AC884" s="384" t="s">
        <v>804</v>
      </c>
      <c r="AD884" s="384"/>
      <c r="AE884" s="384"/>
      <c r="AF884" s="384"/>
      <c r="AG884" s="384"/>
      <c r="AH884" s="352" t="s">
        <v>700</v>
      </c>
      <c r="AI884" s="353"/>
      <c r="AJ884" s="353"/>
      <c r="AK884" s="353"/>
      <c r="AL884" s="354" t="s">
        <v>700</v>
      </c>
      <c r="AM884" s="355"/>
      <c r="AN884" s="355"/>
      <c r="AO884" s="356"/>
      <c r="AP884" s="357" t="s">
        <v>700</v>
      </c>
      <c r="AQ884" s="357"/>
      <c r="AR884" s="357"/>
      <c r="AS884" s="357"/>
      <c r="AT884" s="357"/>
      <c r="AU884" s="357"/>
      <c r="AV884" s="357"/>
      <c r="AW884" s="357"/>
      <c r="AX884" s="357"/>
      <c r="AY884">
        <f>COUNTA($C$884)</f>
        <v>1</v>
      </c>
    </row>
    <row r="885" spans="1:51" ht="30" customHeight="1">
      <c r="A885" s="379">
        <v>8</v>
      </c>
      <c r="B885" s="379">
        <v>1</v>
      </c>
      <c r="C885" s="371" t="s">
        <v>800</v>
      </c>
      <c r="D885" s="372"/>
      <c r="E885" s="372"/>
      <c r="F885" s="372"/>
      <c r="G885" s="372"/>
      <c r="H885" s="372"/>
      <c r="I885" s="373"/>
      <c r="J885" s="344">
        <v>1170005004004</v>
      </c>
      <c r="K885" s="345"/>
      <c r="L885" s="345"/>
      <c r="M885" s="345"/>
      <c r="N885" s="345"/>
      <c r="O885" s="345"/>
      <c r="P885" s="368" t="s">
        <v>805</v>
      </c>
      <c r="Q885" s="368"/>
      <c r="R885" s="368"/>
      <c r="S885" s="368"/>
      <c r="T885" s="368"/>
      <c r="U885" s="368"/>
      <c r="V885" s="368"/>
      <c r="W885" s="368"/>
      <c r="X885" s="368"/>
      <c r="Y885" s="347">
        <v>279</v>
      </c>
      <c r="Z885" s="348"/>
      <c r="AA885" s="348"/>
      <c r="AB885" s="349"/>
      <c r="AC885" s="384" t="s">
        <v>804</v>
      </c>
      <c r="AD885" s="384"/>
      <c r="AE885" s="384"/>
      <c r="AF885" s="384"/>
      <c r="AG885" s="384"/>
      <c r="AH885" s="352" t="s">
        <v>700</v>
      </c>
      <c r="AI885" s="353"/>
      <c r="AJ885" s="353"/>
      <c r="AK885" s="353"/>
      <c r="AL885" s="354" t="s">
        <v>700</v>
      </c>
      <c r="AM885" s="355"/>
      <c r="AN885" s="355"/>
      <c r="AO885" s="356"/>
      <c r="AP885" s="357" t="s">
        <v>700</v>
      </c>
      <c r="AQ885" s="357"/>
      <c r="AR885" s="357"/>
      <c r="AS885" s="357"/>
      <c r="AT885" s="357"/>
      <c r="AU885" s="357"/>
      <c r="AV885" s="357"/>
      <c r="AW885" s="357"/>
      <c r="AX885" s="357"/>
      <c r="AY885">
        <f>COUNTA($C$885)</f>
        <v>1</v>
      </c>
    </row>
    <row r="886" spans="1:51" ht="30" customHeight="1">
      <c r="A886" s="379">
        <v>9</v>
      </c>
      <c r="B886" s="379">
        <v>1</v>
      </c>
      <c r="C886" s="371" t="s">
        <v>801</v>
      </c>
      <c r="D886" s="372"/>
      <c r="E886" s="372"/>
      <c r="F886" s="372"/>
      <c r="G886" s="372"/>
      <c r="H886" s="372"/>
      <c r="I886" s="373"/>
      <c r="J886" s="344">
        <v>5240005006195</v>
      </c>
      <c r="K886" s="345"/>
      <c r="L886" s="345"/>
      <c r="M886" s="345"/>
      <c r="N886" s="345"/>
      <c r="O886" s="345"/>
      <c r="P886" s="368" t="s">
        <v>805</v>
      </c>
      <c r="Q886" s="368"/>
      <c r="R886" s="368"/>
      <c r="S886" s="368"/>
      <c r="T886" s="368"/>
      <c r="U886" s="368"/>
      <c r="V886" s="368"/>
      <c r="W886" s="368"/>
      <c r="X886" s="368"/>
      <c r="Y886" s="347">
        <v>278</v>
      </c>
      <c r="Z886" s="348"/>
      <c r="AA886" s="348"/>
      <c r="AB886" s="349"/>
      <c r="AC886" s="384" t="s">
        <v>804</v>
      </c>
      <c r="AD886" s="384"/>
      <c r="AE886" s="384"/>
      <c r="AF886" s="384"/>
      <c r="AG886" s="384"/>
      <c r="AH886" s="352" t="s">
        <v>700</v>
      </c>
      <c r="AI886" s="353"/>
      <c r="AJ886" s="353"/>
      <c r="AK886" s="353"/>
      <c r="AL886" s="354" t="s">
        <v>700</v>
      </c>
      <c r="AM886" s="355"/>
      <c r="AN886" s="355"/>
      <c r="AO886" s="356"/>
      <c r="AP886" s="357" t="s">
        <v>700</v>
      </c>
      <c r="AQ886" s="357"/>
      <c r="AR886" s="357"/>
      <c r="AS886" s="357"/>
      <c r="AT886" s="357"/>
      <c r="AU886" s="357"/>
      <c r="AV886" s="357"/>
      <c r="AW886" s="357"/>
      <c r="AX886" s="357"/>
      <c r="AY886">
        <f>COUNTA($C$886)</f>
        <v>1</v>
      </c>
    </row>
    <row r="887" spans="1:51" ht="30" customHeight="1">
      <c r="A887" s="379">
        <v>10</v>
      </c>
      <c r="B887" s="379">
        <v>1</v>
      </c>
      <c r="C887" s="371" t="s">
        <v>802</v>
      </c>
      <c r="D887" s="372"/>
      <c r="E887" s="372"/>
      <c r="F887" s="372"/>
      <c r="G887" s="372"/>
      <c r="H887" s="372"/>
      <c r="I887" s="373"/>
      <c r="J887" s="344">
        <v>9030005012913</v>
      </c>
      <c r="K887" s="345"/>
      <c r="L887" s="345"/>
      <c r="M887" s="345"/>
      <c r="N887" s="345"/>
      <c r="O887" s="345"/>
      <c r="P887" s="368" t="s">
        <v>805</v>
      </c>
      <c r="Q887" s="368"/>
      <c r="R887" s="368"/>
      <c r="S887" s="368"/>
      <c r="T887" s="368"/>
      <c r="U887" s="368"/>
      <c r="V887" s="368"/>
      <c r="W887" s="368"/>
      <c r="X887" s="368"/>
      <c r="Y887" s="347">
        <v>262</v>
      </c>
      <c r="Z887" s="348"/>
      <c r="AA887" s="348"/>
      <c r="AB887" s="349"/>
      <c r="AC887" s="384" t="s">
        <v>804</v>
      </c>
      <c r="AD887" s="384"/>
      <c r="AE887" s="384"/>
      <c r="AF887" s="384"/>
      <c r="AG887" s="384"/>
      <c r="AH887" s="352" t="s">
        <v>700</v>
      </c>
      <c r="AI887" s="353"/>
      <c r="AJ887" s="353"/>
      <c r="AK887" s="353"/>
      <c r="AL887" s="354" t="s">
        <v>700</v>
      </c>
      <c r="AM887" s="355"/>
      <c r="AN887" s="355"/>
      <c r="AO887" s="356"/>
      <c r="AP887" s="357" t="s">
        <v>700</v>
      </c>
      <c r="AQ887" s="357"/>
      <c r="AR887" s="357"/>
      <c r="AS887" s="357"/>
      <c r="AT887" s="357"/>
      <c r="AU887" s="357"/>
      <c r="AV887" s="357"/>
      <c r="AW887" s="357"/>
      <c r="AX887" s="357"/>
      <c r="AY887">
        <f>COUNTA($C$887)</f>
        <v>1</v>
      </c>
    </row>
    <row r="888" spans="1:51" ht="30" hidden="1" customHeight="1">
      <c r="A888" s="379">
        <v>11</v>
      </c>
      <c r="B888" s="3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9">
        <v>12</v>
      </c>
      <c r="B889" s="3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9">
        <v>13</v>
      </c>
      <c r="B890" s="3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9">
        <v>14</v>
      </c>
      <c r="B891" s="3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9">
        <v>15</v>
      </c>
      <c r="B892" s="37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9">
        <v>16</v>
      </c>
      <c r="B893" s="37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9">
        <v>17</v>
      </c>
      <c r="B894" s="37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9">
        <v>18</v>
      </c>
      <c r="B895" s="3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9">
        <v>19</v>
      </c>
      <c r="B896" s="3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9">
        <v>20</v>
      </c>
      <c r="B897" s="3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9">
        <v>21</v>
      </c>
      <c r="B898" s="3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9">
        <v>22</v>
      </c>
      <c r="B899" s="3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9">
        <v>23</v>
      </c>
      <c r="B900" s="3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9">
        <v>24</v>
      </c>
      <c r="B901" s="3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9">
        <v>25</v>
      </c>
      <c r="B902" s="3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9">
        <v>26</v>
      </c>
      <c r="B903" s="3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289</v>
      </c>
      <c r="K910" s="361"/>
      <c r="L910" s="361"/>
      <c r="M910" s="361"/>
      <c r="N910" s="361"/>
      <c r="O910" s="361"/>
      <c r="P910" s="247" t="s">
        <v>241</v>
      </c>
      <c r="Q910" s="247"/>
      <c r="R910" s="247"/>
      <c r="S910" s="247"/>
      <c r="T910" s="247"/>
      <c r="U910" s="247"/>
      <c r="V910" s="247"/>
      <c r="W910" s="247"/>
      <c r="X910" s="247"/>
      <c r="Y910" s="362" t="s">
        <v>287</v>
      </c>
      <c r="Z910" s="363"/>
      <c r="AA910" s="363"/>
      <c r="AB910" s="363"/>
      <c r="AC910" s="152" t="s">
        <v>325</v>
      </c>
      <c r="AD910" s="152"/>
      <c r="AE910" s="152"/>
      <c r="AF910" s="152"/>
      <c r="AG910" s="152"/>
      <c r="AH910" s="362" t="s">
        <v>350</v>
      </c>
      <c r="AI910" s="360"/>
      <c r="AJ910" s="360"/>
      <c r="AK910" s="360"/>
      <c r="AL910" s="360" t="s">
        <v>21</v>
      </c>
      <c r="AM910" s="360"/>
      <c r="AN910" s="360"/>
      <c r="AO910" s="364"/>
      <c r="AP910" s="365" t="s">
        <v>290</v>
      </c>
      <c r="AQ910" s="365"/>
      <c r="AR910" s="365"/>
      <c r="AS910" s="365"/>
      <c r="AT910" s="365"/>
      <c r="AU910" s="365"/>
      <c r="AV910" s="365"/>
      <c r="AW910" s="365"/>
      <c r="AX910" s="365"/>
      <c r="AY910">
        <f t="shared" ref="AY910:AY911" si="119">$AY$908</f>
        <v>1</v>
      </c>
    </row>
    <row r="911" spans="1:51" ht="30" customHeight="1">
      <c r="A911" s="379">
        <v>1</v>
      </c>
      <c r="B911" s="379">
        <v>1</v>
      </c>
      <c r="C911" s="371" t="s">
        <v>813</v>
      </c>
      <c r="D911" s="372"/>
      <c r="E911" s="372"/>
      <c r="F911" s="372"/>
      <c r="G911" s="372"/>
      <c r="H911" s="372"/>
      <c r="I911" s="373"/>
      <c r="J911" s="344">
        <v>7000020010006</v>
      </c>
      <c r="K911" s="345"/>
      <c r="L911" s="345"/>
      <c r="M911" s="345"/>
      <c r="N911" s="345"/>
      <c r="O911" s="345"/>
      <c r="P911" s="346" t="s">
        <v>831</v>
      </c>
      <c r="Q911" s="346"/>
      <c r="R911" s="346"/>
      <c r="S911" s="346"/>
      <c r="T911" s="346"/>
      <c r="U911" s="346"/>
      <c r="V911" s="346"/>
      <c r="W911" s="346"/>
      <c r="X911" s="346"/>
      <c r="Y911" s="347">
        <v>705</v>
      </c>
      <c r="Z911" s="348"/>
      <c r="AA911" s="348"/>
      <c r="AB911" s="349"/>
      <c r="AC911" s="369" t="s">
        <v>804</v>
      </c>
      <c r="AD911" s="370"/>
      <c r="AE911" s="370"/>
      <c r="AF911" s="370"/>
      <c r="AG911" s="370"/>
      <c r="AH911" s="366" t="s">
        <v>806</v>
      </c>
      <c r="AI911" s="367"/>
      <c r="AJ911" s="367"/>
      <c r="AK911" s="367"/>
      <c r="AL911" s="354" t="s">
        <v>806</v>
      </c>
      <c r="AM911" s="355"/>
      <c r="AN911" s="355"/>
      <c r="AO911" s="356"/>
      <c r="AP911" s="357" t="s">
        <v>806</v>
      </c>
      <c r="AQ911" s="357"/>
      <c r="AR911" s="357"/>
      <c r="AS911" s="357"/>
      <c r="AT911" s="357"/>
      <c r="AU911" s="357"/>
      <c r="AV911" s="357"/>
      <c r="AW911" s="357"/>
      <c r="AX911" s="357"/>
      <c r="AY911">
        <f t="shared" si="119"/>
        <v>1</v>
      </c>
    </row>
    <row r="912" spans="1:51" ht="30" customHeight="1">
      <c r="A912" s="379">
        <v>2</v>
      </c>
      <c r="B912" s="379">
        <v>1</v>
      </c>
      <c r="C912" s="371" t="s">
        <v>814</v>
      </c>
      <c r="D912" s="372"/>
      <c r="E912" s="372"/>
      <c r="F912" s="372"/>
      <c r="G912" s="372"/>
      <c r="H912" s="372"/>
      <c r="I912" s="373"/>
      <c r="J912" s="344">
        <v>1000020200000</v>
      </c>
      <c r="K912" s="345"/>
      <c r="L912" s="345"/>
      <c r="M912" s="345"/>
      <c r="N912" s="345"/>
      <c r="O912" s="345"/>
      <c r="P912" s="346" t="s">
        <v>831</v>
      </c>
      <c r="Q912" s="346"/>
      <c r="R912" s="346"/>
      <c r="S912" s="346"/>
      <c r="T912" s="346"/>
      <c r="U912" s="346"/>
      <c r="V912" s="346"/>
      <c r="W912" s="346"/>
      <c r="X912" s="346"/>
      <c r="Y912" s="347">
        <v>183</v>
      </c>
      <c r="Z912" s="348"/>
      <c r="AA912" s="348"/>
      <c r="AB912" s="349"/>
      <c r="AC912" s="369" t="s">
        <v>804</v>
      </c>
      <c r="AD912" s="370"/>
      <c r="AE912" s="370"/>
      <c r="AF912" s="370"/>
      <c r="AG912" s="370"/>
      <c r="AH912" s="366" t="s">
        <v>806</v>
      </c>
      <c r="AI912" s="367"/>
      <c r="AJ912" s="367"/>
      <c r="AK912" s="367"/>
      <c r="AL912" s="354" t="s">
        <v>806</v>
      </c>
      <c r="AM912" s="355"/>
      <c r="AN912" s="355"/>
      <c r="AO912" s="356"/>
      <c r="AP912" s="357" t="s">
        <v>806</v>
      </c>
      <c r="AQ912" s="357"/>
      <c r="AR912" s="357"/>
      <c r="AS912" s="357"/>
      <c r="AT912" s="357"/>
      <c r="AU912" s="357"/>
      <c r="AV912" s="357"/>
      <c r="AW912" s="357"/>
      <c r="AX912" s="357"/>
      <c r="AY912">
        <f>COUNTA($C$912)</f>
        <v>1</v>
      </c>
    </row>
    <row r="913" spans="1:51" ht="30" customHeight="1">
      <c r="A913" s="379">
        <v>3</v>
      </c>
      <c r="B913" s="379">
        <v>1</v>
      </c>
      <c r="C913" s="374" t="s">
        <v>815</v>
      </c>
      <c r="D913" s="375"/>
      <c r="E913" s="375"/>
      <c r="F913" s="375"/>
      <c r="G913" s="375"/>
      <c r="H913" s="375"/>
      <c r="I913" s="376"/>
      <c r="J913" s="344">
        <v>1000020110001</v>
      </c>
      <c r="K913" s="345"/>
      <c r="L913" s="345"/>
      <c r="M913" s="345"/>
      <c r="N913" s="345"/>
      <c r="O913" s="345"/>
      <c r="P913" s="346" t="s">
        <v>831</v>
      </c>
      <c r="Q913" s="346"/>
      <c r="R913" s="346"/>
      <c r="S913" s="346"/>
      <c r="T913" s="346"/>
      <c r="U913" s="346"/>
      <c r="V913" s="346"/>
      <c r="W913" s="346"/>
      <c r="X913" s="346"/>
      <c r="Y913" s="347">
        <v>144</v>
      </c>
      <c r="Z913" s="348"/>
      <c r="AA913" s="348"/>
      <c r="AB913" s="349"/>
      <c r="AC913" s="369" t="s">
        <v>804</v>
      </c>
      <c r="AD913" s="370"/>
      <c r="AE913" s="370"/>
      <c r="AF913" s="370"/>
      <c r="AG913" s="370"/>
      <c r="AH913" s="366" t="s">
        <v>806</v>
      </c>
      <c r="AI913" s="367"/>
      <c r="AJ913" s="367"/>
      <c r="AK913" s="367"/>
      <c r="AL913" s="354" t="s">
        <v>806</v>
      </c>
      <c r="AM913" s="355"/>
      <c r="AN913" s="355"/>
      <c r="AO913" s="356"/>
      <c r="AP913" s="357" t="s">
        <v>806</v>
      </c>
      <c r="AQ913" s="357"/>
      <c r="AR913" s="357"/>
      <c r="AS913" s="357"/>
      <c r="AT913" s="357"/>
      <c r="AU913" s="357"/>
      <c r="AV913" s="357"/>
      <c r="AW913" s="357"/>
      <c r="AX913" s="357"/>
      <c r="AY913">
        <f>COUNTA($C$913)</f>
        <v>1</v>
      </c>
    </row>
    <row r="914" spans="1:51" ht="30" customHeight="1">
      <c r="A914" s="379">
        <v>4</v>
      </c>
      <c r="B914" s="379">
        <v>1</v>
      </c>
      <c r="C914" s="374" t="s">
        <v>816</v>
      </c>
      <c r="D914" s="375"/>
      <c r="E914" s="375"/>
      <c r="F914" s="375"/>
      <c r="G914" s="375"/>
      <c r="H914" s="375"/>
      <c r="I914" s="376"/>
      <c r="J914" s="344">
        <v>5000020090000</v>
      </c>
      <c r="K914" s="345"/>
      <c r="L914" s="345"/>
      <c r="M914" s="345"/>
      <c r="N914" s="345"/>
      <c r="O914" s="345"/>
      <c r="P914" s="346" t="s">
        <v>831</v>
      </c>
      <c r="Q914" s="346"/>
      <c r="R914" s="346"/>
      <c r="S914" s="346"/>
      <c r="T914" s="346"/>
      <c r="U914" s="346"/>
      <c r="V914" s="346"/>
      <c r="W914" s="346"/>
      <c r="X914" s="346"/>
      <c r="Y914" s="347">
        <v>124</v>
      </c>
      <c r="Z914" s="348"/>
      <c r="AA914" s="348"/>
      <c r="AB914" s="349"/>
      <c r="AC914" s="369" t="s">
        <v>804</v>
      </c>
      <c r="AD914" s="370"/>
      <c r="AE914" s="370"/>
      <c r="AF914" s="370"/>
      <c r="AG914" s="370"/>
      <c r="AH914" s="366" t="s">
        <v>806</v>
      </c>
      <c r="AI914" s="367"/>
      <c r="AJ914" s="367"/>
      <c r="AK914" s="367"/>
      <c r="AL914" s="354" t="s">
        <v>806</v>
      </c>
      <c r="AM914" s="355"/>
      <c r="AN914" s="355"/>
      <c r="AO914" s="356"/>
      <c r="AP914" s="357" t="s">
        <v>806</v>
      </c>
      <c r="AQ914" s="357"/>
      <c r="AR914" s="357"/>
      <c r="AS914" s="357"/>
      <c r="AT914" s="357"/>
      <c r="AU914" s="357"/>
      <c r="AV914" s="357"/>
      <c r="AW914" s="357"/>
      <c r="AX914" s="357"/>
      <c r="AY914">
        <f>COUNTA($C$914)</f>
        <v>1</v>
      </c>
    </row>
    <row r="915" spans="1:51" ht="30" customHeight="1">
      <c r="A915" s="379">
        <v>5</v>
      </c>
      <c r="B915" s="379">
        <v>1</v>
      </c>
      <c r="C915" s="371" t="s">
        <v>817</v>
      </c>
      <c r="D915" s="372"/>
      <c r="E915" s="372"/>
      <c r="F915" s="372"/>
      <c r="G915" s="372"/>
      <c r="H915" s="372"/>
      <c r="I915" s="373"/>
      <c r="J915" s="344">
        <v>4000020330001</v>
      </c>
      <c r="K915" s="345"/>
      <c r="L915" s="345"/>
      <c r="M915" s="345"/>
      <c r="N915" s="345"/>
      <c r="O915" s="345"/>
      <c r="P915" s="346" t="s">
        <v>831</v>
      </c>
      <c r="Q915" s="346"/>
      <c r="R915" s="346"/>
      <c r="S915" s="346"/>
      <c r="T915" s="346"/>
      <c r="U915" s="346"/>
      <c r="V915" s="346"/>
      <c r="W915" s="346"/>
      <c r="X915" s="346"/>
      <c r="Y915" s="347">
        <v>53</v>
      </c>
      <c r="Z915" s="348"/>
      <c r="AA915" s="348"/>
      <c r="AB915" s="349"/>
      <c r="AC915" s="369" t="s">
        <v>804</v>
      </c>
      <c r="AD915" s="370"/>
      <c r="AE915" s="370"/>
      <c r="AF915" s="370"/>
      <c r="AG915" s="370"/>
      <c r="AH915" s="366" t="s">
        <v>806</v>
      </c>
      <c r="AI915" s="367"/>
      <c r="AJ915" s="367"/>
      <c r="AK915" s="367"/>
      <c r="AL915" s="354" t="s">
        <v>806</v>
      </c>
      <c r="AM915" s="355"/>
      <c r="AN915" s="355"/>
      <c r="AO915" s="356"/>
      <c r="AP915" s="357" t="s">
        <v>806</v>
      </c>
      <c r="AQ915" s="357"/>
      <c r="AR915" s="357"/>
      <c r="AS915" s="357"/>
      <c r="AT915" s="357"/>
      <c r="AU915" s="357"/>
      <c r="AV915" s="357"/>
      <c r="AW915" s="357"/>
      <c r="AX915" s="357"/>
      <c r="AY915">
        <f>COUNTA($C$915)</f>
        <v>1</v>
      </c>
    </row>
    <row r="916" spans="1:51" ht="30" customHeight="1">
      <c r="A916" s="379">
        <v>6</v>
      </c>
      <c r="B916" s="379">
        <v>1</v>
      </c>
      <c r="C916" s="371" t="s">
        <v>818</v>
      </c>
      <c r="D916" s="372"/>
      <c r="E916" s="372"/>
      <c r="F916" s="372"/>
      <c r="G916" s="372"/>
      <c r="H916" s="372"/>
      <c r="I916" s="373"/>
      <c r="J916" s="344">
        <v>4000020120006</v>
      </c>
      <c r="K916" s="345"/>
      <c r="L916" s="345"/>
      <c r="M916" s="345"/>
      <c r="N916" s="345"/>
      <c r="O916" s="345"/>
      <c r="P916" s="346" t="s">
        <v>831</v>
      </c>
      <c r="Q916" s="346"/>
      <c r="R916" s="346"/>
      <c r="S916" s="346"/>
      <c r="T916" s="346"/>
      <c r="U916" s="346"/>
      <c r="V916" s="346"/>
      <c r="W916" s="346"/>
      <c r="X916" s="346"/>
      <c r="Y916" s="347">
        <v>16</v>
      </c>
      <c r="Z916" s="348"/>
      <c r="AA916" s="348"/>
      <c r="AB916" s="349"/>
      <c r="AC916" s="369" t="s">
        <v>804</v>
      </c>
      <c r="AD916" s="370"/>
      <c r="AE916" s="370"/>
      <c r="AF916" s="370"/>
      <c r="AG916" s="370"/>
      <c r="AH916" s="366" t="s">
        <v>806</v>
      </c>
      <c r="AI916" s="367"/>
      <c r="AJ916" s="367"/>
      <c r="AK916" s="367"/>
      <c r="AL916" s="354" t="s">
        <v>806</v>
      </c>
      <c r="AM916" s="355"/>
      <c r="AN916" s="355"/>
      <c r="AO916" s="356"/>
      <c r="AP916" s="357" t="s">
        <v>806</v>
      </c>
      <c r="AQ916" s="357"/>
      <c r="AR916" s="357"/>
      <c r="AS916" s="357"/>
      <c r="AT916" s="357"/>
      <c r="AU916" s="357"/>
      <c r="AV916" s="357"/>
      <c r="AW916" s="357"/>
      <c r="AX916" s="357"/>
      <c r="AY916">
        <f>COUNTA($C$916)</f>
        <v>1</v>
      </c>
    </row>
    <row r="917" spans="1:51" ht="30" customHeight="1">
      <c r="A917" s="379">
        <v>7</v>
      </c>
      <c r="B917" s="379">
        <v>1</v>
      </c>
      <c r="C917" s="371" t="s">
        <v>819</v>
      </c>
      <c r="D917" s="372"/>
      <c r="E917" s="372"/>
      <c r="F917" s="372"/>
      <c r="G917" s="372"/>
      <c r="H917" s="372"/>
      <c r="I917" s="373"/>
      <c r="J917" s="344">
        <v>7000020430005</v>
      </c>
      <c r="K917" s="345"/>
      <c r="L917" s="345"/>
      <c r="M917" s="345"/>
      <c r="N917" s="345"/>
      <c r="O917" s="345"/>
      <c r="P917" s="346" t="s">
        <v>831</v>
      </c>
      <c r="Q917" s="346"/>
      <c r="R917" s="346"/>
      <c r="S917" s="346"/>
      <c r="T917" s="346"/>
      <c r="U917" s="346"/>
      <c r="V917" s="346"/>
      <c r="W917" s="346"/>
      <c r="X917" s="346"/>
      <c r="Y917" s="347">
        <v>14</v>
      </c>
      <c r="Z917" s="348"/>
      <c r="AA917" s="348"/>
      <c r="AB917" s="349"/>
      <c r="AC917" s="369" t="s">
        <v>804</v>
      </c>
      <c r="AD917" s="370"/>
      <c r="AE917" s="370"/>
      <c r="AF917" s="370"/>
      <c r="AG917" s="370"/>
      <c r="AH917" s="366" t="s">
        <v>806</v>
      </c>
      <c r="AI917" s="367"/>
      <c r="AJ917" s="367"/>
      <c r="AK917" s="367"/>
      <c r="AL917" s="354" t="s">
        <v>806</v>
      </c>
      <c r="AM917" s="355"/>
      <c r="AN917" s="355"/>
      <c r="AO917" s="356"/>
      <c r="AP917" s="357" t="s">
        <v>806</v>
      </c>
      <c r="AQ917" s="357"/>
      <c r="AR917" s="357"/>
      <c r="AS917" s="357"/>
      <c r="AT917" s="357"/>
      <c r="AU917" s="357"/>
      <c r="AV917" s="357"/>
      <c r="AW917" s="357"/>
      <c r="AX917" s="357"/>
      <c r="AY917">
        <f>COUNTA($C$917)</f>
        <v>1</v>
      </c>
    </row>
    <row r="918" spans="1:51" ht="30" customHeight="1">
      <c r="A918" s="379">
        <v>8</v>
      </c>
      <c r="B918" s="379">
        <v>1</v>
      </c>
      <c r="C918" s="371" t="s">
        <v>820</v>
      </c>
      <c r="D918" s="372"/>
      <c r="E918" s="372"/>
      <c r="F918" s="372"/>
      <c r="G918" s="372"/>
      <c r="H918" s="372"/>
      <c r="I918" s="373"/>
      <c r="J918" s="344">
        <v>7000020070009</v>
      </c>
      <c r="K918" s="345"/>
      <c r="L918" s="345"/>
      <c r="M918" s="345"/>
      <c r="N918" s="345"/>
      <c r="O918" s="345"/>
      <c r="P918" s="346" t="s">
        <v>831</v>
      </c>
      <c r="Q918" s="346"/>
      <c r="R918" s="346"/>
      <c r="S918" s="346"/>
      <c r="T918" s="346"/>
      <c r="U918" s="346"/>
      <c r="V918" s="346"/>
      <c r="W918" s="346"/>
      <c r="X918" s="346"/>
      <c r="Y918" s="347">
        <v>11</v>
      </c>
      <c r="Z918" s="348"/>
      <c r="AA918" s="348"/>
      <c r="AB918" s="349"/>
      <c r="AC918" s="369" t="s">
        <v>804</v>
      </c>
      <c r="AD918" s="370"/>
      <c r="AE918" s="370"/>
      <c r="AF918" s="370"/>
      <c r="AG918" s="370"/>
      <c r="AH918" s="366" t="s">
        <v>806</v>
      </c>
      <c r="AI918" s="367"/>
      <c r="AJ918" s="367"/>
      <c r="AK918" s="367"/>
      <c r="AL918" s="354" t="s">
        <v>806</v>
      </c>
      <c r="AM918" s="355"/>
      <c r="AN918" s="355"/>
      <c r="AO918" s="356"/>
      <c r="AP918" s="357" t="s">
        <v>806</v>
      </c>
      <c r="AQ918" s="357"/>
      <c r="AR918" s="357"/>
      <c r="AS918" s="357"/>
      <c r="AT918" s="357"/>
      <c r="AU918" s="357"/>
      <c r="AV918" s="357"/>
      <c r="AW918" s="357"/>
      <c r="AX918" s="357"/>
      <c r="AY918">
        <f>COUNTA($C$918)</f>
        <v>1</v>
      </c>
    </row>
    <row r="919" spans="1:51" ht="30" customHeight="1">
      <c r="A919" s="379">
        <v>9</v>
      </c>
      <c r="B919" s="379">
        <v>1</v>
      </c>
      <c r="C919" s="371" t="s">
        <v>821</v>
      </c>
      <c r="D919" s="372"/>
      <c r="E919" s="372"/>
      <c r="F919" s="372"/>
      <c r="G919" s="372"/>
      <c r="H919" s="372"/>
      <c r="I919" s="373"/>
      <c r="J919" s="344">
        <v>8000020130001</v>
      </c>
      <c r="K919" s="345"/>
      <c r="L919" s="345"/>
      <c r="M919" s="345"/>
      <c r="N919" s="345"/>
      <c r="O919" s="345"/>
      <c r="P919" s="346" t="s">
        <v>831</v>
      </c>
      <c r="Q919" s="346"/>
      <c r="R919" s="346"/>
      <c r="S919" s="346"/>
      <c r="T919" s="346"/>
      <c r="U919" s="346"/>
      <c r="V919" s="346"/>
      <c r="W919" s="346"/>
      <c r="X919" s="346"/>
      <c r="Y919" s="347">
        <v>3</v>
      </c>
      <c r="Z919" s="348"/>
      <c r="AA919" s="348"/>
      <c r="AB919" s="349"/>
      <c r="AC919" s="369" t="s">
        <v>804</v>
      </c>
      <c r="AD919" s="370"/>
      <c r="AE919" s="370"/>
      <c r="AF919" s="370"/>
      <c r="AG919" s="370"/>
      <c r="AH919" s="366" t="s">
        <v>806</v>
      </c>
      <c r="AI919" s="367"/>
      <c r="AJ919" s="367"/>
      <c r="AK919" s="367"/>
      <c r="AL919" s="354" t="s">
        <v>806</v>
      </c>
      <c r="AM919" s="355"/>
      <c r="AN919" s="355"/>
      <c r="AO919" s="356"/>
      <c r="AP919" s="357" t="s">
        <v>806</v>
      </c>
      <c r="AQ919" s="357"/>
      <c r="AR919" s="357"/>
      <c r="AS919" s="357"/>
      <c r="AT919" s="357"/>
      <c r="AU919" s="357"/>
      <c r="AV919" s="357"/>
      <c r="AW919" s="357"/>
      <c r="AX919" s="357"/>
      <c r="AY919">
        <f>COUNTA($C$919)</f>
        <v>1</v>
      </c>
    </row>
    <row r="920" spans="1:51" ht="30" customHeight="1">
      <c r="A920" s="379">
        <v>10</v>
      </c>
      <c r="B920" s="379">
        <v>1</v>
      </c>
      <c r="C920" s="371" t="s">
        <v>822</v>
      </c>
      <c r="D920" s="372"/>
      <c r="E920" s="372"/>
      <c r="F920" s="372"/>
      <c r="G920" s="372"/>
      <c r="H920" s="372"/>
      <c r="I920" s="373"/>
      <c r="J920" s="344">
        <v>6000020400009</v>
      </c>
      <c r="K920" s="345"/>
      <c r="L920" s="345"/>
      <c r="M920" s="345"/>
      <c r="N920" s="345"/>
      <c r="O920" s="345"/>
      <c r="P920" s="346" t="s">
        <v>831</v>
      </c>
      <c r="Q920" s="346"/>
      <c r="R920" s="346"/>
      <c r="S920" s="346"/>
      <c r="T920" s="346"/>
      <c r="U920" s="346"/>
      <c r="V920" s="346"/>
      <c r="W920" s="346"/>
      <c r="X920" s="346"/>
      <c r="Y920" s="347">
        <v>2</v>
      </c>
      <c r="Z920" s="348"/>
      <c r="AA920" s="348"/>
      <c r="AB920" s="349"/>
      <c r="AC920" s="369" t="s">
        <v>804</v>
      </c>
      <c r="AD920" s="370"/>
      <c r="AE920" s="370"/>
      <c r="AF920" s="370"/>
      <c r="AG920" s="370"/>
      <c r="AH920" s="366" t="s">
        <v>806</v>
      </c>
      <c r="AI920" s="367"/>
      <c r="AJ920" s="367"/>
      <c r="AK920" s="367"/>
      <c r="AL920" s="354" t="s">
        <v>806</v>
      </c>
      <c r="AM920" s="355"/>
      <c r="AN920" s="355"/>
      <c r="AO920" s="356"/>
      <c r="AP920" s="357" t="s">
        <v>806</v>
      </c>
      <c r="AQ920" s="357"/>
      <c r="AR920" s="357"/>
      <c r="AS920" s="357"/>
      <c r="AT920" s="357"/>
      <c r="AU920" s="357"/>
      <c r="AV920" s="357"/>
      <c r="AW920" s="357"/>
      <c r="AX920" s="357"/>
      <c r="AY920">
        <f>COUNTA($C$920)</f>
        <v>1</v>
      </c>
    </row>
    <row r="921" spans="1:51" ht="30" hidden="1" customHeight="1">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t="s">
        <v>806</v>
      </c>
      <c r="AM921" s="355"/>
      <c r="AN921" s="355"/>
      <c r="AO921" s="356"/>
      <c r="AP921" s="357"/>
      <c r="AQ921" s="357"/>
      <c r="AR921" s="357"/>
      <c r="AS921" s="357"/>
      <c r="AT921" s="357"/>
      <c r="AU921" s="357"/>
      <c r="AV921" s="357"/>
      <c r="AW921" s="357"/>
      <c r="AX921" s="357"/>
      <c r="AY921">
        <f>COUNTA($C$921)</f>
        <v>0</v>
      </c>
    </row>
    <row r="922" spans="1:51" ht="30" hidden="1" customHeight="1">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t="s">
        <v>806</v>
      </c>
      <c r="AM922" s="355"/>
      <c r="AN922" s="355"/>
      <c r="AO922" s="356"/>
      <c r="AP922" s="357"/>
      <c r="AQ922" s="357"/>
      <c r="AR922" s="357"/>
      <c r="AS922" s="357"/>
      <c r="AT922" s="357"/>
      <c r="AU922" s="357"/>
      <c r="AV922" s="357"/>
      <c r="AW922" s="357"/>
      <c r="AX922" s="357"/>
      <c r="AY922">
        <f>COUNTA($C$922)</f>
        <v>0</v>
      </c>
    </row>
    <row r="923" spans="1:51" ht="30" hidden="1" customHeight="1">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t="s">
        <v>806</v>
      </c>
      <c r="AM923" s="355"/>
      <c r="AN923" s="355"/>
      <c r="AO923" s="356"/>
      <c r="AP923" s="357"/>
      <c r="AQ923" s="357"/>
      <c r="AR923" s="357"/>
      <c r="AS923" s="357"/>
      <c r="AT923" s="357"/>
      <c r="AU923" s="357"/>
      <c r="AV923" s="357"/>
      <c r="AW923" s="357"/>
      <c r="AX923" s="357"/>
      <c r="AY923">
        <f>COUNTA($C$923)</f>
        <v>0</v>
      </c>
    </row>
    <row r="924" spans="1:51" ht="30" hidden="1" customHeight="1">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t="s">
        <v>806</v>
      </c>
      <c r="AM924" s="355"/>
      <c r="AN924" s="355"/>
      <c r="AO924" s="356"/>
      <c r="AP924" s="357"/>
      <c r="AQ924" s="357"/>
      <c r="AR924" s="357"/>
      <c r="AS924" s="357"/>
      <c r="AT924" s="357"/>
      <c r="AU924" s="357"/>
      <c r="AV924" s="357"/>
      <c r="AW924" s="357"/>
      <c r="AX924" s="357"/>
      <c r="AY924">
        <f>COUNTA($C$924)</f>
        <v>0</v>
      </c>
    </row>
    <row r="925" spans="1:51" ht="30" hidden="1" customHeight="1">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t="s">
        <v>806</v>
      </c>
      <c r="AM925" s="355"/>
      <c r="AN925" s="355"/>
      <c r="AO925" s="356"/>
      <c r="AP925" s="357"/>
      <c r="AQ925" s="357"/>
      <c r="AR925" s="357"/>
      <c r="AS925" s="357"/>
      <c r="AT925" s="357"/>
      <c r="AU925" s="357"/>
      <c r="AV925" s="357"/>
      <c r="AW925" s="357"/>
      <c r="AX925" s="357"/>
      <c r="AY925">
        <f>COUNTA($C$925)</f>
        <v>0</v>
      </c>
    </row>
    <row r="926" spans="1:51" ht="30" hidden="1" customHeight="1">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t="s">
        <v>806</v>
      </c>
      <c r="AM926" s="355"/>
      <c r="AN926" s="355"/>
      <c r="AO926" s="356"/>
      <c r="AP926" s="357"/>
      <c r="AQ926" s="357"/>
      <c r="AR926" s="357"/>
      <c r="AS926" s="357"/>
      <c r="AT926" s="357"/>
      <c r="AU926" s="357"/>
      <c r="AV926" s="357"/>
      <c r="AW926" s="357"/>
      <c r="AX926" s="357"/>
      <c r="AY926">
        <f>COUNTA($C$926)</f>
        <v>0</v>
      </c>
    </row>
    <row r="927" spans="1:51" s="16" customFormat="1" ht="30" hidden="1" customHeight="1">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t="s">
        <v>806</v>
      </c>
      <c r="AM927" s="355"/>
      <c r="AN927" s="355"/>
      <c r="AO927" s="356"/>
      <c r="AP927" s="357"/>
      <c r="AQ927" s="357"/>
      <c r="AR927" s="357"/>
      <c r="AS927" s="357"/>
      <c r="AT927" s="357"/>
      <c r="AU927" s="357"/>
      <c r="AV927" s="357"/>
      <c r="AW927" s="357"/>
      <c r="AX927" s="357"/>
      <c r="AY927">
        <f>COUNTA($C$927)</f>
        <v>0</v>
      </c>
    </row>
    <row r="928" spans="1:51" ht="30" hidden="1" customHeight="1">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t="s">
        <v>806</v>
      </c>
      <c r="AM928" s="355"/>
      <c r="AN928" s="355"/>
      <c r="AO928" s="356"/>
      <c r="AP928" s="357"/>
      <c r="AQ928" s="357"/>
      <c r="AR928" s="357"/>
      <c r="AS928" s="357"/>
      <c r="AT928" s="357"/>
      <c r="AU928" s="357"/>
      <c r="AV928" s="357"/>
      <c r="AW928" s="357"/>
      <c r="AX928" s="357"/>
      <c r="AY928">
        <f>COUNTA($C$928)</f>
        <v>0</v>
      </c>
    </row>
    <row r="929" spans="1:51" ht="30" hidden="1" customHeight="1">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t="s">
        <v>806</v>
      </c>
      <c r="AM929" s="355"/>
      <c r="AN929" s="355"/>
      <c r="AO929" s="356"/>
      <c r="AP929" s="357"/>
      <c r="AQ929" s="357"/>
      <c r="AR929" s="357"/>
      <c r="AS929" s="357"/>
      <c r="AT929" s="357"/>
      <c r="AU929" s="357"/>
      <c r="AV929" s="357"/>
      <c r="AW929" s="357"/>
      <c r="AX929" s="357"/>
      <c r="AY929">
        <f>COUNTA($C$929)</f>
        <v>0</v>
      </c>
    </row>
    <row r="930" spans="1:51" ht="30" hidden="1" customHeight="1">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t="s">
        <v>806</v>
      </c>
      <c r="AM930" s="355"/>
      <c r="AN930" s="355"/>
      <c r="AO930" s="356"/>
      <c r="AP930" s="357"/>
      <c r="AQ930" s="357"/>
      <c r="AR930" s="357"/>
      <c r="AS930" s="357"/>
      <c r="AT930" s="357"/>
      <c r="AU930" s="357"/>
      <c r="AV930" s="357"/>
      <c r="AW930" s="357"/>
      <c r="AX930" s="357"/>
      <c r="AY930">
        <f>COUNTA($C$930)</f>
        <v>0</v>
      </c>
    </row>
    <row r="931" spans="1:51" ht="30" hidden="1" customHeight="1">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t="s">
        <v>806</v>
      </c>
      <c r="AM931" s="355"/>
      <c r="AN931" s="355"/>
      <c r="AO931" s="356"/>
      <c r="AP931" s="357"/>
      <c r="AQ931" s="357"/>
      <c r="AR931" s="357"/>
      <c r="AS931" s="357"/>
      <c r="AT931" s="357"/>
      <c r="AU931" s="357"/>
      <c r="AV931" s="357"/>
      <c r="AW931" s="357"/>
      <c r="AX931" s="357"/>
      <c r="AY931">
        <f>COUNTA($C$931)</f>
        <v>0</v>
      </c>
    </row>
    <row r="932" spans="1:51" ht="30" hidden="1" customHeight="1">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t="s">
        <v>806</v>
      </c>
      <c r="AM932" s="355"/>
      <c r="AN932" s="355"/>
      <c r="AO932" s="356"/>
      <c r="AP932" s="357"/>
      <c r="AQ932" s="357"/>
      <c r="AR932" s="357"/>
      <c r="AS932" s="357"/>
      <c r="AT932" s="357"/>
      <c r="AU932" s="357"/>
      <c r="AV932" s="357"/>
      <c r="AW932" s="357"/>
      <c r="AX932" s="357"/>
      <c r="AY932">
        <f>COUNTA($C$932)</f>
        <v>0</v>
      </c>
    </row>
    <row r="933" spans="1:51" ht="30" hidden="1" customHeight="1">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t="s">
        <v>806</v>
      </c>
      <c r="AM933" s="355"/>
      <c r="AN933" s="355"/>
      <c r="AO933" s="356"/>
      <c r="AP933" s="357"/>
      <c r="AQ933" s="357"/>
      <c r="AR933" s="357"/>
      <c r="AS933" s="357"/>
      <c r="AT933" s="357"/>
      <c r="AU933" s="357"/>
      <c r="AV933" s="357"/>
      <c r="AW933" s="357"/>
      <c r="AX933" s="357"/>
      <c r="AY933">
        <f>COUNTA($C$933)</f>
        <v>0</v>
      </c>
    </row>
    <row r="934" spans="1:51" ht="30" hidden="1" customHeight="1">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t="s">
        <v>806</v>
      </c>
      <c r="AM934" s="355"/>
      <c r="AN934" s="355"/>
      <c r="AO934" s="356"/>
      <c r="AP934" s="357"/>
      <c r="AQ934" s="357"/>
      <c r="AR934" s="357"/>
      <c r="AS934" s="357"/>
      <c r="AT934" s="357"/>
      <c r="AU934" s="357"/>
      <c r="AV934" s="357"/>
      <c r="AW934" s="357"/>
      <c r="AX934" s="357"/>
      <c r="AY934">
        <f>COUNTA($C$934)</f>
        <v>0</v>
      </c>
    </row>
    <row r="935" spans="1:51" ht="30" hidden="1" customHeight="1">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t="s">
        <v>806</v>
      </c>
      <c r="AM935" s="355"/>
      <c r="AN935" s="355"/>
      <c r="AO935" s="356"/>
      <c r="AP935" s="357"/>
      <c r="AQ935" s="357"/>
      <c r="AR935" s="357"/>
      <c r="AS935" s="357"/>
      <c r="AT935" s="357"/>
      <c r="AU935" s="357"/>
      <c r="AV935" s="357"/>
      <c r="AW935" s="357"/>
      <c r="AX935" s="357"/>
      <c r="AY935">
        <f>COUNTA($C$935)</f>
        <v>0</v>
      </c>
    </row>
    <row r="936" spans="1:51" ht="30" hidden="1" customHeight="1">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t="s">
        <v>806</v>
      </c>
      <c r="AM936" s="355"/>
      <c r="AN936" s="355"/>
      <c r="AO936" s="356"/>
      <c r="AP936" s="357"/>
      <c r="AQ936" s="357"/>
      <c r="AR936" s="357"/>
      <c r="AS936" s="357"/>
      <c r="AT936" s="357"/>
      <c r="AU936" s="357"/>
      <c r="AV936" s="357"/>
      <c r="AW936" s="357"/>
      <c r="AX936" s="357"/>
      <c r="AY936">
        <f>COUNTA($C$936)</f>
        <v>0</v>
      </c>
    </row>
    <row r="937" spans="1:51" ht="30" hidden="1" customHeight="1">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t="s">
        <v>806</v>
      </c>
      <c r="AM937" s="355"/>
      <c r="AN937" s="355"/>
      <c r="AO937" s="356"/>
      <c r="AP937" s="357"/>
      <c r="AQ937" s="357"/>
      <c r="AR937" s="357"/>
      <c r="AS937" s="357"/>
      <c r="AT937" s="357"/>
      <c r="AU937" s="357"/>
      <c r="AV937" s="357"/>
      <c r="AW937" s="357"/>
      <c r="AX937" s="357"/>
      <c r="AY937">
        <f>COUNTA($C$937)</f>
        <v>0</v>
      </c>
    </row>
    <row r="938" spans="1:51" ht="30" hidden="1" customHeight="1">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t="s">
        <v>806</v>
      </c>
      <c r="AM938" s="355"/>
      <c r="AN938" s="355"/>
      <c r="AO938" s="356"/>
      <c r="AP938" s="357"/>
      <c r="AQ938" s="357"/>
      <c r="AR938" s="357"/>
      <c r="AS938" s="357"/>
      <c r="AT938" s="357"/>
      <c r="AU938" s="357"/>
      <c r="AV938" s="357"/>
      <c r="AW938" s="357"/>
      <c r="AX938" s="357"/>
      <c r="AY938">
        <f>COUNTA($C$938)</f>
        <v>0</v>
      </c>
    </row>
    <row r="939" spans="1:51" ht="30" hidden="1" customHeight="1">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t="s">
        <v>806</v>
      </c>
      <c r="AM939" s="355"/>
      <c r="AN939" s="355"/>
      <c r="AO939" s="356"/>
      <c r="AP939" s="357"/>
      <c r="AQ939" s="357"/>
      <c r="AR939" s="357"/>
      <c r="AS939" s="357"/>
      <c r="AT939" s="357"/>
      <c r="AU939" s="357"/>
      <c r="AV939" s="357"/>
      <c r="AW939" s="357"/>
      <c r="AX939" s="357"/>
      <c r="AY939">
        <f>COUNTA($C$939)</f>
        <v>0</v>
      </c>
    </row>
    <row r="940" spans="1:51" ht="30" hidden="1" customHeight="1">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t="s">
        <v>806</v>
      </c>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2" t="s">
        <v>289</v>
      </c>
      <c r="K943" s="361"/>
      <c r="L943" s="361"/>
      <c r="M943" s="361"/>
      <c r="N943" s="361"/>
      <c r="O943" s="361"/>
      <c r="P943" s="247" t="s">
        <v>241</v>
      </c>
      <c r="Q943" s="247"/>
      <c r="R943" s="247"/>
      <c r="S943" s="247"/>
      <c r="T943" s="247"/>
      <c r="U943" s="247"/>
      <c r="V943" s="247"/>
      <c r="W943" s="247"/>
      <c r="X943" s="247"/>
      <c r="Y943" s="362" t="s">
        <v>287</v>
      </c>
      <c r="Z943" s="363"/>
      <c r="AA943" s="363"/>
      <c r="AB943" s="363"/>
      <c r="AC943" s="152" t="s">
        <v>325</v>
      </c>
      <c r="AD943" s="152"/>
      <c r="AE943" s="152"/>
      <c r="AF943" s="152"/>
      <c r="AG943" s="152"/>
      <c r="AH943" s="362" t="s">
        <v>350</v>
      </c>
      <c r="AI943" s="360"/>
      <c r="AJ943" s="360"/>
      <c r="AK943" s="360"/>
      <c r="AL943" s="360" t="s">
        <v>21</v>
      </c>
      <c r="AM943" s="360"/>
      <c r="AN943" s="360"/>
      <c r="AO943" s="364"/>
      <c r="AP943" s="365" t="s">
        <v>290</v>
      </c>
      <c r="AQ943" s="365"/>
      <c r="AR943" s="365"/>
      <c r="AS943" s="365"/>
      <c r="AT943" s="365"/>
      <c r="AU943" s="365"/>
      <c r="AV943" s="365"/>
      <c r="AW943" s="365"/>
      <c r="AX943" s="365"/>
      <c r="AY943">
        <f t="shared" ref="AY943:AY944" si="120">$AY$941</f>
        <v>1</v>
      </c>
    </row>
    <row r="944" spans="1:51" ht="30" customHeight="1">
      <c r="A944" s="379">
        <v>1</v>
      </c>
      <c r="B944" s="379">
        <v>1</v>
      </c>
      <c r="C944" s="343" t="s">
        <v>823</v>
      </c>
      <c r="D944" s="343"/>
      <c r="E944" s="343"/>
      <c r="F944" s="343"/>
      <c r="G944" s="343"/>
      <c r="H944" s="343"/>
      <c r="I944" s="343"/>
      <c r="J944" s="344">
        <v>1430005008845</v>
      </c>
      <c r="K944" s="345"/>
      <c r="L944" s="345"/>
      <c r="M944" s="345"/>
      <c r="N944" s="345"/>
      <c r="O944" s="345"/>
      <c r="P944" s="368" t="s">
        <v>832</v>
      </c>
      <c r="Q944" s="368"/>
      <c r="R944" s="368"/>
      <c r="S944" s="368"/>
      <c r="T944" s="368"/>
      <c r="U944" s="368"/>
      <c r="V944" s="368"/>
      <c r="W944" s="368"/>
      <c r="X944" s="368"/>
      <c r="Y944" s="347">
        <v>705</v>
      </c>
      <c r="Z944" s="348"/>
      <c r="AA944" s="348"/>
      <c r="AB944" s="349"/>
      <c r="AC944" s="369" t="s">
        <v>804</v>
      </c>
      <c r="AD944" s="370"/>
      <c r="AE944" s="370"/>
      <c r="AF944" s="370"/>
      <c r="AG944" s="370"/>
      <c r="AH944" s="366" t="s">
        <v>806</v>
      </c>
      <c r="AI944" s="367"/>
      <c r="AJ944" s="367"/>
      <c r="AK944" s="367"/>
      <c r="AL944" s="354" t="s">
        <v>806</v>
      </c>
      <c r="AM944" s="355"/>
      <c r="AN944" s="355"/>
      <c r="AO944" s="356"/>
      <c r="AP944" s="357" t="s">
        <v>806</v>
      </c>
      <c r="AQ944" s="357"/>
      <c r="AR944" s="357"/>
      <c r="AS944" s="357"/>
      <c r="AT944" s="357"/>
      <c r="AU944" s="357"/>
      <c r="AV944" s="357"/>
      <c r="AW944" s="357"/>
      <c r="AX944" s="357"/>
      <c r="AY944">
        <f t="shared" si="120"/>
        <v>1</v>
      </c>
    </row>
    <row r="945" spans="1:51" ht="30" customHeight="1">
      <c r="A945" s="379">
        <v>2</v>
      </c>
      <c r="B945" s="379">
        <v>1</v>
      </c>
      <c r="C945" s="343" t="s">
        <v>814</v>
      </c>
      <c r="D945" s="343"/>
      <c r="E945" s="343"/>
      <c r="F945" s="343"/>
      <c r="G945" s="343"/>
      <c r="H945" s="343"/>
      <c r="I945" s="343"/>
      <c r="J945" s="344">
        <v>1000020200000</v>
      </c>
      <c r="K945" s="345"/>
      <c r="L945" s="345"/>
      <c r="M945" s="345"/>
      <c r="N945" s="345"/>
      <c r="O945" s="345"/>
      <c r="P945" s="368" t="s">
        <v>832</v>
      </c>
      <c r="Q945" s="368"/>
      <c r="R945" s="368"/>
      <c r="S945" s="368"/>
      <c r="T945" s="368"/>
      <c r="U945" s="368"/>
      <c r="V945" s="368"/>
      <c r="W945" s="368"/>
      <c r="X945" s="368"/>
      <c r="Y945" s="347">
        <v>101</v>
      </c>
      <c r="Z945" s="348"/>
      <c r="AA945" s="348"/>
      <c r="AB945" s="349"/>
      <c r="AC945" s="369" t="s">
        <v>804</v>
      </c>
      <c r="AD945" s="370"/>
      <c r="AE945" s="370"/>
      <c r="AF945" s="370"/>
      <c r="AG945" s="370"/>
      <c r="AH945" s="366" t="s">
        <v>806</v>
      </c>
      <c r="AI945" s="367"/>
      <c r="AJ945" s="367"/>
      <c r="AK945" s="367"/>
      <c r="AL945" s="354" t="s">
        <v>806</v>
      </c>
      <c r="AM945" s="355"/>
      <c r="AN945" s="355"/>
      <c r="AO945" s="356"/>
      <c r="AP945" s="357" t="s">
        <v>806</v>
      </c>
      <c r="AQ945" s="357"/>
      <c r="AR945" s="357"/>
      <c r="AS945" s="357"/>
      <c r="AT945" s="357"/>
      <c r="AU945" s="357"/>
      <c r="AV945" s="357"/>
      <c r="AW945" s="357"/>
      <c r="AX945" s="357"/>
      <c r="AY945">
        <f>COUNTA($C$945)</f>
        <v>1</v>
      </c>
    </row>
    <row r="946" spans="1:51" ht="30" customHeight="1">
      <c r="A946" s="379">
        <v>3</v>
      </c>
      <c r="B946" s="379">
        <v>1</v>
      </c>
      <c r="C946" s="358" t="s">
        <v>824</v>
      </c>
      <c r="D946" s="343"/>
      <c r="E946" s="343"/>
      <c r="F946" s="343"/>
      <c r="G946" s="343"/>
      <c r="H946" s="343"/>
      <c r="I946" s="343"/>
      <c r="J946" s="344">
        <v>8030005008409</v>
      </c>
      <c r="K946" s="345"/>
      <c r="L946" s="345"/>
      <c r="M946" s="345"/>
      <c r="N946" s="345"/>
      <c r="O946" s="345"/>
      <c r="P946" s="368" t="s">
        <v>832</v>
      </c>
      <c r="Q946" s="368"/>
      <c r="R946" s="368"/>
      <c r="S946" s="368"/>
      <c r="T946" s="368"/>
      <c r="U946" s="368"/>
      <c r="V946" s="368"/>
      <c r="W946" s="368"/>
      <c r="X946" s="368"/>
      <c r="Y946" s="347">
        <v>100</v>
      </c>
      <c r="Z946" s="348"/>
      <c r="AA946" s="348"/>
      <c r="AB946" s="349"/>
      <c r="AC946" s="369" t="s">
        <v>804</v>
      </c>
      <c r="AD946" s="370"/>
      <c r="AE946" s="370"/>
      <c r="AF946" s="370"/>
      <c r="AG946" s="370"/>
      <c r="AH946" s="366" t="s">
        <v>806</v>
      </c>
      <c r="AI946" s="367"/>
      <c r="AJ946" s="367"/>
      <c r="AK946" s="367"/>
      <c r="AL946" s="354" t="s">
        <v>806</v>
      </c>
      <c r="AM946" s="355"/>
      <c r="AN946" s="355"/>
      <c r="AO946" s="356"/>
      <c r="AP946" s="357" t="s">
        <v>806</v>
      </c>
      <c r="AQ946" s="357"/>
      <c r="AR946" s="357"/>
      <c r="AS946" s="357"/>
      <c r="AT946" s="357"/>
      <c r="AU946" s="357"/>
      <c r="AV946" s="357"/>
      <c r="AW946" s="357"/>
      <c r="AX946" s="357"/>
      <c r="AY946">
        <f>COUNTA($C$946)</f>
        <v>1</v>
      </c>
    </row>
    <row r="947" spans="1:51" ht="30" customHeight="1">
      <c r="A947" s="379">
        <v>4</v>
      </c>
      <c r="B947" s="379">
        <v>1</v>
      </c>
      <c r="C947" s="358" t="s">
        <v>825</v>
      </c>
      <c r="D947" s="343"/>
      <c r="E947" s="343"/>
      <c r="F947" s="343"/>
      <c r="G947" s="343"/>
      <c r="H947" s="343"/>
      <c r="I947" s="343"/>
      <c r="J947" s="344">
        <v>4060005006834</v>
      </c>
      <c r="K947" s="345"/>
      <c r="L947" s="345"/>
      <c r="M947" s="345"/>
      <c r="N947" s="345"/>
      <c r="O947" s="345"/>
      <c r="P947" s="368" t="s">
        <v>832</v>
      </c>
      <c r="Q947" s="368"/>
      <c r="R947" s="368"/>
      <c r="S947" s="368"/>
      <c r="T947" s="368"/>
      <c r="U947" s="368"/>
      <c r="V947" s="368"/>
      <c r="W947" s="368"/>
      <c r="X947" s="368"/>
      <c r="Y947" s="347">
        <v>73</v>
      </c>
      <c r="Z947" s="348"/>
      <c r="AA947" s="348"/>
      <c r="AB947" s="349"/>
      <c r="AC947" s="369" t="s">
        <v>804</v>
      </c>
      <c r="AD947" s="370"/>
      <c r="AE947" s="370"/>
      <c r="AF947" s="370"/>
      <c r="AG947" s="370"/>
      <c r="AH947" s="366" t="s">
        <v>806</v>
      </c>
      <c r="AI947" s="367"/>
      <c r="AJ947" s="367"/>
      <c r="AK947" s="367"/>
      <c r="AL947" s="354" t="s">
        <v>806</v>
      </c>
      <c r="AM947" s="355"/>
      <c r="AN947" s="355"/>
      <c r="AO947" s="356"/>
      <c r="AP947" s="357" t="s">
        <v>806</v>
      </c>
      <c r="AQ947" s="357"/>
      <c r="AR947" s="357"/>
      <c r="AS947" s="357"/>
      <c r="AT947" s="357"/>
      <c r="AU947" s="357"/>
      <c r="AV947" s="357"/>
      <c r="AW947" s="357"/>
      <c r="AX947" s="357"/>
      <c r="AY947">
        <f>COUNTA($C$947)</f>
        <v>1</v>
      </c>
    </row>
    <row r="948" spans="1:51" ht="30" customHeight="1">
      <c r="A948" s="379">
        <v>5</v>
      </c>
      <c r="B948" s="379">
        <v>1</v>
      </c>
      <c r="C948" s="343" t="s">
        <v>826</v>
      </c>
      <c r="D948" s="343"/>
      <c r="E948" s="343"/>
      <c r="F948" s="343"/>
      <c r="G948" s="343"/>
      <c r="H948" s="343"/>
      <c r="I948" s="343"/>
      <c r="J948" s="344">
        <v>1100005001692</v>
      </c>
      <c r="K948" s="345"/>
      <c r="L948" s="345"/>
      <c r="M948" s="345"/>
      <c r="N948" s="345"/>
      <c r="O948" s="345"/>
      <c r="P948" s="368" t="s">
        <v>832</v>
      </c>
      <c r="Q948" s="368"/>
      <c r="R948" s="368"/>
      <c r="S948" s="368"/>
      <c r="T948" s="368"/>
      <c r="U948" s="368"/>
      <c r="V948" s="368"/>
      <c r="W948" s="368"/>
      <c r="X948" s="368"/>
      <c r="Y948" s="347">
        <v>57</v>
      </c>
      <c r="Z948" s="348"/>
      <c r="AA948" s="348"/>
      <c r="AB948" s="349"/>
      <c r="AC948" s="369" t="s">
        <v>804</v>
      </c>
      <c r="AD948" s="370"/>
      <c r="AE948" s="370"/>
      <c r="AF948" s="370"/>
      <c r="AG948" s="370"/>
      <c r="AH948" s="366" t="s">
        <v>806</v>
      </c>
      <c r="AI948" s="367"/>
      <c r="AJ948" s="367"/>
      <c r="AK948" s="367"/>
      <c r="AL948" s="354" t="s">
        <v>806</v>
      </c>
      <c r="AM948" s="355"/>
      <c r="AN948" s="355"/>
      <c r="AO948" s="356"/>
      <c r="AP948" s="357" t="s">
        <v>806</v>
      </c>
      <c r="AQ948" s="357"/>
      <c r="AR948" s="357"/>
      <c r="AS948" s="357"/>
      <c r="AT948" s="357"/>
      <c r="AU948" s="357"/>
      <c r="AV948" s="357"/>
      <c r="AW948" s="357"/>
      <c r="AX948" s="357"/>
      <c r="AY948">
        <f>COUNTA($C$948)</f>
        <v>1</v>
      </c>
    </row>
    <row r="949" spans="1:51" ht="30" customHeight="1">
      <c r="A949" s="379">
        <v>6</v>
      </c>
      <c r="B949" s="379">
        <v>1</v>
      </c>
      <c r="C949" s="343" t="s">
        <v>827</v>
      </c>
      <c r="D949" s="343"/>
      <c r="E949" s="343"/>
      <c r="F949" s="343"/>
      <c r="G949" s="343"/>
      <c r="H949" s="343"/>
      <c r="I949" s="343"/>
      <c r="J949" s="344">
        <v>6000020332020</v>
      </c>
      <c r="K949" s="345"/>
      <c r="L949" s="345"/>
      <c r="M949" s="345"/>
      <c r="N949" s="345"/>
      <c r="O949" s="345"/>
      <c r="P949" s="368" t="s">
        <v>832</v>
      </c>
      <c r="Q949" s="368"/>
      <c r="R949" s="368"/>
      <c r="S949" s="368"/>
      <c r="T949" s="368"/>
      <c r="U949" s="368"/>
      <c r="V949" s="368"/>
      <c r="W949" s="368"/>
      <c r="X949" s="368"/>
      <c r="Y949" s="347">
        <v>53</v>
      </c>
      <c r="Z949" s="348"/>
      <c r="AA949" s="348"/>
      <c r="AB949" s="349"/>
      <c r="AC949" s="369" t="s">
        <v>804</v>
      </c>
      <c r="AD949" s="370"/>
      <c r="AE949" s="370"/>
      <c r="AF949" s="370"/>
      <c r="AG949" s="370"/>
      <c r="AH949" s="366" t="s">
        <v>806</v>
      </c>
      <c r="AI949" s="367"/>
      <c r="AJ949" s="367"/>
      <c r="AK949" s="367"/>
      <c r="AL949" s="354" t="s">
        <v>806</v>
      </c>
      <c r="AM949" s="355"/>
      <c r="AN949" s="355"/>
      <c r="AO949" s="356"/>
      <c r="AP949" s="357" t="s">
        <v>806</v>
      </c>
      <c r="AQ949" s="357"/>
      <c r="AR949" s="357"/>
      <c r="AS949" s="357"/>
      <c r="AT949" s="357"/>
      <c r="AU949" s="357"/>
      <c r="AV949" s="357"/>
      <c r="AW949" s="357"/>
      <c r="AX949" s="357"/>
      <c r="AY949">
        <f>COUNTA($C$949)</f>
        <v>1</v>
      </c>
    </row>
    <row r="950" spans="1:51" ht="30" customHeight="1">
      <c r="A950" s="379">
        <v>7</v>
      </c>
      <c r="B950" s="379">
        <v>1</v>
      </c>
      <c r="C950" s="343" t="s">
        <v>828</v>
      </c>
      <c r="D950" s="343"/>
      <c r="E950" s="343"/>
      <c r="F950" s="343"/>
      <c r="G950" s="343"/>
      <c r="H950" s="343"/>
      <c r="I950" s="343"/>
      <c r="J950" s="344">
        <v>7060005006261</v>
      </c>
      <c r="K950" s="345"/>
      <c r="L950" s="345"/>
      <c r="M950" s="345"/>
      <c r="N950" s="345"/>
      <c r="O950" s="345"/>
      <c r="P950" s="368" t="s">
        <v>832</v>
      </c>
      <c r="Q950" s="368"/>
      <c r="R950" s="368"/>
      <c r="S950" s="368"/>
      <c r="T950" s="368"/>
      <c r="U950" s="368"/>
      <c r="V950" s="368"/>
      <c r="W950" s="368"/>
      <c r="X950" s="368"/>
      <c r="Y950" s="347">
        <v>47</v>
      </c>
      <c r="Z950" s="348"/>
      <c r="AA950" s="348"/>
      <c r="AB950" s="349"/>
      <c r="AC950" s="369" t="s">
        <v>804</v>
      </c>
      <c r="AD950" s="370"/>
      <c r="AE950" s="370"/>
      <c r="AF950" s="370"/>
      <c r="AG950" s="370"/>
      <c r="AH950" s="366" t="s">
        <v>806</v>
      </c>
      <c r="AI950" s="367"/>
      <c r="AJ950" s="367"/>
      <c r="AK950" s="367"/>
      <c r="AL950" s="354" t="s">
        <v>806</v>
      </c>
      <c r="AM950" s="355"/>
      <c r="AN950" s="355"/>
      <c r="AO950" s="356"/>
      <c r="AP950" s="357" t="s">
        <v>806</v>
      </c>
      <c r="AQ950" s="357"/>
      <c r="AR950" s="357"/>
      <c r="AS950" s="357"/>
      <c r="AT950" s="357"/>
      <c r="AU950" s="357"/>
      <c r="AV950" s="357"/>
      <c r="AW950" s="357"/>
      <c r="AX950" s="357"/>
      <c r="AY950">
        <f>COUNTA($C$950)</f>
        <v>1</v>
      </c>
    </row>
    <row r="951" spans="1:51" ht="30" customHeight="1">
      <c r="A951" s="379">
        <v>8</v>
      </c>
      <c r="B951" s="379">
        <v>1</v>
      </c>
      <c r="C951" s="343" t="s">
        <v>829</v>
      </c>
      <c r="D951" s="343"/>
      <c r="E951" s="343"/>
      <c r="F951" s="343"/>
      <c r="G951" s="343"/>
      <c r="H951" s="343"/>
      <c r="I951" s="343"/>
      <c r="J951" s="344">
        <v>4030005014030</v>
      </c>
      <c r="K951" s="345"/>
      <c r="L951" s="345"/>
      <c r="M951" s="345"/>
      <c r="N951" s="345"/>
      <c r="O951" s="345"/>
      <c r="P951" s="368" t="s">
        <v>832</v>
      </c>
      <c r="Q951" s="368"/>
      <c r="R951" s="368"/>
      <c r="S951" s="368"/>
      <c r="T951" s="368"/>
      <c r="U951" s="368"/>
      <c r="V951" s="368"/>
      <c r="W951" s="368"/>
      <c r="X951" s="368"/>
      <c r="Y951" s="347">
        <v>41</v>
      </c>
      <c r="Z951" s="348"/>
      <c r="AA951" s="348"/>
      <c r="AB951" s="349"/>
      <c r="AC951" s="369" t="s">
        <v>804</v>
      </c>
      <c r="AD951" s="370"/>
      <c r="AE951" s="370"/>
      <c r="AF951" s="370"/>
      <c r="AG951" s="370"/>
      <c r="AH951" s="366" t="s">
        <v>806</v>
      </c>
      <c r="AI951" s="367"/>
      <c r="AJ951" s="367"/>
      <c r="AK951" s="367"/>
      <c r="AL951" s="354" t="s">
        <v>806</v>
      </c>
      <c r="AM951" s="355"/>
      <c r="AN951" s="355"/>
      <c r="AO951" s="356"/>
      <c r="AP951" s="357" t="s">
        <v>806</v>
      </c>
      <c r="AQ951" s="357"/>
      <c r="AR951" s="357"/>
      <c r="AS951" s="357"/>
      <c r="AT951" s="357"/>
      <c r="AU951" s="357"/>
      <c r="AV951" s="357"/>
      <c r="AW951" s="357"/>
      <c r="AX951" s="357"/>
      <c r="AY951">
        <f>COUNTA($C$951)</f>
        <v>1</v>
      </c>
    </row>
    <row r="952" spans="1:51" ht="30" customHeight="1">
      <c r="A952" s="379">
        <v>9</v>
      </c>
      <c r="B952" s="379">
        <v>1</v>
      </c>
      <c r="C952" s="343" t="s">
        <v>826</v>
      </c>
      <c r="D952" s="343"/>
      <c r="E952" s="343"/>
      <c r="F952" s="343"/>
      <c r="G952" s="343"/>
      <c r="H952" s="343"/>
      <c r="I952" s="343"/>
      <c r="J952" s="344">
        <v>1100005001692</v>
      </c>
      <c r="K952" s="345"/>
      <c r="L952" s="345"/>
      <c r="M952" s="345"/>
      <c r="N952" s="345"/>
      <c r="O952" s="345"/>
      <c r="P952" s="368" t="s">
        <v>832</v>
      </c>
      <c r="Q952" s="368"/>
      <c r="R952" s="368"/>
      <c r="S952" s="368"/>
      <c r="T952" s="368"/>
      <c r="U952" s="368"/>
      <c r="V952" s="368"/>
      <c r="W952" s="368"/>
      <c r="X952" s="368"/>
      <c r="Y952" s="347">
        <v>19</v>
      </c>
      <c r="Z952" s="348"/>
      <c r="AA952" s="348"/>
      <c r="AB952" s="349"/>
      <c r="AC952" s="369" t="s">
        <v>804</v>
      </c>
      <c r="AD952" s="370"/>
      <c r="AE952" s="370"/>
      <c r="AF952" s="370"/>
      <c r="AG952" s="370"/>
      <c r="AH952" s="366" t="s">
        <v>806</v>
      </c>
      <c r="AI952" s="367"/>
      <c r="AJ952" s="367"/>
      <c r="AK952" s="367"/>
      <c r="AL952" s="354" t="s">
        <v>806</v>
      </c>
      <c r="AM952" s="355"/>
      <c r="AN952" s="355"/>
      <c r="AO952" s="356"/>
      <c r="AP952" s="357" t="s">
        <v>806</v>
      </c>
      <c r="AQ952" s="357"/>
      <c r="AR952" s="357"/>
      <c r="AS952" s="357"/>
      <c r="AT952" s="357"/>
      <c r="AU952" s="357"/>
      <c r="AV952" s="357"/>
      <c r="AW952" s="357"/>
      <c r="AX952" s="357"/>
      <c r="AY952">
        <f>COUNTA($C$952)</f>
        <v>1</v>
      </c>
    </row>
    <row r="953" spans="1:51" ht="30" customHeight="1">
      <c r="A953" s="379">
        <v>10</v>
      </c>
      <c r="B953" s="379">
        <v>1</v>
      </c>
      <c r="C953" s="343" t="s">
        <v>830</v>
      </c>
      <c r="D953" s="343"/>
      <c r="E953" s="343"/>
      <c r="F953" s="343"/>
      <c r="G953" s="343"/>
      <c r="H953" s="343"/>
      <c r="I953" s="343"/>
      <c r="J953" s="344">
        <v>4330005007680</v>
      </c>
      <c r="K953" s="345"/>
      <c r="L953" s="345"/>
      <c r="M953" s="345"/>
      <c r="N953" s="345"/>
      <c r="O953" s="345"/>
      <c r="P953" s="368" t="s">
        <v>832</v>
      </c>
      <c r="Q953" s="368"/>
      <c r="R953" s="368"/>
      <c r="S953" s="368"/>
      <c r="T953" s="368"/>
      <c r="U953" s="368"/>
      <c r="V953" s="368"/>
      <c r="W953" s="368"/>
      <c r="X953" s="368"/>
      <c r="Y953" s="347">
        <v>11</v>
      </c>
      <c r="Z953" s="348"/>
      <c r="AA953" s="348"/>
      <c r="AB953" s="349"/>
      <c r="AC953" s="369" t="s">
        <v>804</v>
      </c>
      <c r="AD953" s="370"/>
      <c r="AE953" s="370"/>
      <c r="AF953" s="370"/>
      <c r="AG953" s="370"/>
      <c r="AH953" s="366" t="s">
        <v>806</v>
      </c>
      <c r="AI953" s="367"/>
      <c r="AJ953" s="367"/>
      <c r="AK953" s="367"/>
      <c r="AL953" s="354" t="s">
        <v>806</v>
      </c>
      <c r="AM953" s="355"/>
      <c r="AN953" s="355"/>
      <c r="AO953" s="356"/>
      <c r="AP953" s="357" t="s">
        <v>806</v>
      </c>
      <c r="AQ953" s="357"/>
      <c r="AR953" s="357"/>
      <c r="AS953" s="357"/>
      <c r="AT953" s="357"/>
      <c r="AU953" s="357"/>
      <c r="AV953" s="357"/>
      <c r="AW953" s="357"/>
      <c r="AX953" s="357"/>
      <c r="AY953">
        <f>COUNTA($C$953)</f>
        <v>1</v>
      </c>
    </row>
    <row r="954" spans="1:51" ht="30" hidden="1" customHeight="1">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26</v>
      </c>
      <c r="D976" s="360"/>
      <c r="E976" s="360"/>
      <c r="F976" s="360"/>
      <c r="G976" s="360"/>
      <c r="H976" s="360"/>
      <c r="I976" s="360"/>
      <c r="J976" s="152" t="s">
        <v>289</v>
      </c>
      <c r="K976" s="361"/>
      <c r="L976" s="361"/>
      <c r="M976" s="361"/>
      <c r="N976" s="361"/>
      <c r="O976" s="361"/>
      <c r="P976" s="247" t="s">
        <v>241</v>
      </c>
      <c r="Q976" s="247"/>
      <c r="R976" s="247"/>
      <c r="S976" s="247"/>
      <c r="T976" s="247"/>
      <c r="U976" s="247"/>
      <c r="V976" s="247"/>
      <c r="W976" s="247"/>
      <c r="X976" s="247"/>
      <c r="Y976" s="362" t="s">
        <v>287</v>
      </c>
      <c r="Z976" s="363"/>
      <c r="AA976" s="363"/>
      <c r="AB976" s="363"/>
      <c r="AC976" s="152" t="s">
        <v>325</v>
      </c>
      <c r="AD976" s="152"/>
      <c r="AE976" s="152"/>
      <c r="AF976" s="152"/>
      <c r="AG976" s="152"/>
      <c r="AH976" s="362" t="s">
        <v>350</v>
      </c>
      <c r="AI976" s="360"/>
      <c r="AJ976" s="360"/>
      <c r="AK976" s="360"/>
      <c r="AL976" s="360" t="s">
        <v>21</v>
      </c>
      <c r="AM976" s="360"/>
      <c r="AN976" s="360"/>
      <c r="AO976" s="364"/>
      <c r="AP976" s="365" t="s">
        <v>290</v>
      </c>
      <c r="AQ976" s="365"/>
      <c r="AR976" s="365"/>
      <c r="AS976" s="365"/>
      <c r="AT976" s="365"/>
      <c r="AU976" s="365"/>
      <c r="AV976" s="365"/>
      <c r="AW976" s="365"/>
      <c r="AX976" s="365"/>
      <c r="AY976">
        <f t="shared" ref="AY976:AY977" si="121">$AY$974</f>
        <v>1</v>
      </c>
    </row>
    <row r="977" spans="1:51" ht="54" customHeight="1">
      <c r="A977" s="379">
        <v>1</v>
      </c>
      <c r="B977" s="379">
        <v>1</v>
      </c>
      <c r="C977" s="358" t="s">
        <v>880</v>
      </c>
      <c r="D977" s="343"/>
      <c r="E977" s="343"/>
      <c r="F977" s="343"/>
      <c r="G977" s="343"/>
      <c r="H977" s="343"/>
      <c r="I977" s="343"/>
      <c r="J977" s="344">
        <v>8090001001452</v>
      </c>
      <c r="K977" s="345"/>
      <c r="L977" s="345"/>
      <c r="M977" s="345"/>
      <c r="N977" s="345"/>
      <c r="O977" s="345"/>
      <c r="P977" s="359" t="s">
        <v>881</v>
      </c>
      <c r="Q977" s="346"/>
      <c r="R977" s="346"/>
      <c r="S977" s="346"/>
      <c r="T977" s="346"/>
      <c r="U977" s="346"/>
      <c r="V977" s="346"/>
      <c r="W977" s="346"/>
      <c r="X977" s="346"/>
      <c r="Y977" s="347">
        <v>3</v>
      </c>
      <c r="Z977" s="348"/>
      <c r="AA977" s="348"/>
      <c r="AB977" s="349"/>
      <c r="AC977" s="350" t="s">
        <v>355</v>
      </c>
      <c r="AD977" s="351"/>
      <c r="AE977" s="351"/>
      <c r="AF977" s="351"/>
      <c r="AG977" s="351"/>
      <c r="AH977" s="366">
        <v>4</v>
      </c>
      <c r="AI977" s="367"/>
      <c r="AJ977" s="367"/>
      <c r="AK977" s="367"/>
      <c r="AL977" s="354">
        <v>93.4</v>
      </c>
      <c r="AM977" s="355"/>
      <c r="AN977" s="355"/>
      <c r="AO977" s="356"/>
      <c r="AP977" s="357" t="s">
        <v>388</v>
      </c>
      <c r="AQ977" s="357"/>
      <c r="AR977" s="357"/>
      <c r="AS977" s="357"/>
      <c r="AT977" s="357"/>
      <c r="AU977" s="357"/>
      <c r="AV977" s="357"/>
      <c r="AW977" s="357"/>
      <c r="AX977" s="357"/>
      <c r="AY977">
        <f t="shared" si="121"/>
        <v>1</v>
      </c>
    </row>
    <row r="978" spans="1:51" ht="30" hidden="1" customHeight="1">
      <c r="A978" s="379">
        <v>2</v>
      </c>
      <c r="B978" s="3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9">
        <v>3</v>
      </c>
      <c r="B979" s="37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26</v>
      </c>
      <c r="D1009" s="360"/>
      <c r="E1009" s="360"/>
      <c r="F1009" s="360"/>
      <c r="G1009" s="360"/>
      <c r="H1009" s="360"/>
      <c r="I1009" s="360"/>
      <c r="J1009" s="152" t="s">
        <v>289</v>
      </c>
      <c r="K1009" s="361"/>
      <c r="L1009" s="361"/>
      <c r="M1009" s="361"/>
      <c r="N1009" s="361"/>
      <c r="O1009" s="361"/>
      <c r="P1009" s="247" t="s">
        <v>241</v>
      </c>
      <c r="Q1009" s="247"/>
      <c r="R1009" s="247"/>
      <c r="S1009" s="247"/>
      <c r="T1009" s="247"/>
      <c r="U1009" s="247"/>
      <c r="V1009" s="247"/>
      <c r="W1009" s="247"/>
      <c r="X1009" s="247"/>
      <c r="Y1009" s="362" t="s">
        <v>287</v>
      </c>
      <c r="Z1009" s="363"/>
      <c r="AA1009" s="363"/>
      <c r="AB1009" s="363"/>
      <c r="AC1009" s="152" t="s">
        <v>325</v>
      </c>
      <c r="AD1009" s="152"/>
      <c r="AE1009" s="152"/>
      <c r="AF1009" s="152"/>
      <c r="AG1009" s="152"/>
      <c r="AH1009" s="362" t="s">
        <v>350</v>
      </c>
      <c r="AI1009" s="360"/>
      <c r="AJ1009" s="360"/>
      <c r="AK1009" s="360"/>
      <c r="AL1009" s="360" t="s">
        <v>21</v>
      </c>
      <c r="AM1009" s="360"/>
      <c r="AN1009" s="360"/>
      <c r="AO1009" s="364"/>
      <c r="AP1009" s="365" t="s">
        <v>290</v>
      </c>
      <c r="AQ1009" s="365"/>
      <c r="AR1009" s="365"/>
      <c r="AS1009" s="365"/>
      <c r="AT1009" s="365"/>
      <c r="AU1009" s="365"/>
      <c r="AV1009" s="365"/>
      <c r="AW1009" s="365"/>
      <c r="AX1009" s="365"/>
      <c r="AY1009">
        <f t="shared" ref="AY1009:AY1010" si="122">$AY$1007</f>
        <v>1</v>
      </c>
    </row>
    <row r="1010" spans="1:51" ht="54" customHeight="1">
      <c r="A1010" s="379">
        <v>1</v>
      </c>
      <c r="B1010" s="379">
        <v>1</v>
      </c>
      <c r="C1010" s="358" t="s">
        <v>882</v>
      </c>
      <c r="D1010" s="343"/>
      <c r="E1010" s="343"/>
      <c r="F1010" s="343"/>
      <c r="G1010" s="343"/>
      <c r="H1010" s="343"/>
      <c r="I1010" s="343"/>
      <c r="J1010" s="344">
        <v>2010401052496</v>
      </c>
      <c r="K1010" s="345"/>
      <c r="L1010" s="345"/>
      <c r="M1010" s="345"/>
      <c r="N1010" s="345"/>
      <c r="O1010" s="345"/>
      <c r="P1010" s="359" t="s">
        <v>883</v>
      </c>
      <c r="Q1010" s="346"/>
      <c r="R1010" s="346"/>
      <c r="S1010" s="346"/>
      <c r="T1010" s="346"/>
      <c r="U1010" s="346"/>
      <c r="V1010" s="346"/>
      <c r="W1010" s="346"/>
      <c r="X1010" s="346"/>
      <c r="Y1010" s="347">
        <v>1</v>
      </c>
      <c r="Z1010" s="348"/>
      <c r="AA1010" s="348"/>
      <c r="AB1010" s="349"/>
      <c r="AC1010" s="350" t="s">
        <v>360</v>
      </c>
      <c r="AD1010" s="351"/>
      <c r="AE1010" s="351"/>
      <c r="AF1010" s="351"/>
      <c r="AG1010" s="351"/>
      <c r="AH1010" s="366" t="s">
        <v>388</v>
      </c>
      <c r="AI1010" s="367"/>
      <c r="AJ1010" s="367"/>
      <c r="AK1010" s="367"/>
      <c r="AL1010" s="354" t="s">
        <v>388</v>
      </c>
      <c r="AM1010" s="355"/>
      <c r="AN1010" s="355"/>
      <c r="AO1010" s="356"/>
      <c r="AP1010" s="357" t="s">
        <v>388</v>
      </c>
      <c r="AQ1010" s="357"/>
      <c r="AR1010" s="357"/>
      <c r="AS1010" s="357"/>
      <c r="AT1010" s="357"/>
      <c r="AU1010" s="357"/>
      <c r="AV1010" s="357"/>
      <c r="AW1010" s="357"/>
      <c r="AX1010" s="357"/>
      <c r="AY1010">
        <f t="shared" si="122"/>
        <v>1</v>
      </c>
    </row>
    <row r="1011" spans="1:51" ht="30" hidden="1" customHeight="1">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26</v>
      </c>
      <c r="D1042" s="360"/>
      <c r="E1042" s="360"/>
      <c r="F1042" s="360"/>
      <c r="G1042" s="360"/>
      <c r="H1042" s="360"/>
      <c r="I1042" s="360"/>
      <c r="J1042" s="152" t="s">
        <v>289</v>
      </c>
      <c r="K1042" s="361"/>
      <c r="L1042" s="361"/>
      <c r="M1042" s="361"/>
      <c r="N1042" s="361"/>
      <c r="O1042" s="361"/>
      <c r="P1042" s="247" t="s">
        <v>241</v>
      </c>
      <c r="Q1042" s="247"/>
      <c r="R1042" s="247"/>
      <c r="S1042" s="247"/>
      <c r="T1042" s="247"/>
      <c r="U1042" s="247"/>
      <c r="V1042" s="247"/>
      <c r="W1042" s="247"/>
      <c r="X1042" s="247"/>
      <c r="Y1042" s="362" t="s">
        <v>287</v>
      </c>
      <c r="Z1042" s="363"/>
      <c r="AA1042" s="363"/>
      <c r="AB1042" s="363"/>
      <c r="AC1042" s="152" t="s">
        <v>325</v>
      </c>
      <c r="AD1042" s="152"/>
      <c r="AE1042" s="152"/>
      <c r="AF1042" s="152"/>
      <c r="AG1042" s="152"/>
      <c r="AH1042" s="362" t="s">
        <v>350</v>
      </c>
      <c r="AI1042" s="360"/>
      <c r="AJ1042" s="360"/>
      <c r="AK1042" s="360"/>
      <c r="AL1042" s="360" t="s">
        <v>21</v>
      </c>
      <c r="AM1042" s="360"/>
      <c r="AN1042" s="360"/>
      <c r="AO1042" s="364"/>
      <c r="AP1042" s="365" t="s">
        <v>290</v>
      </c>
      <c r="AQ1042" s="365"/>
      <c r="AR1042" s="365"/>
      <c r="AS1042" s="365"/>
      <c r="AT1042" s="365"/>
      <c r="AU1042" s="365"/>
      <c r="AV1042" s="365"/>
      <c r="AW1042" s="365"/>
      <c r="AX1042" s="365"/>
      <c r="AY1042">
        <f t="shared" ref="AY1042:AY1043" si="123">$AY$1040</f>
        <v>1</v>
      </c>
    </row>
    <row r="1043" spans="1:51" ht="54" customHeight="1">
      <c r="A1043" s="379">
        <v>1</v>
      </c>
      <c r="B1043" s="379">
        <v>1</v>
      </c>
      <c r="C1043" s="358" t="s">
        <v>884</v>
      </c>
      <c r="D1043" s="343"/>
      <c r="E1043" s="343"/>
      <c r="F1043" s="343"/>
      <c r="G1043" s="343"/>
      <c r="H1043" s="343"/>
      <c r="I1043" s="343"/>
      <c r="J1043" s="344">
        <v>1370001012659</v>
      </c>
      <c r="K1043" s="345"/>
      <c r="L1043" s="345"/>
      <c r="M1043" s="345"/>
      <c r="N1043" s="345"/>
      <c r="O1043" s="345"/>
      <c r="P1043" s="359" t="s">
        <v>885</v>
      </c>
      <c r="Q1043" s="346"/>
      <c r="R1043" s="346"/>
      <c r="S1043" s="346"/>
      <c r="T1043" s="346"/>
      <c r="U1043" s="346"/>
      <c r="V1043" s="346"/>
      <c r="W1043" s="346"/>
      <c r="X1043" s="346"/>
      <c r="Y1043" s="347">
        <v>4</v>
      </c>
      <c r="Z1043" s="348"/>
      <c r="AA1043" s="348"/>
      <c r="AB1043" s="349"/>
      <c r="AC1043" s="350" t="s">
        <v>361</v>
      </c>
      <c r="AD1043" s="351"/>
      <c r="AE1043" s="351"/>
      <c r="AF1043" s="351"/>
      <c r="AG1043" s="351"/>
      <c r="AH1043" s="366" t="s">
        <v>388</v>
      </c>
      <c r="AI1043" s="367"/>
      <c r="AJ1043" s="367"/>
      <c r="AK1043" s="367"/>
      <c r="AL1043" s="354" t="s">
        <v>388</v>
      </c>
      <c r="AM1043" s="355"/>
      <c r="AN1043" s="355"/>
      <c r="AO1043" s="356"/>
      <c r="AP1043" s="357" t="s">
        <v>388</v>
      </c>
      <c r="AQ1043" s="357"/>
      <c r="AR1043" s="357"/>
      <c r="AS1043" s="357"/>
      <c r="AT1043" s="357"/>
      <c r="AU1043" s="357"/>
      <c r="AV1043" s="357"/>
      <c r="AW1043" s="357"/>
      <c r="AX1043" s="357"/>
      <c r="AY1043">
        <f t="shared" si="123"/>
        <v>1</v>
      </c>
    </row>
    <row r="1044" spans="1:51" ht="30" hidden="1" customHeight="1">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26</v>
      </c>
      <c r="D1075" s="360"/>
      <c r="E1075" s="360"/>
      <c r="F1075" s="360"/>
      <c r="G1075" s="360"/>
      <c r="H1075" s="360"/>
      <c r="I1075" s="360"/>
      <c r="J1075" s="152" t="s">
        <v>289</v>
      </c>
      <c r="K1075" s="361"/>
      <c r="L1075" s="361"/>
      <c r="M1075" s="361"/>
      <c r="N1075" s="361"/>
      <c r="O1075" s="361"/>
      <c r="P1075" s="247" t="s">
        <v>241</v>
      </c>
      <c r="Q1075" s="247"/>
      <c r="R1075" s="247"/>
      <c r="S1075" s="247"/>
      <c r="T1075" s="247"/>
      <c r="U1075" s="247"/>
      <c r="V1075" s="247"/>
      <c r="W1075" s="247"/>
      <c r="X1075" s="247"/>
      <c r="Y1075" s="362" t="s">
        <v>287</v>
      </c>
      <c r="Z1075" s="363"/>
      <c r="AA1075" s="363"/>
      <c r="AB1075" s="363"/>
      <c r="AC1075" s="152" t="s">
        <v>325</v>
      </c>
      <c r="AD1075" s="152"/>
      <c r="AE1075" s="152"/>
      <c r="AF1075" s="152"/>
      <c r="AG1075" s="152"/>
      <c r="AH1075" s="362" t="s">
        <v>350</v>
      </c>
      <c r="AI1075" s="360"/>
      <c r="AJ1075" s="360"/>
      <c r="AK1075" s="360"/>
      <c r="AL1075" s="360" t="s">
        <v>21</v>
      </c>
      <c r="AM1075" s="360"/>
      <c r="AN1075" s="360"/>
      <c r="AO1075" s="364"/>
      <c r="AP1075" s="365" t="s">
        <v>290</v>
      </c>
      <c r="AQ1075" s="365"/>
      <c r="AR1075" s="365"/>
      <c r="AS1075" s="365"/>
      <c r="AT1075" s="365"/>
      <c r="AU1075" s="365"/>
      <c r="AV1075" s="365"/>
      <c r="AW1075" s="365"/>
      <c r="AX1075" s="365"/>
      <c r="AY1075">
        <f t="shared" ref="AY1075:AY1076" si="124">$AY$1073</f>
        <v>1</v>
      </c>
    </row>
    <row r="1076" spans="1:51" ht="54" customHeight="1">
      <c r="A1076" s="379">
        <v>1</v>
      </c>
      <c r="B1076" s="379">
        <v>1</v>
      </c>
      <c r="C1076" s="358" t="s">
        <v>869</v>
      </c>
      <c r="D1076" s="343"/>
      <c r="E1076" s="343"/>
      <c r="F1076" s="343"/>
      <c r="G1076" s="343"/>
      <c r="H1076" s="343"/>
      <c r="I1076" s="343"/>
      <c r="J1076" s="344">
        <v>4010601038566</v>
      </c>
      <c r="K1076" s="345"/>
      <c r="L1076" s="345"/>
      <c r="M1076" s="345"/>
      <c r="N1076" s="345"/>
      <c r="O1076" s="345"/>
      <c r="P1076" s="359" t="s">
        <v>886</v>
      </c>
      <c r="Q1076" s="346"/>
      <c r="R1076" s="346"/>
      <c r="S1076" s="346"/>
      <c r="T1076" s="346"/>
      <c r="U1076" s="346"/>
      <c r="V1076" s="346"/>
      <c r="W1076" s="346"/>
      <c r="X1076" s="346"/>
      <c r="Y1076" s="347">
        <v>1</v>
      </c>
      <c r="Z1076" s="348"/>
      <c r="AA1076" s="348"/>
      <c r="AB1076" s="349"/>
      <c r="AC1076" s="350" t="s">
        <v>360</v>
      </c>
      <c r="AD1076" s="351"/>
      <c r="AE1076" s="351"/>
      <c r="AF1076" s="351"/>
      <c r="AG1076" s="351"/>
      <c r="AH1076" s="366" t="s">
        <v>388</v>
      </c>
      <c r="AI1076" s="367"/>
      <c r="AJ1076" s="367"/>
      <c r="AK1076" s="367"/>
      <c r="AL1076" s="354" t="s">
        <v>388</v>
      </c>
      <c r="AM1076" s="355"/>
      <c r="AN1076" s="355"/>
      <c r="AO1076" s="356"/>
      <c r="AP1076" s="357" t="s">
        <v>388</v>
      </c>
      <c r="AQ1076" s="357"/>
      <c r="AR1076" s="357"/>
      <c r="AS1076" s="357"/>
      <c r="AT1076" s="357"/>
      <c r="AU1076" s="357"/>
      <c r="AV1076" s="357"/>
      <c r="AW1076" s="357"/>
      <c r="AX1076" s="357"/>
      <c r="AY1076">
        <f t="shared" si="124"/>
        <v>1</v>
      </c>
    </row>
    <row r="1077" spans="1:51" ht="30" hidden="1" customHeight="1">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80" t="s">
        <v>316</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331</v>
      </c>
      <c r="AM1106" s="278"/>
      <c r="AN1106" s="278"/>
      <c r="AO1106" s="76" t="s">
        <v>890</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9"/>
      <c r="B1109" s="379"/>
      <c r="C1109" s="152" t="s">
        <v>260</v>
      </c>
      <c r="D1109" s="383"/>
      <c r="E1109" s="152" t="s">
        <v>259</v>
      </c>
      <c r="F1109" s="383"/>
      <c r="G1109" s="383"/>
      <c r="H1109" s="383"/>
      <c r="I1109" s="383"/>
      <c r="J1109" s="152" t="s">
        <v>289</v>
      </c>
      <c r="K1109" s="152"/>
      <c r="L1109" s="152"/>
      <c r="M1109" s="152"/>
      <c r="N1109" s="152"/>
      <c r="O1109" s="152"/>
      <c r="P1109" s="362" t="s">
        <v>27</v>
      </c>
      <c r="Q1109" s="362"/>
      <c r="R1109" s="362"/>
      <c r="S1109" s="362"/>
      <c r="T1109" s="362"/>
      <c r="U1109" s="362"/>
      <c r="V1109" s="362"/>
      <c r="W1109" s="362"/>
      <c r="X1109" s="362"/>
      <c r="Y1109" s="152" t="s">
        <v>291</v>
      </c>
      <c r="Z1109" s="383"/>
      <c r="AA1109" s="383"/>
      <c r="AB1109" s="383"/>
      <c r="AC1109" s="152" t="s">
        <v>242</v>
      </c>
      <c r="AD1109" s="152"/>
      <c r="AE1109" s="152"/>
      <c r="AF1109" s="152"/>
      <c r="AG1109" s="152"/>
      <c r="AH1109" s="362" t="s">
        <v>255</v>
      </c>
      <c r="AI1109" s="363"/>
      <c r="AJ1109" s="363"/>
      <c r="AK1109" s="363"/>
      <c r="AL1109" s="363" t="s">
        <v>21</v>
      </c>
      <c r="AM1109" s="363"/>
      <c r="AN1109" s="363"/>
      <c r="AO1109" s="385"/>
      <c r="AP1109" s="365" t="s">
        <v>317</v>
      </c>
      <c r="AQ1109" s="365"/>
      <c r="AR1109" s="365"/>
      <c r="AS1109" s="365"/>
      <c r="AT1109" s="365"/>
      <c r="AU1109" s="365"/>
      <c r="AV1109" s="365"/>
      <c r="AW1109" s="365"/>
      <c r="AX1109" s="365"/>
    </row>
    <row r="1110" spans="1:51" ht="30" customHeight="1">
      <c r="A1110" s="379">
        <v>1</v>
      </c>
      <c r="B1110" s="379">
        <v>1</v>
      </c>
      <c r="C1110" s="377"/>
      <c r="D1110" s="377"/>
      <c r="E1110" s="378"/>
      <c r="F1110" s="378"/>
      <c r="G1110" s="378"/>
      <c r="H1110" s="378"/>
      <c r="I1110" s="37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9">
        <v>2</v>
      </c>
      <c r="B1111" s="379">
        <v>1</v>
      </c>
      <c r="C1111" s="377"/>
      <c r="D1111" s="377"/>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9">
        <v>3</v>
      </c>
      <c r="B1112" s="379">
        <v>1</v>
      </c>
      <c r="C1112" s="377"/>
      <c r="D1112" s="377"/>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9">
        <v>4</v>
      </c>
      <c r="B1113" s="379">
        <v>1</v>
      </c>
      <c r="C1113" s="377"/>
      <c r="D1113" s="377"/>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9">
        <v>5</v>
      </c>
      <c r="B1114" s="379">
        <v>1</v>
      </c>
      <c r="C1114" s="377"/>
      <c r="D1114" s="377"/>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9">
        <v>6</v>
      </c>
      <c r="B1115" s="379">
        <v>1</v>
      </c>
      <c r="C1115" s="377"/>
      <c r="D1115" s="377"/>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9">
        <v>7</v>
      </c>
      <c r="B1116" s="379">
        <v>1</v>
      </c>
      <c r="C1116" s="377"/>
      <c r="D1116" s="377"/>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9">
        <v>8</v>
      </c>
      <c r="B1117" s="379">
        <v>1</v>
      </c>
      <c r="C1117" s="377"/>
      <c r="D1117" s="377"/>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9">
        <v>9</v>
      </c>
      <c r="B1118" s="379">
        <v>1</v>
      </c>
      <c r="C1118" s="377"/>
      <c r="D1118" s="377"/>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9">
        <v>10</v>
      </c>
      <c r="B1119" s="379">
        <v>1</v>
      </c>
      <c r="C1119" s="377"/>
      <c r="D1119" s="377"/>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9">
        <v>11</v>
      </c>
      <c r="B1120" s="379">
        <v>1</v>
      </c>
      <c r="C1120" s="377"/>
      <c r="D1120" s="377"/>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9">
        <v>12</v>
      </c>
      <c r="B1121" s="379">
        <v>1</v>
      </c>
      <c r="C1121" s="377"/>
      <c r="D1121" s="377"/>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9">
        <v>13</v>
      </c>
      <c r="B1122" s="379">
        <v>1</v>
      </c>
      <c r="C1122" s="377"/>
      <c r="D1122" s="377"/>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9">
        <v>14</v>
      </c>
      <c r="B1123" s="379">
        <v>1</v>
      </c>
      <c r="C1123" s="377"/>
      <c r="D1123" s="377"/>
      <c r="E1123" s="378"/>
      <c r="F1123" s="378"/>
      <c r="G1123" s="378"/>
      <c r="H1123" s="378"/>
      <c r="I1123" s="37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9">
        <v>15</v>
      </c>
      <c r="B1124" s="379">
        <v>1</v>
      </c>
      <c r="C1124" s="377"/>
      <c r="D1124" s="377"/>
      <c r="E1124" s="378"/>
      <c r="F1124" s="378"/>
      <c r="G1124" s="378"/>
      <c r="H1124" s="378"/>
      <c r="I1124" s="37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9">
        <v>16</v>
      </c>
      <c r="B1125" s="379">
        <v>1</v>
      </c>
      <c r="C1125" s="377"/>
      <c r="D1125" s="377"/>
      <c r="E1125" s="378"/>
      <c r="F1125" s="378"/>
      <c r="G1125" s="378"/>
      <c r="H1125" s="378"/>
      <c r="I1125" s="37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9">
        <v>17</v>
      </c>
      <c r="B1126" s="379">
        <v>1</v>
      </c>
      <c r="C1126" s="377"/>
      <c r="D1126" s="377"/>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9">
        <v>18</v>
      </c>
      <c r="B1127" s="379">
        <v>1</v>
      </c>
      <c r="C1127" s="377"/>
      <c r="D1127" s="377"/>
      <c r="E1127" s="150"/>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9">
        <v>19</v>
      </c>
      <c r="B1128" s="379">
        <v>1</v>
      </c>
      <c r="C1128" s="377"/>
      <c r="D1128" s="377"/>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9">
        <v>20</v>
      </c>
      <c r="B1129" s="379">
        <v>1</v>
      </c>
      <c r="C1129" s="377"/>
      <c r="D1129" s="377"/>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9">
        <v>21</v>
      </c>
      <c r="B1130" s="379">
        <v>1</v>
      </c>
      <c r="C1130" s="377"/>
      <c r="D1130" s="377"/>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9">
        <v>22</v>
      </c>
      <c r="B1131" s="379">
        <v>1</v>
      </c>
      <c r="C1131" s="377"/>
      <c r="D1131" s="377"/>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9">
        <v>23</v>
      </c>
      <c r="B1132" s="379">
        <v>1</v>
      </c>
      <c r="C1132" s="377"/>
      <c r="D1132" s="377"/>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9">
        <v>24</v>
      </c>
      <c r="B1133" s="379">
        <v>1</v>
      </c>
      <c r="C1133" s="377"/>
      <c r="D1133" s="377"/>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9">
        <v>25</v>
      </c>
      <c r="B1134" s="379">
        <v>1</v>
      </c>
      <c r="C1134" s="377"/>
      <c r="D1134" s="377"/>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9">
        <v>26</v>
      </c>
      <c r="B1135" s="379">
        <v>1</v>
      </c>
      <c r="C1135" s="377"/>
      <c r="D1135" s="377"/>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9">
        <v>27</v>
      </c>
      <c r="B1136" s="379">
        <v>1</v>
      </c>
      <c r="C1136" s="377"/>
      <c r="D1136" s="377"/>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9">
        <v>28</v>
      </c>
      <c r="B1137" s="379">
        <v>1</v>
      </c>
      <c r="C1137" s="377"/>
      <c r="D1137" s="377"/>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9">
        <v>29</v>
      </c>
      <c r="B1138" s="379">
        <v>1</v>
      </c>
      <c r="C1138" s="377"/>
      <c r="D1138" s="377"/>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9">
        <v>30</v>
      </c>
      <c r="B1139" s="379">
        <v>1</v>
      </c>
      <c r="C1139" s="377"/>
      <c r="D1139" s="377"/>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149">
      <formula>IF(RIGHT(TEXT(P14,"0.#"),1)=".",FALSE,TRUE)</formula>
    </cfRule>
    <cfRule type="expression" dxfId="2916" priority="14150">
      <formula>IF(RIGHT(TEXT(P14,"0.#"),1)=".",TRUE,FALSE)</formula>
    </cfRule>
  </conditionalFormatting>
  <conditionalFormatting sqref="AE32">
    <cfRule type="expression" dxfId="2915" priority="14139">
      <formula>IF(RIGHT(TEXT(AE32,"0.#"),1)=".",FALSE,TRUE)</formula>
    </cfRule>
    <cfRule type="expression" dxfId="2914" priority="14140">
      <formula>IF(RIGHT(TEXT(AE32,"0.#"),1)=".",TRUE,FALSE)</formula>
    </cfRule>
  </conditionalFormatting>
  <conditionalFormatting sqref="P18:AX18">
    <cfRule type="expression" dxfId="2913" priority="14025">
      <formula>IF(RIGHT(TEXT(P18,"0.#"),1)=".",FALSE,TRUE)</formula>
    </cfRule>
    <cfRule type="expression" dxfId="2912" priority="14026">
      <formula>IF(RIGHT(TEXT(P18,"0.#"),1)=".",TRUE,FALSE)</formula>
    </cfRule>
  </conditionalFormatting>
  <conditionalFormatting sqref="Y790">
    <cfRule type="expression" dxfId="2911" priority="14021">
      <formula>IF(RIGHT(TEXT(Y790,"0.#"),1)=".",FALSE,TRUE)</formula>
    </cfRule>
    <cfRule type="expression" dxfId="2910" priority="14022">
      <formula>IF(RIGHT(TEXT(Y790,"0.#"),1)=".",TRUE,FALSE)</formula>
    </cfRule>
  </conditionalFormatting>
  <conditionalFormatting sqref="Y799">
    <cfRule type="expression" dxfId="2909" priority="14017">
      <formula>IF(RIGHT(TEXT(Y799,"0.#"),1)=".",FALSE,TRUE)</formula>
    </cfRule>
    <cfRule type="expression" dxfId="2908" priority="14018">
      <formula>IF(RIGHT(TEXT(Y799,"0.#"),1)=".",TRUE,FALSE)</formula>
    </cfRule>
  </conditionalFormatting>
  <conditionalFormatting sqref="Y830:Y837 Y817:Y824 Y804:Y811 Y802">
    <cfRule type="expression" dxfId="2907" priority="13799">
      <formula>IF(RIGHT(TEXT(Y802,"0.#"),1)=".",FALSE,TRUE)</formula>
    </cfRule>
    <cfRule type="expression" dxfId="2906" priority="13800">
      <formula>IF(RIGHT(TEXT(Y802,"0.#"),1)=".",TRUE,FALSE)</formula>
    </cfRule>
  </conditionalFormatting>
  <conditionalFormatting sqref="P16:AQ17 P15:AX15 P13:AX13">
    <cfRule type="expression" dxfId="2905" priority="13847">
      <formula>IF(RIGHT(TEXT(P13,"0.#"),1)=".",FALSE,TRUE)</formula>
    </cfRule>
    <cfRule type="expression" dxfId="2904" priority="13848">
      <formula>IF(RIGHT(TEXT(P13,"0.#"),1)=".",TRUE,FALSE)</formula>
    </cfRule>
  </conditionalFormatting>
  <conditionalFormatting sqref="P19:AJ19">
    <cfRule type="expression" dxfId="2903" priority="13845">
      <formula>IF(RIGHT(TEXT(P19,"0.#"),1)=".",FALSE,TRUE)</formula>
    </cfRule>
    <cfRule type="expression" dxfId="2902" priority="13846">
      <formula>IF(RIGHT(TEXT(P19,"0.#"),1)=".",TRUE,FALSE)</formula>
    </cfRule>
  </conditionalFormatting>
  <conditionalFormatting sqref="AE101 AQ101">
    <cfRule type="expression" dxfId="2901" priority="13837">
      <formula>IF(RIGHT(TEXT(AE101,"0.#"),1)=".",FALSE,TRUE)</formula>
    </cfRule>
    <cfRule type="expression" dxfId="2900" priority="13838">
      <formula>IF(RIGHT(TEXT(AE101,"0.#"),1)=".",TRUE,FALSE)</formula>
    </cfRule>
  </conditionalFormatting>
  <conditionalFormatting sqref="Y791:Y798 Y789">
    <cfRule type="expression" dxfId="2899" priority="13823">
      <formula>IF(RIGHT(TEXT(Y789,"0.#"),1)=".",FALSE,TRUE)</formula>
    </cfRule>
    <cfRule type="expression" dxfId="2898" priority="13824">
      <formula>IF(RIGHT(TEXT(Y789,"0.#"),1)=".",TRUE,FALSE)</formula>
    </cfRule>
  </conditionalFormatting>
  <conditionalFormatting sqref="AU790">
    <cfRule type="expression" dxfId="2897" priority="13821">
      <formula>IF(RIGHT(TEXT(AU790,"0.#"),1)=".",FALSE,TRUE)</formula>
    </cfRule>
    <cfRule type="expression" dxfId="2896" priority="13822">
      <formula>IF(RIGHT(TEXT(AU790,"0.#"),1)=".",TRUE,FALSE)</formula>
    </cfRule>
  </conditionalFormatting>
  <conditionalFormatting sqref="AU799">
    <cfRule type="expression" dxfId="2895" priority="13819">
      <formula>IF(RIGHT(TEXT(AU799,"0.#"),1)=".",FALSE,TRUE)</formula>
    </cfRule>
    <cfRule type="expression" dxfId="2894" priority="13820">
      <formula>IF(RIGHT(TEXT(AU799,"0.#"),1)=".",TRUE,FALSE)</formula>
    </cfRule>
  </conditionalFormatting>
  <conditionalFormatting sqref="AU791:AU798 AU789">
    <cfRule type="expression" dxfId="2893" priority="13817">
      <formula>IF(RIGHT(TEXT(AU789,"0.#"),1)=".",FALSE,TRUE)</formula>
    </cfRule>
    <cfRule type="expression" dxfId="2892" priority="13818">
      <formula>IF(RIGHT(TEXT(AU789,"0.#"),1)=".",TRUE,FALSE)</formula>
    </cfRule>
  </conditionalFormatting>
  <conditionalFormatting sqref="Y829 Y816 Y803">
    <cfRule type="expression" dxfId="2891" priority="13803">
      <formula>IF(RIGHT(TEXT(Y803,"0.#"),1)=".",FALSE,TRUE)</formula>
    </cfRule>
    <cfRule type="expression" dxfId="2890" priority="13804">
      <formula>IF(RIGHT(TEXT(Y803,"0.#"),1)=".",TRUE,FALSE)</formula>
    </cfRule>
  </conditionalFormatting>
  <conditionalFormatting sqref="Y838 Y825 Y812">
    <cfRule type="expression" dxfId="2889" priority="13801">
      <formula>IF(RIGHT(TEXT(Y812,"0.#"),1)=".",FALSE,TRUE)</formula>
    </cfRule>
    <cfRule type="expression" dxfId="2888" priority="13802">
      <formula>IF(RIGHT(TEXT(Y812,"0.#"),1)=".",TRUE,FALSE)</formula>
    </cfRule>
  </conditionalFormatting>
  <conditionalFormatting sqref="AU829 AU816 AU803">
    <cfRule type="expression" dxfId="2887" priority="13797">
      <formula>IF(RIGHT(TEXT(AU803,"0.#"),1)=".",FALSE,TRUE)</formula>
    </cfRule>
    <cfRule type="expression" dxfId="2886" priority="13798">
      <formula>IF(RIGHT(TEXT(AU803,"0.#"),1)=".",TRUE,FALSE)</formula>
    </cfRule>
  </conditionalFormatting>
  <conditionalFormatting sqref="AU838 AU825 AU812">
    <cfRule type="expression" dxfId="2885" priority="13795">
      <formula>IF(RIGHT(TEXT(AU812,"0.#"),1)=".",FALSE,TRUE)</formula>
    </cfRule>
    <cfRule type="expression" dxfId="2884" priority="13796">
      <formula>IF(RIGHT(TEXT(AU812,"0.#"),1)=".",TRUE,FALSE)</formula>
    </cfRule>
  </conditionalFormatting>
  <conditionalFormatting sqref="AU830:AU837 AU817:AU824 AU804:AU811 AU802">
    <cfRule type="expression" dxfId="2883" priority="13793">
      <formula>IF(RIGHT(TEXT(AU802,"0.#"),1)=".",FALSE,TRUE)</formula>
    </cfRule>
    <cfRule type="expression" dxfId="2882" priority="13794">
      <formula>IF(RIGHT(TEXT(AU802,"0.#"),1)=".",TRUE,FALSE)</formula>
    </cfRule>
  </conditionalFormatting>
  <conditionalFormatting sqref="AM87">
    <cfRule type="expression" dxfId="2881" priority="13447">
      <formula>IF(RIGHT(TEXT(AM87,"0.#"),1)=".",FALSE,TRUE)</formula>
    </cfRule>
    <cfRule type="expression" dxfId="2880" priority="13448">
      <formula>IF(RIGHT(TEXT(AM87,"0.#"),1)=".",TRUE,FALSE)</formula>
    </cfRule>
  </conditionalFormatting>
  <conditionalFormatting sqref="AE55">
    <cfRule type="expression" dxfId="2879" priority="13515">
      <formula>IF(RIGHT(TEXT(AE55,"0.#"),1)=".",FALSE,TRUE)</formula>
    </cfRule>
    <cfRule type="expression" dxfId="2878" priority="13516">
      <formula>IF(RIGHT(TEXT(AE55,"0.#"),1)=".",TRUE,FALSE)</formula>
    </cfRule>
  </conditionalFormatting>
  <conditionalFormatting sqref="AI55">
    <cfRule type="expression" dxfId="2877" priority="13513">
      <formula>IF(RIGHT(TEXT(AI55,"0.#"),1)=".",FALSE,TRUE)</formula>
    </cfRule>
    <cfRule type="expression" dxfId="2876" priority="13514">
      <formula>IF(RIGHT(TEXT(AI55,"0.#"),1)=".",TRUE,FALSE)</formula>
    </cfRule>
  </conditionalFormatting>
  <conditionalFormatting sqref="AE33">
    <cfRule type="expression" dxfId="2875" priority="13607">
      <formula>IF(RIGHT(TEXT(AE33,"0.#"),1)=".",FALSE,TRUE)</formula>
    </cfRule>
    <cfRule type="expression" dxfId="2874" priority="13608">
      <formula>IF(RIGHT(TEXT(AE33,"0.#"),1)=".",TRUE,FALSE)</formula>
    </cfRule>
  </conditionalFormatting>
  <conditionalFormatting sqref="AE34">
    <cfRule type="expression" dxfId="2873" priority="13605">
      <formula>IF(RIGHT(TEXT(AE34,"0.#"),1)=".",FALSE,TRUE)</formula>
    </cfRule>
    <cfRule type="expression" dxfId="2872" priority="13606">
      <formula>IF(RIGHT(TEXT(AE34,"0.#"),1)=".",TRUE,FALSE)</formula>
    </cfRule>
  </conditionalFormatting>
  <conditionalFormatting sqref="AI34">
    <cfRule type="expression" dxfId="2871" priority="13603">
      <formula>IF(RIGHT(TEXT(AI34,"0.#"),1)=".",FALSE,TRUE)</formula>
    </cfRule>
    <cfRule type="expression" dxfId="2870" priority="13604">
      <formula>IF(RIGHT(TEXT(AI34,"0.#"),1)=".",TRUE,FALSE)</formula>
    </cfRule>
  </conditionalFormatting>
  <conditionalFormatting sqref="AI33">
    <cfRule type="expression" dxfId="2869" priority="13601">
      <formula>IF(RIGHT(TEXT(AI33,"0.#"),1)=".",FALSE,TRUE)</formula>
    </cfRule>
    <cfRule type="expression" dxfId="2868" priority="13602">
      <formula>IF(RIGHT(TEXT(AI33,"0.#"),1)=".",TRUE,FALSE)</formula>
    </cfRule>
  </conditionalFormatting>
  <conditionalFormatting sqref="AI32">
    <cfRule type="expression" dxfId="2867" priority="13599">
      <formula>IF(RIGHT(TEXT(AI32,"0.#"),1)=".",FALSE,TRUE)</formula>
    </cfRule>
    <cfRule type="expression" dxfId="2866" priority="13600">
      <formula>IF(RIGHT(TEXT(AI32,"0.#"),1)=".",TRUE,FALSE)</formula>
    </cfRule>
  </conditionalFormatting>
  <conditionalFormatting sqref="AQ32:AQ34">
    <cfRule type="expression" dxfId="2865" priority="13587">
      <formula>IF(RIGHT(TEXT(AQ32,"0.#"),1)=".",FALSE,TRUE)</formula>
    </cfRule>
    <cfRule type="expression" dxfId="2864" priority="13588">
      <formula>IF(RIGHT(TEXT(AQ32,"0.#"),1)=".",TRUE,FALSE)</formula>
    </cfRule>
  </conditionalFormatting>
  <conditionalFormatting sqref="AU32:AU34">
    <cfRule type="expression" dxfId="2863" priority="13585">
      <formula>IF(RIGHT(TEXT(AU32,"0.#"),1)=".",FALSE,TRUE)</formula>
    </cfRule>
    <cfRule type="expression" dxfId="2862" priority="13586">
      <formula>IF(RIGHT(TEXT(AU32,"0.#"),1)=".",TRUE,FALSE)</formula>
    </cfRule>
  </conditionalFormatting>
  <conditionalFormatting sqref="AE53">
    <cfRule type="expression" dxfId="2861" priority="13519">
      <formula>IF(RIGHT(TEXT(AE53,"0.#"),1)=".",FALSE,TRUE)</formula>
    </cfRule>
    <cfRule type="expression" dxfId="2860" priority="13520">
      <formula>IF(RIGHT(TEXT(AE53,"0.#"),1)=".",TRUE,FALSE)</formula>
    </cfRule>
  </conditionalFormatting>
  <conditionalFormatting sqref="AE54">
    <cfRule type="expression" dxfId="2859" priority="13517">
      <formula>IF(RIGHT(TEXT(AE54,"0.#"),1)=".",FALSE,TRUE)</formula>
    </cfRule>
    <cfRule type="expression" dxfId="2858" priority="13518">
      <formula>IF(RIGHT(TEXT(AE54,"0.#"),1)=".",TRUE,FALSE)</formula>
    </cfRule>
  </conditionalFormatting>
  <conditionalFormatting sqref="AI54">
    <cfRule type="expression" dxfId="2857" priority="13511">
      <formula>IF(RIGHT(TEXT(AI54,"0.#"),1)=".",FALSE,TRUE)</formula>
    </cfRule>
    <cfRule type="expression" dxfId="2856" priority="13512">
      <formula>IF(RIGHT(TEXT(AI54,"0.#"),1)=".",TRUE,FALSE)</formula>
    </cfRule>
  </conditionalFormatting>
  <conditionalFormatting sqref="AI53">
    <cfRule type="expression" dxfId="2855" priority="13509">
      <formula>IF(RIGHT(TEXT(AI53,"0.#"),1)=".",FALSE,TRUE)</formula>
    </cfRule>
    <cfRule type="expression" dxfId="2854" priority="13510">
      <formula>IF(RIGHT(TEXT(AI53,"0.#"),1)=".",TRUE,FALSE)</formula>
    </cfRule>
  </conditionalFormatting>
  <conditionalFormatting sqref="AM55">
    <cfRule type="expression" dxfId="2853" priority="13503">
      <formula>IF(RIGHT(TEXT(AM55,"0.#"),1)=".",FALSE,TRUE)</formula>
    </cfRule>
    <cfRule type="expression" dxfId="2852" priority="13504">
      <formula>IF(RIGHT(TEXT(AM55,"0.#"),1)=".",TRUE,FALSE)</formula>
    </cfRule>
  </conditionalFormatting>
  <conditionalFormatting sqref="AE60">
    <cfRule type="expression" dxfId="2851" priority="13489">
      <formula>IF(RIGHT(TEXT(AE60,"0.#"),1)=".",FALSE,TRUE)</formula>
    </cfRule>
    <cfRule type="expression" dxfId="2850" priority="13490">
      <formula>IF(RIGHT(TEXT(AE60,"0.#"),1)=".",TRUE,FALSE)</formula>
    </cfRule>
  </conditionalFormatting>
  <conditionalFormatting sqref="AE61">
    <cfRule type="expression" dxfId="2849" priority="13487">
      <formula>IF(RIGHT(TEXT(AE61,"0.#"),1)=".",FALSE,TRUE)</formula>
    </cfRule>
    <cfRule type="expression" dxfId="2848" priority="13488">
      <formula>IF(RIGHT(TEXT(AE61,"0.#"),1)=".",TRUE,FALSE)</formula>
    </cfRule>
  </conditionalFormatting>
  <conditionalFormatting sqref="AE62">
    <cfRule type="expression" dxfId="2847" priority="13485">
      <formula>IF(RIGHT(TEXT(AE62,"0.#"),1)=".",FALSE,TRUE)</formula>
    </cfRule>
    <cfRule type="expression" dxfId="2846" priority="13486">
      <formula>IF(RIGHT(TEXT(AE62,"0.#"),1)=".",TRUE,FALSE)</formula>
    </cfRule>
  </conditionalFormatting>
  <conditionalFormatting sqref="AI62">
    <cfRule type="expression" dxfId="2845" priority="13483">
      <formula>IF(RIGHT(TEXT(AI62,"0.#"),1)=".",FALSE,TRUE)</formula>
    </cfRule>
    <cfRule type="expression" dxfId="2844" priority="13484">
      <formula>IF(RIGHT(TEXT(AI62,"0.#"),1)=".",TRUE,FALSE)</formula>
    </cfRule>
  </conditionalFormatting>
  <conditionalFormatting sqref="AI61">
    <cfRule type="expression" dxfId="2843" priority="13481">
      <formula>IF(RIGHT(TEXT(AI61,"0.#"),1)=".",FALSE,TRUE)</formula>
    </cfRule>
    <cfRule type="expression" dxfId="2842" priority="13482">
      <formula>IF(RIGHT(TEXT(AI61,"0.#"),1)=".",TRUE,FALSE)</formula>
    </cfRule>
  </conditionalFormatting>
  <conditionalFormatting sqref="AI60">
    <cfRule type="expression" dxfId="2841" priority="13479">
      <formula>IF(RIGHT(TEXT(AI60,"0.#"),1)=".",FALSE,TRUE)</formula>
    </cfRule>
    <cfRule type="expression" dxfId="2840" priority="13480">
      <formula>IF(RIGHT(TEXT(AI60,"0.#"),1)=".",TRUE,FALSE)</formula>
    </cfRule>
  </conditionalFormatting>
  <conditionalFormatting sqref="AM60">
    <cfRule type="expression" dxfId="2839" priority="13477">
      <formula>IF(RIGHT(TEXT(AM60,"0.#"),1)=".",FALSE,TRUE)</formula>
    </cfRule>
    <cfRule type="expression" dxfId="2838" priority="13478">
      <formula>IF(RIGHT(TEXT(AM60,"0.#"),1)=".",TRUE,FALSE)</formula>
    </cfRule>
  </conditionalFormatting>
  <conditionalFormatting sqref="AM61">
    <cfRule type="expression" dxfId="2837" priority="13475">
      <formula>IF(RIGHT(TEXT(AM61,"0.#"),1)=".",FALSE,TRUE)</formula>
    </cfRule>
    <cfRule type="expression" dxfId="2836" priority="13476">
      <formula>IF(RIGHT(TEXT(AM61,"0.#"),1)=".",TRUE,FALSE)</formula>
    </cfRule>
  </conditionalFormatting>
  <conditionalFormatting sqref="AM62">
    <cfRule type="expression" dxfId="2835" priority="13473">
      <formula>IF(RIGHT(TEXT(AM62,"0.#"),1)=".",FALSE,TRUE)</formula>
    </cfRule>
    <cfRule type="expression" dxfId="2834" priority="13474">
      <formula>IF(RIGHT(TEXT(AM62,"0.#"),1)=".",TRUE,FALSE)</formula>
    </cfRule>
  </conditionalFormatting>
  <conditionalFormatting sqref="AE87">
    <cfRule type="expression" dxfId="2833" priority="13459">
      <formula>IF(RIGHT(TEXT(AE87,"0.#"),1)=".",FALSE,TRUE)</formula>
    </cfRule>
    <cfRule type="expression" dxfId="2832" priority="13460">
      <formula>IF(RIGHT(TEXT(AE87,"0.#"),1)=".",TRUE,FALSE)</formula>
    </cfRule>
  </conditionalFormatting>
  <conditionalFormatting sqref="AE88">
    <cfRule type="expression" dxfId="2831" priority="13457">
      <formula>IF(RIGHT(TEXT(AE88,"0.#"),1)=".",FALSE,TRUE)</formula>
    </cfRule>
    <cfRule type="expression" dxfId="2830" priority="13458">
      <formula>IF(RIGHT(TEXT(AE88,"0.#"),1)=".",TRUE,FALSE)</formula>
    </cfRule>
  </conditionalFormatting>
  <conditionalFormatting sqref="AE89">
    <cfRule type="expression" dxfId="2829" priority="13455">
      <formula>IF(RIGHT(TEXT(AE89,"0.#"),1)=".",FALSE,TRUE)</formula>
    </cfRule>
    <cfRule type="expression" dxfId="2828" priority="13456">
      <formula>IF(RIGHT(TEXT(AE89,"0.#"),1)=".",TRUE,FALSE)</formula>
    </cfRule>
  </conditionalFormatting>
  <conditionalFormatting sqref="AI89">
    <cfRule type="expression" dxfId="2827" priority="13453">
      <formula>IF(RIGHT(TEXT(AI89,"0.#"),1)=".",FALSE,TRUE)</formula>
    </cfRule>
    <cfRule type="expression" dxfId="2826" priority="13454">
      <formula>IF(RIGHT(TEXT(AI89,"0.#"),1)=".",TRUE,FALSE)</formula>
    </cfRule>
  </conditionalFormatting>
  <conditionalFormatting sqref="AI88">
    <cfRule type="expression" dxfId="2825" priority="13451">
      <formula>IF(RIGHT(TEXT(AI88,"0.#"),1)=".",FALSE,TRUE)</formula>
    </cfRule>
    <cfRule type="expression" dxfId="2824" priority="13452">
      <formula>IF(RIGHT(TEXT(AI88,"0.#"),1)=".",TRUE,FALSE)</formula>
    </cfRule>
  </conditionalFormatting>
  <conditionalFormatting sqref="AI87">
    <cfRule type="expression" dxfId="2823" priority="13449">
      <formula>IF(RIGHT(TEXT(AI87,"0.#"),1)=".",FALSE,TRUE)</formula>
    </cfRule>
    <cfRule type="expression" dxfId="2822" priority="13450">
      <formula>IF(RIGHT(TEXT(AI87,"0.#"),1)=".",TRUE,FALSE)</formula>
    </cfRule>
  </conditionalFormatting>
  <conditionalFormatting sqref="AM88">
    <cfRule type="expression" dxfId="2821" priority="13445">
      <formula>IF(RIGHT(TEXT(AM88,"0.#"),1)=".",FALSE,TRUE)</formula>
    </cfRule>
    <cfRule type="expression" dxfId="2820" priority="13446">
      <formula>IF(RIGHT(TEXT(AM88,"0.#"),1)=".",TRUE,FALSE)</formula>
    </cfRule>
  </conditionalFormatting>
  <conditionalFormatting sqref="AM89">
    <cfRule type="expression" dxfId="2819" priority="13443">
      <formula>IF(RIGHT(TEXT(AM89,"0.#"),1)=".",FALSE,TRUE)</formula>
    </cfRule>
    <cfRule type="expression" dxfId="2818" priority="13444">
      <formula>IF(RIGHT(TEXT(AM89,"0.#"),1)=".",TRUE,FALSE)</formula>
    </cfRule>
  </conditionalFormatting>
  <conditionalFormatting sqref="AE92">
    <cfRule type="expression" dxfId="2817" priority="13429">
      <formula>IF(RIGHT(TEXT(AE92,"0.#"),1)=".",FALSE,TRUE)</formula>
    </cfRule>
    <cfRule type="expression" dxfId="2816" priority="13430">
      <formula>IF(RIGHT(TEXT(AE92,"0.#"),1)=".",TRUE,FALSE)</formula>
    </cfRule>
  </conditionalFormatting>
  <conditionalFormatting sqref="AE93">
    <cfRule type="expression" dxfId="2815" priority="13427">
      <formula>IF(RIGHT(TEXT(AE93,"0.#"),1)=".",FALSE,TRUE)</formula>
    </cfRule>
    <cfRule type="expression" dxfId="2814" priority="13428">
      <formula>IF(RIGHT(TEXT(AE93,"0.#"),1)=".",TRUE,FALSE)</formula>
    </cfRule>
  </conditionalFormatting>
  <conditionalFormatting sqref="AE94">
    <cfRule type="expression" dxfId="2813" priority="13425">
      <formula>IF(RIGHT(TEXT(AE94,"0.#"),1)=".",FALSE,TRUE)</formula>
    </cfRule>
    <cfRule type="expression" dxfId="2812" priority="13426">
      <formula>IF(RIGHT(TEXT(AE94,"0.#"),1)=".",TRUE,FALSE)</formula>
    </cfRule>
  </conditionalFormatting>
  <conditionalFormatting sqref="AI94">
    <cfRule type="expression" dxfId="2811" priority="13423">
      <formula>IF(RIGHT(TEXT(AI94,"0.#"),1)=".",FALSE,TRUE)</formula>
    </cfRule>
    <cfRule type="expression" dxfId="2810" priority="13424">
      <formula>IF(RIGHT(TEXT(AI94,"0.#"),1)=".",TRUE,FALSE)</formula>
    </cfRule>
  </conditionalFormatting>
  <conditionalFormatting sqref="AI93">
    <cfRule type="expression" dxfId="2809" priority="13421">
      <formula>IF(RIGHT(TEXT(AI93,"0.#"),1)=".",FALSE,TRUE)</formula>
    </cfRule>
    <cfRule type="expression" dxfId="2808" priority="13422">
      <formula>IF(RIGHT(TEXT(AI93,"0.#"),1)=".",TRUE,FALSE)</formula>
    </cfRule>
  </conditionalFormatting>
  <conditionalFormatting sqref="AI92">
    <cfRule type="expression" dxfId="2807" priority="13419">
      <formula>IF(RIGHT(TEXT(AI92,"0.#"),1)=".",FALSE,TRUE)</formula>
    </cfRule>
    <cfRule type="expression" dxfId="2806" priority="13420">
      <formula>IF(RIGHT(TEXT(AI92,"0.#"),1)=".",TRUE,FALSE)</formula>
    </cfRule>
  </conditionalFormatting>
  <conditionalFormatting sqref="AM92">
    <cfRule type="expression" dxfId="2805" priority="13417">
      <formula>IF(RIGHT(TEXT(AM92,"0.#"),1)=".",FALSE,TRUE)</formula>
    </cfRule>
    <cfRule type="expression" dxfId="2804" priority="13418">
      <formula>IF(RIGHT(TEXT(AM92,"0.#"),1)=".",TRUE,FALSE)</formula>
    </cfRule>
  </conditionalFormatting>
  <conditionalFormatting sqref="AM93">
    <cfRule type="expression" dxfId="2803" priority="13415">
      <formula>IF(RIGHT(TEXT(AM93,"0.#"),1)=".",FALSE,TRUE)</formula>
    </cfRule>
    <cfRule type="expression" dxfId="2802" priority="13416">
      <formula>IF(RIGHT(TEXT(AM93,"0.#"),1)=".",TRUE,FALSE)</formula>
    </cfRule>
  </conditionalFormatting>
  <conditionalFormatting sqref="AM94">
    <cfRule type="expression" dxfId="2801" priority="13413">
      <formula>IF(RIGHT(TEXT(AM94,"0.#"),1)=".",FALSE,TRUE)</formula>
    </cfRule>
    <cfRule type="expression" dxfId="2800" priority="13414">
      <formula>IF(RIGHT(TEXT(AM94,"0.#"),1)=".",TRUE,FALSE)</formula>
    </cfRule>
  </conditionalFormatting>
  <conditionalFormatting sqref="AE97">
    <cfRule type="expression" dxfId="2799" priority="13399">
      <formula>IF(RIGHT(TEXT(AE97,"0.#"),1)=".",FALSE,TRUE)</formula>
    </cfRule>
    <cfRule type="expression" dxfId="2798" priority="13400">
      <formula>IF(RIGHT(TEXT(AE97,"0.#"),1)=".",TRUE,FALSE)</formula>
    </cfRule>
  </conditionalFormatting>
  <conditionalFormatting sqref="AE98">
    <cfRule type="expression" dxfId="2797" priority="13397">
      <formula>IF(RIGHT(TEXT(AE98,"0.#"),1)=".",FALSE,TRUE)</formula>
    </cfRule>
    <cfRule type="expression" dxfId="2796" priority="13398">
      <formula>IF(RIGHT(TEXT(AE98,"0.#"),1)=".",TRUE,FALSE)</formula>
    </cfRule>
  </conditionalFormatting>
  <conditionalFormatting sqref="AE99">
    <cfRule type="expression" dxfId="2795" priority="13395">
      <formula>IF(RIGHT(TEXT(AE99,"0.#"),1)=".",FALSE,TRUE)</formula>
    </cfRule>
    <cfRule type="expression" dxfId="2794" priority="13396">
      <formula>IF(RIGHT(TEXT(AE99,"0.#"),1)=".",TRUE,FALSE)</formula>
    </cfRule>
  </conditionalFormatting>
  <conditionalFormatting sqref="AI99">
    <cfRule type="expression" dxfId="2793" priority="13393">
      <formula>IF(RIGHT(TEXT(AI99,"0.#"),1)=".",FALSE,TRUE)</formula>
    </cfRule>
    <cfRule type="expression" dxfId="2792" priority="13394">
      <formula>IF(RIGHT(TEXT(AI99,"0.#"),1)=".",TRUE,FALSE)</formula>
    </cfRule>
  </conditionalFormatting>
  <conditionalFormatting sqref="AI98">
    <cfRule type="expression" dxfId="2791" priority="13391">
      <formula>IF(RIGHT(TEXT(AI98,"0.#"),1)=".",FALSE,TRUE)</formula>
    </cfRule>
    <cfRule type="expression" dxfId="2790" priority="13392">
      <formula>IF(RIGHT(TEXT(AI98,"0.#"),1)=".",TRUE,FALSE)</formula>
    </cfRule>
  </conditionalFormatting>
  <conditionalFormatting sqref="AI97">
    <cfRule type="expression" dxfId="2789" priority="13389">
      <formula>IF(RIGHT(TEXT(AI97,"0.#"),1)=".",FALSE,TRUE)</formula>
    </cfRule>
    <cfRule type="expression" dxfId="2788" priority="13390">
      <formula>IF(RIGHT(TEXT(AI97,"0.#"),1)=".",TRUE,FALSE)</formula>
    </cfRule>
  </conditionalFormatting>
  <conditionalFormatting sqref="AM97">
    <cfRule type="expression" dxfId="2787" priority="13387">
      <formula>IF(RIGHT(TEXT(AM97,"0.#"),1)=".",FALSE,TRUE)</formula>
    </cfRule>
    <cfRule type="expression" dxfId="2786" priority="13388">
      <formula>IF(RIGHT(TEXT(AM97,"0.#"),1)=".",TRUE,FALSE)</formula>
    </cfRule>
  </conditionalFormatting>
  <conditionalFormatting sqref="AM98">
    <cfRule type="expression" dxfId="2785" priority="13385">
      <formula>IF(RIGHT(TEXT(AM98,"0.#"),1)=".",FALSE,TRUE)</formula>
    </cfRule>
    <cfRule type="expression" dxfId="2784" priority="13386">
      <formula>IF(RIGHT(TEXT(AM98,"0.#"),1)=".",TRUE,FALSE)</formula>
    </cfRule>
  </conditionalFormatting>
  <conditionalFormatting sqref="AM99">
    <cfRule type="expression" dxfId="2783" priority="13383">
      <formula>IF(RIGHT(TEXT(AM99,"0.#"),1)=".",FALSE,TRUE)</formula>
    </cfRule>
    <cfRule type="expression" dxfId="2782" priority="13384">
      <formula>IF(RIGHT(TEXT(AM99,"0.#"),1)=".",TRUE,FALSE)</formula>
    </cfRule>
  </conditionalFormatting>
  <conditionalFormatting sqref="AI101">
    <cfRule type="expression" dxfId="2781" priority="13369">
      <formula>IF(RIGHT(TEXT(AI101,"0.#"),1)=".",FALSE,TRUE)</formula>
    </cfRule>
    <cfRule type="expression" dxfId="2780" priority="13370">
      <formula>IF(RIGHT(TEXT(AI101,"0.#"),1)=".",TRUE,FALSE)</formula>
    </cfRule>
  </conditionalFormatting>
  <conditionalFormatting sqref="AM101">
    <cfRule type="expression" dxfId="2779" priority="13367">
      <formula>IF(RIGHT(TEXT(AM101,"0.#"),1)=".",FALSE,TRUE)</formula>
    </cfRule>
    <cfRule type="expression" dxfId="2778" priority="13368">
      <formula>IF(RIGHT(TEXT(AM101,"0.#"),1)=".",TRUE,FALSE)</formula>
    </cfRule>
  </conditionalFormatting>
  <conditionalFormatting sqref="AE102">
    <cfRule type="expression" dxfId="2777" priority="13365">
      <formula>IF(RIGHT(TEXT(AE102,"0.#"),1)=".",FALSE,TRUE)</formula>
    </cfRule>
    <cfRule type="expression" dxfId="2776" priority="13366">
      <formula>IF(RIGHT(TEXT(AE102,"0.#"),1)=".",TRUE,FALSE)</formula>
    </cfRule>
  </conditionalFormatting>
  <conditionalFormatting sqref="AI102">
    <cfRule type="expression" dxfId="2775" priority="13363">
      <formula>IF(RIGHT(TEXT(AI102,"0.#"),1)=".",FALSE,TRUE)</formula>
    </cfRule>
    <cfRule type="expression" dxfId="2774" priority="13364">
      <formula>IF(RIGHT(TEXT(AI102,"0.#"),1)=".",TRUE,FALSE)</formula>
    </cfRule>
  </conditionalFormatting>
  <conditionalFormatting sqref="AE104">
    <cfRule type="expression" dxfId="2773" priority="13357">
      <formula>IF(RIGHT(TEXT(AE104,"0.#"),1)=".",FALSE,TRUE)</formula>
    </cfRule>
    <cfRule type="expression" dxfId="2772" priority="13358">
      <formula>IF(RIGHT(TEXT(AE104,"0.#"),1)=".",TRUE,FALSE)</formula>
    </cfRule>
  </conditionalFormatting>
  <conditionalFormatting sqref="AI104">
    <cfRule type="expression" dxfId="2771" priority="13355">
      <formula>IF(RIGHT(TEXT(AI104,"0.#"),1)=".",FALSE,TRUE)</formula>
    </cfRule>
    <cfRule type="expression" dxfId="2770" priority="13356">
      <formula>IF(RIGHT(TEXT(AI104,"0.#"),1)=".",TRUE,FALSE)</formula>
    </cfRule>
  </conditionalFormatting>
  <conditionalFormatting sqref="AM104">
    <cfRule type="expression" dxfId="2769" priority="13353">
      <formula>IF(RIGHT(TEXT(AM104,"0.#"),1)=".",FALSE,TRUE)</formula>
    </cfRule>
    <cfRule type="expression" dxfId="2768" priority="13354">
      <formula>IF(RIGHT(TEXT(AM104,"0.#"),1)=".",TRUE,FALSE)</formula>
    </cfRule>
  </conditionalFormatting>
  <conditionalFormatting sqref="AE105">
    <cfRule type="expression" dxfId="2767" priority="13351">
      <formula>IF(RIGHT(TEXT(AE105,"0.#"),1)=".",FALSE,TRUE)</formula>
    </cfRule>
    <cfRule type="expression" dxfId="2766" priority="13352">
      <formula>IF(RIGHT(TEXT(AE105,"0.#"),1)=".",TRUE,FALSE)</formula>
    </cfRule>
  </conditionalFormatting>
  <conditionalFormatting sqref="AI105">
    <cfRule type="expression" dxfId="2765" priority="13349">
      <formula>IF(RIGHT(TEXT(AI105,"0.#"),1)=".",FALSE,TRUE)</formula>
    </cfRule>
    <cfRule type="expression" dxfId="2764" priority="13350">
      <formula>IF(RIGHT(TEXT(AI105,"0.#"),1)=".",TRUE,FALSE)</formula>
    </cfRule>
  </conditionalFormatting>
  <conditionalFormatting sqref="AM105">
    <cfRule type="expression" dxfId="2763" priority="13347">
      <formula>IF(RIGHT(TEXT(AM105,"0.#"),1)=".",FALSE,TRUE)</formula>
    </cfRule>
    <cfRule type="expression" dxfId="2762" priority="13348">
      <formula>IF(RIGHT(TEXT(AM105,"0.#"),1)=".",TRUE,FALSE)</formula>
    </cfRule>
  </conditionalFormatting>
  <conditionalFormatting sqref="AE107">
    <cfRule type="expression" dxfId="2761" priority="13343">
      <formula>IF(RIGHT(TEXT(AE107,"0.#"),1)=".",FALSE,TRUE)</formula>
    </cfRule>
    <cfRule type="expression" dxfId="2760" priority="13344">
      <formula>IF(RIGHT(TEXT(AE107,"0.#"),1)=".",TRUE,FALSE)</formula>
    </cfRule>
  </conditionalFormatting>
  <conditionalFormatting sqref="AI107">
    <cfRule type="expression" dxfId="2759" priority="13341">
      <formula>IF(RIGHT(TEXT(AI107,"0.#"),1)=".",FALSE,TRUE)</formula>
    </cfRule>
    <cfRule type="expression" dxfId="2758" priority="13342">
      <formula>IF(RIGHT(TEXT(AI107,"0.#"),1)=".",TRUE,FALSE)</formula>
    </cfRule>
  </conditionalFormatting>
  <conditionalFormatting sqref="AE108">
    <cfRule type="expression" dxfId="2757" priority="13337">
      <formula>IF(RIGHT(TEXT(AE108,"0.#"),1)=".",FALSE,TRUE)</formula>
    </cfRule>
    <cfRule type="expression" dxfId="2756" priority="13338">
      <formula>IF(RIGHT(TEXT(AE108,"0.#"),1)=".",TRUE,FALSE)</formula>
    </cfRule>
  </conditionalFormatting>
  <conditionalFormatting sqref="AI108">
    <cfRule type="expression" dxfId="2755" priority="13335">
      <formula>IF(RIGHT(TEXT(AI108,"0.#"),1)=".",FALSE,TRUE)</formula>
    </cfRule>
    <cfRule type="expression" dxfId="2754" priority="13336">
      <formula>IF(RIGHT(TEXT(AI108,"0.#"),1)=".",TRUE,FALSE)</formula>
    </cfRule>
  </conditionalFormatting>
  <conditionalFormatting sqref="AE110">
    <cfRule type="expression" dxfId="2753" priority="13329">
      <formula>IF(RIGHT(TEXT(AE110,"0.#"),1)=".",FALSE,TRUE)</formula>
    </cfRule>
    <cfRule type="expression" dxfId="2752" priority="13330">
      <formula>IF(RIGHT(TEXT(AE110,"0.#"),1)=".",TRUE,FALSE)</formula>
    </cfRule>
  </conditionalFormatting>
  <conditionalFormatting sqref="AI110">
    <cfRule type="expression" dxfId="2751" priority="13327">
      <formula>IF(RIGHT(TEXT(AI110,"0.#"),1)=".",FALSE,TRUE)</formula>
    </cfRule>
    <cfRule type="expression" dxfId="2750" priority="13328">
      <formula>IF(RIGHT(TEXT(AI110,"0.#"),1)=".",TRUE,FALSE)</formula>
    </cfRule>
  </conditionalFormatting>
  <conditionalFormatting sqref="AE111">
    <cfRule type="expression" dxfId="2749" priority="13323">
      <formula>IF(RIGHT(TEXT(AE111,"0.#"),1)=".",FALSE,TRUE)</formula>
    </cfRule>
    <cfRule type="expression" dxfId="2748" priority="13324">
      <formula>IF(RIGHT(TEXT(AE111,"0.#"),1)=".",TRUE,FALSE)</formula>
    </cfRule>
  </conditionalFormatting>
  <conditionalFormatting sqref="AI111">
    <cfRule type="expression" dxfId="2747" priority="13321">
      <formula>IF(RIGHT(TEXT(AI111,"0.#"),1)=".",FALSE,TRUE)</formula>
    </cfRule>
    <cfRule type="expression" dxfId="2746" priority="13322">
      <formula>IF(RIGHT(TEXT(AI111,"0.#"),1)=".",TRUE,FALSE)</formula>
    </cfRule>
  </conditionalFormatting>
  <conditionalFormatting sqref="AE113">
    <cfRule type="expression" dxfId="2745" priority="13315">
      <formula>IF(RIGHT(TEXT(AE113,"0.#"),1)=".",FALSE,TRUE)</formula>
    </cfRule>
    <cfRule type="expression" dxfId="2744" priority="13316">
      <formula>IF(RIGHT(TEXT(AE113,"0.#"),1)=".",TRUE,FALSE)</formula>
    </cfRule>
  </conditionalFormatting>
  <conditionalFormatting sqref="AI113">
    <cfRule type="expression" dxfId="2743" priority="13313">
      <formula>IF(RIGHT(TEXT(AI113,"0.#"),1)=".",FALSE,TRUE)</formula>
    </cfRule>
    <cfRule type="expression" dxfId="2742" priority="13314">
      <formula>IF(RIGHT(TEXT(AI113,"0.#"),1)=".",TRUE,FALSE)</formula>
    </cfRule>
  </conditionalFormatting>
  <conditionalFormatting sqref="AE114">
    <cfRule type="expression" dxfId="2741" priority="13309">
      <formula>IF(RIGHT(TEXT(AE114,"0.#"),1)=".",FALSE,TRUE)</formula>
    </cfRule>
    <cfRule type="expression" dxfId="2740" priority="13310">
      <formula>IF(RIGHT(TEXT(AE114,"0.#"),1)=".",TRUE,FALSE)</formula>
    </cfRule>
  </conditionalFormatting>
  <conditionalFormatting sqref="AI114">
    <cfRule type="expression" dxfId="2739" priority="13307">
      <formula>IF(RIGHT(TEXT(AI114,"0.#"),1)=".",FALSE,TRUE)</formula>
    </cfRule>
    <cfRule type="expression" dxfId="2738" priority="13308">
      <formula>IF(RIGHT(TEXT(AI114,"0.#"),1)=".",TRUE,FALSE)</formula>
    </cfRule>
  </conditionalFormatting>
  <conditionalFormatting sqref="AE116 AQ116">
    <cfRule type="expression" dxfId="2737" priority="13301">
      <formula>IF(RIGHT(TEXT(AE116,"0.#"),1)=".",FALSE,TRUE)</formula>
    </cfRule>
    <cfRule type="expression" dxfId="2736" priority="13302">
      <formula>IF(RIGHT(TEXT(AE116,"0.#"),1)=".",TRUE,FALSE)</formula>
    </cfRule>
  </conditionalFormatting>
  <conditionalFormatting sqref="AI116">
    <cfRule type="expression" dxfId="2735" priority="13299">
      <formula>IF(RIGHT(TEXT(AI116,"0.#"),1)=".",FALSE,TRUE)</formula>
    </cfRule>
    <cfRule type="expression" dxfId="2734" priority="13300">
      <formula>IF(RIGHT(TEXT(AI116,"0.#"),1)=".",TRUE,FALSE)</formula>
    </cfRule>
  </conditionalFormatting>
  <conditionalFormatting sqref="AM116">
    <cfRule type="expression" dxfId="2733" priority="13297">
      <formula>IF(RIGHT(TEXT(AM116,"0.#"),1)=".",FALSE,TRUE)</formula>
    </cfRule>
    <cfRule type="expression" dxfId="2732" priority="13298">
      <formula>IF(RIGHT(TEXT(AM116,"0.#"),1)=".",TRUE,FALSE)</formula>
    </cfRule>
  </conditionalFormatting>
  <conditionalFormatting sqref="AE117 AM117">
    <cfRule type="expression" dxfId="2731" priority="13295">
      <formula>IF(RIGHT(TEXT(AE117,"0.#"),1)=".",FALSE,TRUE)</formula>
    </cfRule>
    <cfRule type="expression" dxfId="2730" priority="13296">
      <formula>IF(RIGHT(TEXT(AE117,"0.#"),1)=".",TRUE,FALSE)</formula>
    </cfRule>
  </conditionalFormatting>
  <conditionalFormatting sqref="AI117">
    <cfRule type="expression" dxfId="2729" priority="13293">
      <formula>IF(RIGHT(TEXT(AI117,"0.#"),1)=".",FALSE,TRUE)</formula>
    </cfRule>
    <cfRule type="expression" dxfId="2728" priority="13294">
      <formula>IF(RIGHT(TEXT(AI117,"0.#"),1)=".",TRUE,FALSE)</formula>
    </cfRule>
  </conditionalFormatting>
  <conditionalFormatting sqref="AQ117">
    <cfRule type="expression" dxfId="2727" priority="13289">
      <formula>IF(RIGHT(TEXT(AQ117,"0.#"),1)=".",FALSE,TRUE)</formula>
    </cfRule>
    <cfRule type="expression" dxfId="2726" priority="13290">
      <formula>IF(RIGHT(TEXT(AQ117,"0.#"),1)=".",TRUE,FALSE)</formula>
    </cfRule>
  </conditionalFormatting>
  <conditionalFormatting sqref="AE119 AQ119">
    <cfRule type="expression" dxfId="2725" priority="13287">
      <formula>IF(RIGHT(TEXT(AE119,"0.#"),1)=".",FALSE,TRUE)</formula>
    </cfRule>
    <cfRule type="expression" dxfId="2724" priority="13288">
      <formula>IF(RIGHT(TEXT(AE119,"0.#"),1)=".",TRUE,FALSE)</formula>
    </cfRule>
  </conditionalFormatting>
  <conditionalFormatting sqref="AI119">
    <cfRule type="expression" dxfId="2723" priority="13285">
      <formula>IF(RIGHT(TEXT(AI119,"0.#"),1)=".",FALSE,TRUE)</formula>
    </cfRule>
    <cfRule type="expression" dxfId="2722" priority="13286">
      <formula>IF(RIGHT(TEXT(AI119,"0.#"),1)=".",TRUE,FALSE)</formula>
    </cfRule>
  </conditionalFormatting>
  <conditionalFormatting sqref="AM119">
    <cfRule type="expression" dxfId="2721" priority="13283">
      <formula>IF(RIGHT(TEXT(AM119,"0.#"),1)=".",FALSE,TRUE)</formula>
    </cfRule>
    <cfRule type="expression" dxfId="2720" priority="13284">
      <formula>IF(RIGHT(TEXT(AM119,"0.#"),1)=".",TRUE,FALSE)</formula>
    </cfRule>
  </conditionalFormatting>
  <conditionalFormatting sqref="AQ120">
    <cfRule type="expression" dxfId="2719" priority="13275">
      <formula>IF(RIGHT(TEXT(AQ120,"0.#"),1)=".",FALSE,TRUE)</formula>
    </cfRule>
    <cfRule type="expression" dxfId="2718" priority="13276">
      <formula>IF(RIGHT(TEXT(AQ120,"0.#"),1)=".",TRUE,FALSE)</formula>
    </cfRule>
  </conditionalFormatting>
  <conditionalFormatting sqref="AE122">
    <cfRule type="expression" dxfId="2717" priority="13273">
      <formula>IF(RIGHT(TEXT(AE122,"0.#"),1)=".",FALSE,TRUE)</formula>
    </cfRule>
    <cfRule type="expression" dxfId="2716" priority="13274">
      <formula>IF(RIGHT(TEXT(AE122,"0.#"),1)=".",TRUE,FALSE)</formula>
    </cfRule>
  </conditionalFormatting>
  <conditionalFormatting sqref="AI122">
    <cfRule type="expression" dxfId="2715" priority="13271">
      <formula>IF(RIGHT(TEXT(AI122,"0.#"),1)=".",FALSE,TRUE)</formula>
    </cfRule>
    <cfRule type="expression" dxfId="2714" priority="13272">
      <formula>IF(RIGHT(TEXT(AI122,"0.#"),1)=".",TRUE,FALSE)</formula>
    </cfRule>
  </conditionalFormatting>
  <conditionalFormatting sqref="AE125">
    <cfRule type="expression" dxfId="2713" priority="13259">
      <formula>IF(RIGHT(TEXT(AE125,"0.#"),1)=".",FALSE,TRUE)</formula>
    </cfRule>
    <cfRule type="expression" dxfId="2712" priority="13260">
      <formula>IF(RIGHT(TEXT(AE125,"0.#"),1)=".",TRUE,FALSE)</formula>
    </cfRule>
  </conditionalFormatting>
  <conditionalFormatting sqref="AI125">
    <cfRule type="expression" dxfId="2711" priority="13257">
      <formula>IF(RIGHT(TEXT(AI125,"0.#"),1)=".",FALSE,TRUE)</formula>
    </cfRule>
    <cfRule type="expression" dxfId="2710" priority="13258">
      <formula>IF(RIGHT(TEXT(AI125,"0.#"),1)=".",TRUE,FALSE)</formula>
    </cfRule>
  </conditionalFormatting>
  <conditionalFormatting sqref="AE128">
    <cfRule type="expression" dxfId="2709" priority="13245">
      <formula>IF(RIGHT(TEXT(AE128,"0.#"),1)=".",FALSE,TRUE)</formula>
    </cfRule>
    <cfRule type="expression" dxfId="2708" priority="13246">
      <formula>IF(RIGHT(TEXT(AE128,"0.#"),1)=".",TRUE,FALSE)</formula>
    </cfRule>
  </conditionalFormatting>
  <conditionalFormatting sqref="AI128">
    <cfRule type="expression" dxfId="2707" priority="13243">
      <formula>IF(RIGHT(TEXT(AI128,"0.#"),1)=".",FALSE,TRUE)</formula>
    </cfRule>
    <cfRule type="expression" dxfId="2706" priority="13244">
      <formula>IF(RIGHT(TEXT(AI128,"0.#"),1)=".",TRUE,FALSE)</formula>
    </cfRule>
  </conditionalFormatting>
  <conditionalFormatting sqref="AE75">
    <cfRule type="expression" dxfId="2705" priority="13231">
      <formula>IF(RIGHT(TEXT(AE75,"0.#"),1)=".",FALSE,TRUE)</formula>
    </cfRule>
    <cfRule type="expression" dxfId="2704" priority="13232">
      <formula>IF(RIGHT(TEXT(AE75,"0.#"),1)=".",TRUE,FALSE)</formula>
    </cfRule>
  </conditionalFormatting>
  <conditionalFormatting sqref="AE76">
    <cfRule type="expression" dxfId="2703" priority="13229">
      <formula>IF(RIGHT(TEXT(AE76,"0.#"),1)=".",FALSE,TRUE)</formula>
    </cfRule>
    <cfRule type="expression" dxfId="2702" priority="13230">
      <formula>IF(RIGHT(TEXT(AE76,"0.#"),1)=".",TRUE,FALSE)</formula>
    </cfRule>
  </conditionalFormatting>
  <conditionalFormatting sqref="AE77">
    <cfRule type="expression" dxfId="2701" priority="13227">
      <formula>IF(RIGHT(TEXT(AE77,"0.#"),1)=".",FALSE,TRUE)</formula>
    </cfRule>
    <cfRule type="expression" dxfId="2700" priority="13228">
      <formula>IF(RIGHT(TEXT(AE77,"0.#"),1)=".",TRUE,FALSE)</formula>
    </cfRule>
  </conditionalFormatting>
  <conditionalFormatting sqref="AI77">
    <cfRule type="expression" dxfId="2699" priority="13225">
      <formula>IF(RIGHT(TEXT(AI77,"0.#"),1)=".",FALSE,TRUE)</formula>
    </cfRule>
    <cfRule type="expression" dxfId="2698" priority="13226">
      <formula>IF(RIGHT(TEXT(AI77,"0.#"),1)=".",TRUE,FALSE)</formula>
    </cfRule>
  </conditionalFormatting>
  <conditionalFormatting sqref="AI76">
    <cfRule type="expression" dxfId="2697" priority="13223">
      <formula>IF(RIGHT(TEXT(AI76,"0.#"),1)=".",FALSE,TRUE)</formula>
    </cfRule>
    <cfRule type="expression" dxfId="2696" priority="13224">
      <formula>IF(RIGHT(TEXT(AI76,"0.#"),1)=".",TRUE,FALSE)</formula>
    </cfRule>
  </conditionalFormatting>
  <conditionalFormatting sqref="AI75">
    <cfRule type="expression" dxfId="2695" priority="13221">
      <formula>IF(RIGHT(TEXT(AI75,"0.#"),1)=".",FALSE,TRUE)</formula>
    </cfRule>
    <cfRule type="expression" dxfId="2694" priority="13222">
      <formula>IF(RIGHT(TEXT(AI75,"0.#"),1)=".",TRUE,FALSE)</formula>
    </cfRule>
  </conditionalFormatting>
  <conditionalFormatting sqref="AM75">
    <cfRule type="expression" dxfId="2693" priority="13219">
      <formula>IF(RIGHT(TEXT(AM75,"0.#"),1)=".",FALSE,TRUE)</formula>
    </cfRule>
    <cfRule type="expression" dxfId="2692" priority="13220">
      <formula>IF(RIGHT(TEXT(AM75,"0.#"),1)=".",TRUE,FALSE)</formula>
    </cfRule>
  </conditionalFormatting>
  <conditionalFormatting sqref="AM76">
    <cfRule type="expression" dxfId="2691" priority="13217">
      <formula>IF(RIGHT(TEXT(AM76,"0.#"),1)=".",FALSE,TRUE)</formula>
    </cfRule>
    <cfRule type="expression" dxfId="2690" priority="13218">
      <formula>IF(RIGHT(TEXT(AM76,"0.#"),1)=".",TRUE,FALSE)</formula>
    </cfRule>
  </conditionalFormatting>
  <conditionalFormatting sqref="AM77">
    <cfRule type="expression" dxfId="2689" priority="13215">
      <formula>IF(RIGHT(TEXT(AM77,"0.#"),1)=".",FALSE,TRUE)</formula>
    </cfRule>
    <cfRule type="expression" dxfId="2688" priority="13216">
      <formula>IF(RIGHT(TEXT(AM77,"0.#"),1)=".",TRUE,FALSE)</formula>
    </cfRule>
  </conditionalFormatting>
  <conditionalFormatting sqref="AE134:AE135 AI134:AI135 AM134:AM135 AQ134:AQ135 AU134:AU135">
    <cfRule type="expression" dxfId="2687" priority="13201">
      <formula>IF(RIGHT(TEXT(AE134,"0.#"),1)=".",FALSE,TRUE)</formula>
    </cfRule>
    <cfRule type="expression" dxfId="2686" priority="13202">
      <formula>IF(RIGHT(TEXT(AE134,"0.#"),1)=".",TRUE,FALSE)</formula>
    </cfRule>
  </conditionalFormatting>
  <conditionalFormatting sqref="AE433">
    <cfRule type="expression" dxfId="2685" priority="13171">
      <formula>IF(RIGHT(TEXT(AE433,"0.#"),1)=".",FALSE,TRUE)</formula>
    </cfRule>
    <cfRule type="expression" dxfId="2684" priority="13172">
      <formula>IF(RIGHT(TEXT(AE433,"0.#"),1)=".",TRUE,FALSE)</formula>
    </cfRule>
  </conditionalFormatting>
  <conditionalFormatting sqref="AM435">
    <cfRule type="expression" dxfId="2683" priority="13155">
      <formula>IF(RIGHT(TEXT(AM435,"0.#"),1)=".",FALSE,TRUE)</formula>
    </cfRule>
    <cfRule type="expression" dxfId="2682" priority="13156">
      <formula>IF(RIGHT(TEXT(AM435,"0.#"),1)=".",TRUE,FALSE)</formula>
    </cfRule>
  </conditionalFormatting>
  <conditionalFormatting sqref="AE434">
    <cfRule type="expression" dxfId="2681" priority="13169">
      <formula>IF(RIGHT(TEXT(AE434,"0.#"),1)=".",FALSE,TRUE)</formula>
    </cfRule>
    <cfRule type="expression" dxfId="2680" priority="13170">
      <formula>IF(RIGHT(TEXT(AE434,"0.#"),1)=".",TRUE,FALSE)</formula>
    </cfRule>
  </conditionalFormatting>
  <conditionalFormatting sqref="AE435">
    <cfRule type="expression" dxfId="2679" priority="13167">
      <formula>IF(RIGHT(TEXT(AE435,"0.#"),1)=".",FALSE,TRUE)</formula>
    </cfRule>
    <cfRule type="expression" dxfId="2678" priority="13168">
      <formula>IF(RIGHT(TEXT(AE435,"0.#"),1)=".",TRUE,FALSE)</formula>
    </cfRule>
  </conditionalFormatting>
  <conditionalFormatting sqref="AM433">
    <cfRule type="expression" dxfId="2677" priority="13159">
      <formula>IF(RIGHT(TEXT(AM433,"0.#"),1)=".",FALSE,TRUE)</formula>
    </cfRule>
    <cfRule type="expression" dxfId="2676" priority="13160">
      <formula>IF(RIGHT(TEXT(AM433,"0.#"),1)=".",TRUE,FALSE)</formula>
    </cfRule>
  </conditionalFormatting>
  <conditionalFormatting sqref="AM434">
    <cfRule type="expression" dxfId="2675" priority="13157">
      <formula>IF(RIGHT(TEXT(AM434,"0.#"),1)=".",FALSE,TRUE)</formula>
    </cfRule>
    <cfRule type="expression" dxfId="2674" priority="13158">
      <formula>IF(RIGHT(TEXT(AM434,"0.#"),1)=".",TRUE,FALSE)</formula>
    </cfRule>
  </conditionalFormatting>
  <conditionalFormatting sqref="AU433">
    <cfRule type="expression" dxfId="2673" priority="13147">
      <formula>IF(RIGHT(TEXT(AU433,"0.#"),1)=".",FALSE,TRUE)</formula>
    </cfRule>
    <cfRule type="expression" dxfId="2672" priority="13148">
      <formula>IF(RIGHT(TEXT(AU433,"0.#"),1)=".",TRUE,FALSE)</formula>
    </cfRule>
  </conditionalFormatting>
  <conditionalFormatting sqref="AU434">
    <cfRule type="expression" dxfId="2671" priority="13145">
      <formula>IF(RIGHT(TEXT(AU434,"0.#"),1)=".",FALSE,TRUE)</formula>
    </cfRule>
    <cfRule type="expression" dxfId="2670" priority="13146">
      <formula>IF(RIGHT(TEXT(AU434,"0.#"),1)=".",TRUE,FALSE)</formula>
    </cfRule>
  </conditionalFormatting>
  <conditionalFormatting sqref="AU435">
    <cfRule type="expression" dxfId="2669" priority="13143">
      <formula>IF(RIGHT(TEXT(AU435,"0.#"),1)=".",FALSE,TRUE)</formula>
    </cfRule>
    <cfRule type="expression" dxfId="2668" priority="13144">
      <formula>IF(RIGHT(TEXT(AU435,"0.#"),1)=".",TRUE,FALSE)</formula>
    </cfRule>
  </conditionalFormatting>
  <conditionalFormatting sqref="AI435">
    <cfRule type="expression" dxfId="2667" priority="13077">
      <formula>IF(RIGHT(TEXT(AI435,"0.#"),1)=".",FALSE,TRUE)</formula>
    </cfRule>
    <cfRule type="expression" dxfId="2666" priority="13078">
      <formula>IF(RIGHT(TEXT(AI435,"0.#"),1)=".",TRUE,FALSE)</formula>
    </cfRule>
  </conditionalFormatting>
  <conditionalFormatting sqref="AI433">
    <cfRule type="expression" dxfId="2665" priority="13081">
      <formula>IF(RIGHT(TEXT(AI433,"0.#"),1)=".",FALSE,TRUE)</formula>
    </cfRule>
    <cfRule type="expression" dxfId="2664" priority="13082">
      <formula>IF(RIGHT(TEXT(AI433,"0.#"),1)=".",TRUE,FALSE)</formula>
    </cfRule>
  </conditionalFormatting>
  <conditionalFormatting sqref="AI434">
    <cfRule type="expression" dxfId="2663" priority="13079">
      <formula>IF(RIGHT(TEXT(AI434,"0.#"),1)=".",FALSE,TRUE)</formula>
    </cfRule>
    <cfRule type="expression" dxfId="2662" priority="13080">
      <formula>IF(RIGHT(TEXT(AI434,"0.#"),1)=".",TRUE,FALSE)</formula>
    </cfRule>
  </conditionalFormatting>
  <conditionalFormatting sqref="AQ434">
    <cfRule type="expression" dxfId="2661" priority="13063">
      <formula>IF(RIGHT(TEXT(AQ434,"0.#"),1)=".",FALSE,TRUE)</formula>
    </cfRule>
    <cfRule type="expression" dxfId="2660" priority="13064">
      <formula>IF(RIGHT(TEXT(AQ434,"0.#"),1)=".",TRUE,FALSE)</formula>
    </cfRule>
  </conditionalFormatting>
  <conditionalFormatting sqref="AQ435">
    <cfRule type="expression" dxfId="2659" priority="13049">
      <formula>IF(RIGHT(TEXT(AQ435,"0.#"),1)=".",FALSE,TRUE)</formula>
    </cfRule>
    <cfRule type="expression" dxfId="2658" priority="13050">
      <formula>IF(RIGHT(TEXT(AQ435,"0.#"),1)=".",TRUE,FALSE)</formula>
    </cfRule>
  </conditionalFormatting>
  <conditionalFormatting sqref="AQ433">
    <cfRule type="expression" dxfId="2657" priority="13047">
      <formula>IF(RIGHT(TEXT(AQ433,"0.#"),1)=".",FALSE,TRUE)</formula>
    </cfRule>
    <cfRule type="expression" dxfId="2656" priority="13048">
      <formula>IF(RIGHT(TEXT(AQ433,"0.#"),1)=".",TRUE,FALSE)</formula>
    </cfRule>
  </conditionalFormatting>
  <conditionalFormatting sqref="AL855:AO874">
    <cfRule type="expression" dxfId="2655" priority="6771">
      <formula>IF(AND(AL855&gt;=0, RIGHT(TEXT(AL855,"0.#"),1)&lt;&gt;"."),TRUE,FALSE)</formula>
    </cfRule>
    <cfRule type="expression" dxfId="2654" priority="6772">
      <formula>IF(AND(AL855&gt;=0, RIGHT(TEXT(AL855,"0.#"),1)="."),TRUE,FALSE)</formula>
    </cfRule>
    <cfRule type="expression" dxfId="2653" priority="6773">
      <formula>IF(AND(AL855&lt;0, RIGHT(TEXT(AL855,"0.#"),1)&lt;&gt;"."),TRUE,FALSE)</formula>
    </cfRule>
    <cfRule type="expression" dxfId="2652" priority="6774">
      <formula>IF(AND(AL855&lt;0, RIGHT(TEXT(AL855,"0.#"),1)="."),TRUE,FALSE)</formula>
    </cfRule>
  </conditionalFormatting>
  <conditionalFormatting sqref="AQ53:AQ55">
    <cfRule type="expression" dxfId="2651" priority="4793">
      <formula>IF(RIGHT(TEXT(AQ53,"0.#"),1)=".",FALSE,TRUE)</formula>
    </cfRule>
    <cfRule type="expression" dxfId="2650" priority="4794">
      <formula>IF(RIGHT(TEXT(AQ53,"0.#"),1)=".",TRUE,FALSE)</formula>
    </cfRule>
  </conditionalFormatting>
  <conditionalFormatting sqref="AU53:AU55">
    <cfRule type="expression" dxfId="2649" priority="4791">
      <formula>IF(RIGHT(TEXT(AU53,"0.#"),1)=".",FALSE,TRUE)</formula>
    </cfRule>
    <cfRule type="expression" dxfId="2648" priority="4792">
      <formula>IF(RIGHT(TEXT(AU53,"0.#"),1)=".",TRUE,FALSE)</formula>
    </cfRule>
  </conditionalFormatting>
  <conditionalFormatting sqref="AQ60:AQ62">
    <cfRule type="expression" dxfId="2647" priority="4789">
      <formula>IF(RIGHT(TEXT(AQ60,"0.#"),1)=".",FALSE,TRUE)</formula>
    </cfRule>
    <cfRule type="expression" dxfId="2646" priority="4790">
      <formula>IF(RIGHT(TEXT(AQ60,"0.#"),1)=".",TRUE,FALSE)</formula>
    </cfRule>
  </conditionalFormatting>
  <conditionalFormatting sqref="AU60:AU62">
    <cfRule type="expression" dxfId="2645" priority="4787">
      <formula>IF(RIGHT(TEXT(AU60,"0.#"),1)=".",FALSE,TRUE)</formula>
    </cfRule>
    <cfRule type="expression" dxfId="2644" priority="4788">
      <formula>IF(RIGHT(TEXT(AU60,"0.#"),1)=".",TRUE,FALSE)</formula>
    </cfRule>
  </conditionalFormatting>
  <conditionalFormatting sqref="AQ75:AQ77">
    <cfRule type="expression" dxfId="2643" priority="4785">
      <formula>IF(RIGHT(TEXT(AQ75,"0.#"),1)=".",FALSE,TRUE)</formula>
    </cfRule>
    <cfRule type="expression" dxfId="2642" priority="4786">
      <formula>IF(RIGHT(TEXT(AQ75,"0.#"),1)=".",TRUE,FALSE)</formula>
    </cfRule>
  </conditionalFormatting>
  <conditionalFormatting sqref="AU75:AU77">
    <cfRule type="expression" dxfId="2641" priority="4783">
      <formula>IF(RIGHT(TEXT(AU75,"0.#"),1)=".",FALSE,TRUE)</formula>
    </cfRule>
    <cfRule type="expression" dxfId="2640" priority="4784">
      <formula>IF(RIGHT(TEXT(AU75,"0.#"),1)=".",TRUE,FALSE)</formula>
    </cfRule>
  </conditionalFormatting>
  <conditionalFormatting sqref="AQ87:AQ89">
    <cfRule type="expression" dxfId="2639" priority="4781">
      <formula>IF(RIGHT(TEXT(AQ87,"0.#"),1)=".",FALSE,TRUE)</formula>
    </cfRule>
    <cfRule type="expression" dxfId="2638" priority="4782">
      <formula>IF(RIGHT(TEXT(AQ87,"0.#"),1)=".",TRUE,FALSE)</formula>
    </cfRule>
  </conditionalFormatting>
  <conditionalFormatting sqref="AU87:AU89">
    <cfRule type="expression" dxfId="2637" priority="4779">
      <formula>IF(RIGHT(TEXT(AU87,"0.#"),1)=".",FALSE,TRUE)</formula>
    </cfRule>
    <cfRule type="expression" dxfId="2636" priority="4780">
      <formula>IF(RIGHT(TEXT(AU87,"0.#"),1)=".",TRUE,FALSE)</formula>
    </cfRule>
  </conditionalFormatting>
  <conditionalFormatting sqref="AQ92:AQ94">
    <cfRule type="expression" dxfId="2635" priority="4777">
      <formula>IF(RIGHT(TEXT(AQ92,"0.#"),1)=".",FALSE,TRUE)</formula>
    </cfRule>
    <cfRule type="expression" dxfId="2634" priority="4778">
      <formula>IF(RIGHT(TEXT(AQ92,"0.#"),1)=".",TRUE,FALSE)</formula>
    </cfRule>
  </conditionalFormatting>
  <conditionalFormatting sqref="AU92:AU94">
    <cfRule type="expression" dxfId="2633" priority="4775">
      <formula>IF(RIGHT(TEXT(AU92,"0.#"),1)=".",FALSE,TRUE)</formula>
    </cfRule>
    <cfRule type="expression" dxfId="2632" priority="4776">
      <formula>IF(RIGHT(TEXT(AU92,"0.#"),1)=".",TRUE,FALSE)</formula>
    </cfRule>
  </conditionalFormatting>
  <conditionalFormatting sqref="AQ97:AQ99">
    <cfRule type="expression" dxfId="2631" priority="4773">
      <formula>IF(RIGHT(TEXT(AQ97,"0.#"),1)=".",FALSE,TRUE)</formula>
    </cfRule>
    <cfRule type="expression" dxfId="2630" priority="4774">
      <formula>IF(RIGHT(TEXT(AQ97,"0.#"),1)=".",TRUE,FALSE)</formula>
    </cfRule>
  </conditionalFormatting>
  <conditionalFormatting sqref="AU97:AU99">
    <cfRule type="expression" dxfId="2629" priority="4771">
      <formula>IF(RIGHT(TEXT(AU97,"0.#"),1)=".",FALSE,TRUE)</formula>
    </cfRule>
    <cfRule type="expression" dxfId="2628" priority="4772">
      <formula>IF(RIGHT(TEXT(AU97,"0.#"),1)=".",TRUE,FALSE)</formula>
    </cfRule>
  </conditionalFormatting>
  <conditionalFormatting sqref="AE458">
    <cfRule type="expression" dxfId="2627" priority="4465">
      <formula>IF(RIGHT(TEXT(AE458,"0.#"),1)=".",FALSE,TRUE)</formula>
    </cfRule>
    <cfRule type="expression" dxfId="2626" priority="4466">
      <formula>IF(RIGHT(TEXT(AE458,"0.#"),1)=".",TRUE,FALSE)</formula>
    </cfRule>
  </conditionalFormatting>
  <conditionalFormatting sqref="AM460">
    <cfRule type="expression" dxfId="2625" priority="4455">
      <formula>IF(RIGHT(TEXT(AM460,"0.#"),1)=".",FALSE,TRUE)</formula>
    </cfRule>
    <cfRule type="expression" dxfId="2624" priority="4456">
      <formula>IF(RIGHT(TEXT(AM460,"0.#"),1)=".",TRUE,FALSE)</formula>
    </cfRule>
  </conditionalFormatting>
  <conditionalFormatting sqref="AE459">
    <cfRule type="expression" dxfId="2623" priority="4463">
      <formula>IF(RIGHT(TEXT(AE459,"0.#"),1)=".",FALSE,TRUE)</formula>
    </cfRule>
    <cfRule type="expression" dxfId="2622" priority="4464">
      <formula>IF(RIGHT(TEXT(AE459,"0.#"),1)=".",TRUE,FALSE)</formula>
    </cfRule>
  </conditionalFormatting>
  <conditionalFormatting sqref="AE460">
    <cfRule type="expression" dxfId="2621" priority="4461">
      <formula>IF(RIGHT(TEXT(AE460,"0.#"),1)=".",FALSE,TRUE)</formula>
    </cfRule>
    <cfRule type="expression" dxfId="2620" priority="4462">
      <formula>IF(RIGHT(TEXT(AE460,"0.#"),1)=".",TRUE,FALSE)</formula>
    </cfRule>
  </conditionalFormatting>
  <conditionalFormatting sqref="AM458">
    <cfRule type="expression" dxfId="2619" priority="4459">
      <formula>IF(RIGHT(TEXT(AM458,"0.#"),1)=".",FALSE,TRUE)</formula>
    </cfRule>
    <cfRule type="expression" dxfId="2618" priority="4460">
      <formula>IF(RIGHT(TEXT(AM458,"0.#"),1)=".",TRUE,FALSE)</formula>
    </cfRule>
  </conditionalFormatting>
  <conditionalFormatting sqref="AM459">
    <cfRule type="expression" dxfId="2617" priority="4457">
      <formula>IF(RIGHT(TEXT(AM459,"0.#"),1)=".",FALSE,TRUE)</formula>
    </cfRule>
    <cfRule type="expression" dxfId="2616" priority="4458">
      <formula>IF(RIGHT(TEXT(AM459,"0.#"),1)=".",TRUE,FALSE)</formula>
    </cfRule>
  </conditionalFormatting>
  <conditionalFormatting sqref="AU458">
    <cfRule type="expression" dxfId="2615" priority="4453">
      <formula>IF(RIGHT(TEXT(AU458,"0.#"),1)=".",FALSE,TRUE)</formula>
    </cfRule>
    <cfRule type="expression" dxfId="2614" priority="4454">
      <formula>IF(RIGHT(TEXT(AU458,"0.#"),1)=".",TRUE,FALSE)</formula>
    </cfRule>
  </conditionalFormatting>
  <conditionalFormatting sqref="AU459">
    <cfRule type="expression" dxfId="2613" priority="4451">
      <formula>IF(RIGHT(TEXT(AU459,"0.#"),1)=".",FALSE,TRUE)</formula>
    </cfRule>
    <cfRule type="expression" dxfId="2612" priority="4452">
      <formula>IF(RIGHT(TEXT(AU459,"0.#"),1)=".",TRUE,FALSE)</formula>
    </cfRule>
  </conditionalFormatting>
  <conditionalFormatting sqref="AU460">
    <cfRule type="expression" dxfId="2611" priority="4449">
      <formula>IF(RIGHT(TEXT(AU460,"0.#"),1)=".",FALSE,TRUE)</formula>
    </cfRule>
    <cfRule type="expression" dxfId="2610" priority="4450">
      <formula>IF(RIGHT(TEXT(AU460,"0.#"),1)=".",TRUE,FALSE)</formula>
    </cfRule>
  </conditionalFormatting>
  <conditionalFormatting sqref="AI460">
    <cfRule type="expression" dxfId="2609" priority="4443">
      <formula>IF(RIGHT(TEXT(AI460,"0.#"),1)=".",FALSE,TRUE)</formula>
    </cfRule>
    <cfRule type="expression" dxfId="2608" priority="4444">
      <formula>IF(RIGHT(TEXT(AI460,"0.#"),1)=".",TRUE,FALSE)</formula>
    </cfRule>
  </conditionalFormatting>
  <conditionalFormatting sqref="AI458">
    <cfRule type="expression" dxfId="2607" priority="4447">
      <formula>IF(RIGHT(TEXT(AI458,"0.#"),1)=".",FALSE,TRUE)</formula>
    </cfRule>
    <cfRule type="expression" dxfId="2606" priority="4448">
      <formula>IF(RIGHT(TEXT(AI458,"0.#"),1)=".",TRUE,FALSE)</formula>
    </cfRule>
  </conditionalFormatting>
  <conditionalFormatting sqref="AI459">
    <cfRule type="expression" dxfId="2605" priority="4445">
      <formula>IF(RIGHT(TEXT(AI459,"0.#"),1)=".",FALSE,TRUE)</formula>
    </cfRule>
    <cfRule type="expression" dxfId="2604" priority="4446">
      <formula>IF(RIGHT(TEXT(AI459,"0.#"),1)=".",TRUE,FALSE)</formula>
    </cfRule>
  </conditionalFormatting>
  <conditionalFormatting sqref="AQ459">
    <cfRule type="expression" dxfId="2603" priority="4441">
      <formula>IF(RIGHT(TEXT(AQ459,"0.#"),1)=".",FALSE,TRUE)</formula>
    </cfRule>
    <cfRule type="expression" dxfId="2602" priority="4442">
      <formula>IF(RIGHT(TEXT(AQ459,"0.#"),1)=".",TRUE,FALSE)</formula>
    </cfRule>
  </conditionalFormatting>
  <conditionalFormatting sqref="AQ460">
    <cfRule type="expression" dxfId="2601" priority="4439">
      <formula>IF(RIGHT(TEXT(AQ460,"0.#"),1)=".",FALSE,TRUE)</formula>
    </cfRule>
    <cfRule type="expression" dxfId="2600" priority="4440">
      <formula>IF(RIGHT(TEXT(AQ460,"0.#"),1)=".",TRUE,FALSE)</formula>
    </cfRule>
  </conditionalFormatting>
  <conditionalFormatting sqref="AQ458">
    <cfRule type="expression" dxfId="2599" priority="4437">
      <formula>IF(RIGHT(TEXT(AQ458,"0.#"),1)=".",FALSE,TRUE)</formula>
    </cfRule>
    <cfRule type="expression" dxfId="2598" priority="4438">
      <formula>IF(RIGHT(TEXT(AQ458,"0.#"),1)=".",TRUE,FALSE)</formula>
    </cfRule>
  </conditionalFormatting>
  <conditionalFormatting sqref="AE120 AM120">
    <cfRule type="expression" dxfId="2597" priority="3115">
      <formula>IF(RIGHT(TEXT(AE120,"0.#"),1)=".",FALSE,TRUE)</formula>
    </cfRule>
    <cfRule type="expression" dxfId="2596" priority="3116">
      <formula>IF(RIGHT(TEXT(AE120,"0.#"),1)=".",TRUE,FALSE)</formula>
    </cfRule>
  </conditionalFormatting>
  <conditionalFormatting sqref="AI126">
    <cfRule type="expression" dxfId="2595" priority="3105">
      <formula>IF(RIGHT(TEXT(AI126,"0.#"),1)=".",FALSE,TRUE)</formula>
    </cfRule>
    <cfRule type="expression" dxfId="2594" priority="3106">
      <formula>IF(RIGHT(TEXT(AI126,"0.#"),1)=".",TRUE,FALSE)</formula>
    </cfRule>
  </conditionalFormatting>
  <conditionalFormatting sqref="AI120">
    <cfRule type="expression" dxfId="2593" priority="3113">
      <formula>IF(RIGHT(TEXT(AI120,"0.#"),1)=".",FALSE,TRUE)</formula>
    </cfRule>
    <cfRule type="expression" dxfId="2592" priority="3114">
      <formula>IF(RIGHT(TEXT(AI120,"0.#"),1)=".",TRUE,FALSE)</formula>
    </cfRule>
  </conditionalFormatting>
  <conditionalFormatting sqref="AE123">
    <cfRule type="expression" dxfId="2591" priority="3111">
      <formula>IF(RIGHT(TEXT(AE123,"0.#"),1)=".",FALSE,TRUE)</formula>
    </cfRule>
    <cfRule type="expression" dxfId="2590" priority="3112">
      <formula>IF(RIGHT(TEXT(AE123,"0.#"),1)=".",TRUE,FALSE)</formula>
    </cfRule>
  </conditionalFormatting>
  <conditionalFormatting sqref="AI123">
    <cfRule type="expression" dxfId="2589" priority="3109">
      <formula>IF(RIGHT(TEXT(AI123,"0.#"),1)=".",FALSE,TRUE)</formula>
    </cfRule>
    <cfRule type="expression" dxfId="2588" priority="3110">
      <formula>IF(RIGHT(TEXT(AI123,"0.#"),1)=".",TRUE,FALSE)</formula>
    </cfRule>
  </conditionalFormatting>
  <conditionalFormatting sqref="AE126">
    <cfRule type="expression" dxfId="2587" priority="3107">
      <formula>IF(RIGHT(TEXT(AE126,"0.#"),1)=".",FALSE,TRUE)</formula>
    </cfRule>
    <cfRule type="expression" dxfId="2586" priority="3108">
      <formula>IF(RIGHT(TEXT(AE126,"0.#"),1)=".",TRUE,FALSE)</formula>
    </cfRule>
  </conditionalFormatting>
  <conditionalFormatting sqref="AE129">
    <cfRule type="expression" dxfId="2585" priority="3103">
      <formula>IF(RIGHT(TEXT(AE129,"0.#"),1)=".",FALSE,TRUE)</formula>
    </cfRule>
    <cfRule type="expression" dxfId="2584" priority="3104">
      <formula>IF(RIGHT(TEXT(AE129,"0.#"),1)=".",TRUE,FALSE)</formula>
    </cfRule>
  </conditionalFormatting>
  <conditionalFormatting sqref="AI129">
    <cfRule type="expression" dxfId="2583" priority="3101">
      <formula>IF(RIGHT(TEXT(AI129,"0.#"),1)=".",FALSE,TRUE)</formula>
    </cfRule>
    <cfRule type="expression" dxfId="2582" priority="3102">
      <formula>IF(RIGHT(TEXT(AI129,"0.#"),1)=".",TRUE,FALSE)</formula>
    </cfRule>
  </conditionalFormatting>
  <conditionalFormatting sqref="Y847:Y874">
    <cfRule type="expression" dxfId="2581" priority="3099">
      <formula>IF(RIGHT(TEXT(Y847,"0.#"),1)=".",FALSE,TRUE)</formula>
    </cfRule>
    <cfRule type="expression" dxfId="2580" priority="3100">
      <formula>IF(RIGHT(TEXT(Y847,"0.#"),1)=".",TRUE,FALSE)</formula>
    </cfRule>
  </conditionalFormatting>
  <conditionalFormatting sqref="AU518">
    <cfRule type="expression" dxfId="2579" priority="1609">
      <formula>IF(RIGHT(TEXT(AU518,"0.#"),1)=".",FALSE,TRUE)</formula>
    </cfRule>
    <cfRule type="expression" dxfId="2578" priority="1610">
      <formula>IF(RIGHT(TEXT(AU518,"0.#"),1)=".",TRUE,FALSE)</formula>
    </cfRule>
  </conditionalFormatting>
  <conditionalFormatting sqref="AQ551">
    <cfRule type="expression" dxfId="2577" priority="1385">
      <formula>IF(RIGHT(TEXT(AQ551,"0.#"),1)=".",FALSE,TRUE)</formula>
    </cfRule>
    <cfRule type="expression" dxfId="2576" priority="1386">
      <formula>IF(RIGHT(TEXT(AQ551,"0.#"),1)=".",TRUE,FALSE)</formula>
    </cfRule>
  </conditionalFormatting>
  <conditionalFormatting sqref="AE556">
    <cfRule type="expression" dxfId="2575" priority="1383">
      <formula>IF(RIGHT(TEXT(AE556,"0.#"),1)=".",FALSE,TRUE)</formula>
    </cfRule>
    <cfRule type="expression" dxfId="2574" priority="1384">
      <formula>IF(RIGHT(TEXT(AE556,"0.#"),1)=".",TRUE,FALSE)</formula>
    </cfRule>
  </conditionalFormatting>
  <conditionalFormatting sqref="AE557">
    <cfRule type="expression" dxfId="2573" priority="1381">
      <formula>IF(RIGHT(TEXT(AE557,"0.#"),1)=".",FALSE,TRUE)</formula>
    </cfRule>
    <cfRule type="expression" dxfId="2572" priority="1382">
      <formula>IF(RIGHT(TEXT(AE557,"0.#"),1)=".",TRUE,FALSE)</formula>
    </cfRule>
  </conditionalFormatting>
  <conditionalFormatting sqref="AE558">
    <cfRule type="expression" dxfId="2571" priority="1379">
      <formula>IF(RIGHT(TEXT(AE558,"0.#"),1)=".",FALSE,TRUE)</formula>
    </cfRule>
    <cfRule type="expression" dxfId="2570" priority="1380">
      <formula>IF(RIGHT(TEXT(AE558,"0.#"),1)=".",TRUE,FALSE)</formula>
    </cfRule>
  </conditionalFormatting>
  <conditionalFormatting sqref="AU556">
    <cfRule type="expression" dxfId="2569" priority="1371">
      <formula>IF(RIGHT(TEXT(AU556,"0.#"),1)=".",FALSE,TRUE)</formula>
    </cfRule>
    <cfRule type="expression" dxfId="2568" priority="1372">
      <formula>IF(RIGHT(TEXT(AU556,"0.#"),1)=".",TRUE,FALSE)</formula>
    </cfRule>
  </conditionalFormatting>
  <conditionalFormatting sqref="AU557">
    <cfRule type="expression" dxfId="2567" priority="1369">
      <formula>IF(RIGHT(TEXT(AU557,"0.#"),1)=".",FALSE,TRUE)</formula>
    </cfRule>
    <cfRule type="expression" dxfId="2566" priority="1370">
      <formula>IF(RIGHT(TEXT(AU557,"0.#"),1)=".",TRUE,FALSE)</formula>
    </cfRule>
  </conditionalFormatting>
  <conditionalFormatting sqref="AU558">
    <cfRule type="expression" dxfId="2565" priority="1367">
      <formula>IF(RIGHT(TEXT(AU558,"0.#"),1)=".",FALSE,TRUE)</formula>
    </cfRule>
    <cfRule type="expression" dxfId="2564" priority="1368">
      <formula>IF(RIGHT(TEXT(AU558,"0.#"),1)=".",TRUE,FALSE)</formula>
    </cfRule>
  </conditionalFormatting>
  <conditionalFormatting sqref="AQ557">
    <cfRule type="expression" dxfId="2563" priority="1359">
      <formula>IF(RIGHT(TEXT(AQ557,"0.#"),1)=".",FALSE,TRUE)</formula>
    </cfRule>
    <cfRule type="expression" dxfId="2562" priority="1360">
      <formula>IF(RIGHT(TEXT(AQ557,"0.#"),1)=".",TRUE,FALSE)</formula>
    </cfRule>
  </conditionalFormatting>
  <conditionalFormatting sqref="AQ558">
    <cfRule type="expression" dxfId="2561" priority="1357">
      <formula>IF(RIGHT(TEXT(AQ558,"0.#"),1)=".",FALSE,TRUE)</formula>
    </cfRule>
    <cfRule type="expression" dxfId="2560" priority="1358">
      <formula>IF(RIGHT(TEXT(AQ558,"0.#"),1)=".",TRUE,FALSE)</formula>
    </cfRule>
  </conditionalFormatting>
  <conditionalFormatting sqref="AQ556">
    <cfRule type="expression" dxfId="2559" priority="1355">
      <formula>IF(RIGHT(TEXT(AQ556,"0.#"),1)=".",FALSE,TRUE)</formula>
    </cfRule>
    <cfRule type="expression" dxfId="2558" priority="1356">
      <formula>IF(RIGHT(TEXT(AQ556,"0.#"),1)=".",TRUE,FALSE)</formula>
    </cfRule>
  </conditionalFormatting>
  <conditionalFormatting sqref="AE561">
    <cfRule type="expression" dxfId="2557" priority="1353">
      <formula>IF(RIGHT(TEXT(AE561,"0.#"),1)=".",FALSE,TRUE)</formula>
    </cfRule>
    <cfRule type="expression" dxfId="2556" priority="1354">
      <formula>IF(RIGHT(TEXT(AE561,"0.#"),1)=".",TRUE,FALSE)</formula>
    </cfRule>
  </conditionalFormatting>
  <conditionalFormatting sqref="AE562">
    <cfRule type="expression" dxfId="2555" priority="1351">
      <formula>IF(RIGHT(TEXT(AE562,"0.#"),1)=".",FALSE,TRUE)</formula>
    </cfRule>
    <cfRule type="expression" dxfId="2554" priority="1352">
      <formula>IF(RIGHT(TEXT(AE562,"0.#"),1)=".",TRUE,FALSE)</formula>
    </cfRule>
  </conditionalFormatting>
  <conditionalFormatting sqref="AE563">
    <cfRule type="expression" dxfId="2553" priority="1349">
      <formula>IF(RIGHT(TEXT(AE563,"0.#"),1)=".",FALSE,TRUE)</formula>
    </cfRule>
    <cfRule type="expression" dxfId="2552" priority="1350">
      <formula>IF(RIGHT(TEXT(AE563,"0.#"),1)=".",TRUE,FALSE)</formula>
    </cfRule>
  </conditionalFormatting>
  <conditionalFormatting sqref="AL1110:AO1139">
    <cfRule type="expression" dxfId="2551" priority="3005">
      <formula>IF(AND(AL1110&gt;=0, RIGHT(TEXT(AL1110,"0.#"),1)&lt;&gt;"."),TRUE,FALSE)</formula>
    </cfRule>
    <cfRule type="expression" dxfId="2550" priority="3006">
      <formula>IF(AND(AL1110&gt;=0, RIGHT(TEXT(AL1110,"0.#"),1)="."),TRUE,FALSE)</formula>
    </cfRule>
    <cfRule type="expression" dxfId="2549" priority="3007">
      <formula>IF(AND(AL1110&lt;0, RIGHT(TEXT(AL1110,"0.#"),1)&lt;&gt;"."),TRUE,FALSE)</formula>
    </cfRule>
    <cfRule type="expression" dxfId="2548" priority="3008">
      <formula>IF(AND(AL1110&lt;0, RIGHT(TEXT(AL1110,"0.#"),1)="."),TRUE,FALSE)</formula>
    </cfRule>
  </conditionalFormatting>
  <conditionalFormatting sqref="Y1110:Y1139">
    <cfRule type="expression" dxfId="2547" priority="3003">
      <formula>IF(RIGHT(TEXT(Y1110,"0.#"),1)=".",FALSE,TRUE)</formula>
    </cfRule>
    <cfRule type="expression" dxfId="2546" priority="3004">
      <formula>IF(RIGHT(TEXT(Y1110,"0.#"),1)=".",TRUE,FALSE)</formula>
    </cfRule>
  </conditionalFormatting>
  <conditionalFormatting sqref="AQ553">
    <cfRule type="expression" dxfId="2545" priority="1387">
      <formula>IF(RIGHT(TEXT(AQ553,"0.#"),1)=".",FALSE,TRUE)</formula>
    </cfRule>
    <cfRule type="expression" dxfId="2544" priority="1388">
      <formula>IF(RIGHT(TEXT(AQ553,"0.#"),1)=".",TRUE,FALSE)</formula>
    </cfRule>
  </conditionalFormatting>
  <conditionalFormatting sqref="AU552">
    <cfRule type="expression" dxfId="2543" priority="1399">
      <formula>IF(RIGHT(TEXT(AU552,"0.#"),1)=".",FALSE,TRUE)</formula>
    </cfRule>
    <cfRule type="expression" dxfId="2542" priority="1400">
      <formula>IF(RIGHT(TEXT(AU552,"0.#"),1)=".",TRUE,FALSE)</formula>
    </cfRule>
  </conditionalFormatting>
  <conditionalFormatting sqref="AE552">
    <cfRule type="expression" dxfId="2541" priority="1411">
      <formula>IF(RIGHT(TEXT(AE552,"0.#"),1)=".",FALSE,TRUE)</formula>
    </cfRule>
    <cfRule type="expression" dxfId="2540" priority="1412">
      <formula>IF(RIGHT(TEXT(AE552,"0.#"),1)=".",TRUE,FALSE)</formula>
    </cfRule>
  </conditionalFormatting>
  <conditionalFormatting sqref="AQ548">
    <cfRule type="expression" dxfId="2539" priority="1417">
      <formula>IF(RIGHT(TEXT(AQ548,"0.#"),1)=".",FALSE,TRUE)</formula>
    </cfRule>
    <cfRule type="expression" dxfId="2538" priority="1418">
      <formula>IF(RIGHT(TEXT(AQ548,"0.#"),1)=".",TRUE,FALSE)</formula>
    </cfRule>
  </conditionalFormatting>
  <conditionalFormatting sqref="Y845:Y846">
    <cfRule type="expression" dxfId="2537" priority="2955">
      <formula>IF(RIGHT(TEXT(Y845,"0.#"),1)=".",FALSE,TRUE)</formula>
    </cfRule>
    <cfRule type="expression" dxfId="2536" priority="2956">
      <formula>IF(RIGHT(TEXT(Y845,"0.#"),1)=".",TRUE,FALSE)</formula>
    </cfRule>
  </conditionalFormatting>
  <conditionalFormatting sqref="AE492">
    <cfRule type="expression" dxfId="2535" priority="1743">
      <formula>IF(RIGHT(TEXT(AE492,"0.#"),1)=".",FALSE,TRUE)</formula>
    </cfRule>
    <cfRule type="expression" dxfId="2534" priority="1744">
      <formula>IF(RIGHT(TEXT(AE492,"0.#"),1)=".",TRUE,FALSE)</formula>
    </cfRule>
  </conditionalFormatting>
  <conditionalFormatting sqref="AE493">
    <cfRule type="expression" dxfId="2533" priority="1741">
      <formula>IF(RIGHT(TEXT(AE493,"0.#"),1)=".",FALSE,TRUE)</formula>
    </cfRule>
    <cfRule type="expression" dxfId="2532" priority="1742">
      <formula>IF(RIGHT(TEXT(AE493,"0.#"),1)=".",TRUE,FALSE)</formula>
    </cfRule>
  </conditionalFormatting>
  <conditionalFormatting sqref="AE494">
    <cfRule type="expression" dxfId="2531" priority="1739">
      <formula>IF(RIGHT(TEXT(AE494,"0.#"),1)=".",FALSE,TRUE)</formula>
    </cfRule>
    <cfRule type="expression" dxfId="2530" priority="1740">
      <formula>IF(RIGHT(TEXT(AE494,"0.#"),1)=".",TRUE,FALSE)</formula>
    </cfRule>
  </conditionalFormatting>
  <conditionalFormatting sqref="AQ493">
    <cfRule type="expression" dxfId="2529" priority="1719">
      <formula>IF(RIGHT(TEXT(AQ493,"0.#"),1)=".",FALSE,TRUE)</formula>
    </cfRule>
    <cfRule type="expression" dxfId="2528" priority="1720">
      <formula>IF(RIGHT(TEXT(AQ493,"0.#"),1)=".",TRUE,FALSE)</formula>
    </cfRule>
  </conditionalFormatting>
  <conditionalFormatting sqref="AQ494">
    <cfRule type="expression" dxfId="2527" priority="1717">
      <formula>IF(RIGHT(TEXT(AQ494,"0.#"),1)=".",FALSE,TRUE)</formula>
    </cfRule>
    <cfRule type="expression" dxfId="2526" priority="1718">
      <formula>IF(RIGHT(TEXT(AQ494,"0.#"),1)=".",TRUE,FALSE)</formula>
    </cfRule>
  </conditionalFormatting>
  <conditionalFormatting sqref="AQ492">
    <cfRule type="expression" dxfId="2525" priority="1715">
      <formula>IF(RIGHT(TEXT(AQ492,"0.#"),1)=".",FALSE,TRUE)</formula>
    </cfRule>
    <cfRule type="expression" dxfId="2524" priority="1716">
      <formula>IF(RIGHT(TEXT(AQ492,"0.#"),1)=".",TRUE,FALSE)</formula>
    </cfRule>
  </conditionalFormatting>
  <conditionalFormatting sqref="AU494">
    <cfRule type="expression" dxfId="2523" priority="1727">
      <formula>IF(RIGHT(TEXT(AU494,"0.#"),1)=".",FALSE,TRUE)</formula>
    </cfRule>
    <cfRule type="expression" dxfId="2522" priority="1728">
      <formula>IF(RIGHT(TEXT(AU494,"0.#"),1)=".",TRUE,FALSE)</formula>
    </cfRule>
  </conditionalFormatting>
  <conditionalFormatting sqref="AU492">
    <cfRule type="expression" dxfId="2521" priority="1731">
      <formula>IF(RIGHT(TEXT(AU492,"0.#"),1)=".",FALSE,TRUE)</formula>
    </cfRule>
    <cfRule type="expression" dxfId="2520" priority="1732">
      <formula>IF(RIGHT(TEXT(AU492,"0.#"),1)=".",TRUE,FALSE)</formula>
    </cfRule>
  </conditionalFormatting>
  <conditionalFormatting sqref="AU493">
    <cfRule type="expression" dxfId="2519" priority="1729">
      <formula>IF(RIGHT(TEXT(AU493,"0.#"),1)=".",FALSE,TRUE)</formula>
    </cfRule>
    <cfRule type="expression" dxfId="2518" priority="1730">
      <formula>IF(RIGHT(TEXT(AU493,"0.#"),1)=".",TRUE,FALSE)</formula>
    </cfRule>
  </conditionalFormatting>
  <conditionalFormatting sqref="AU583">
    <cfRule type="expression" dxfId="2517" priority="1247">
      <formula>IF(RIGHT(TEXT(AU583,"0.#"),1)=".",FALSE,TRUE)</formula>
    </cfRule>
    <cfRule type="expression" dxfId="2516" priority="1248">
      <formula>IF(RIGHT(TEXT(AU583,"0.#"),1)=".",TRUE,FALSE)</formula>
    </cfRule>
  </conditionalFormatting>
  <conditionalFormatting sqref="AU582">
    <cfRule type="expression" dxfId="2515" priority="1249">
      <formula>IF(RIGHT(TEXT(AU582,"0.#"),1)=".",FALSE,TRUE)</formula>
    </cfRule>
    <cfRule type="expression" dxfId="2514" priority="1250">
      <formula>IF(RIGHT(TEXT(AU582,"0.#"),1)=".",TRUE,FALSE)</formula>
    </cfRule>
  </conditionalFormatting>
  <conditionalFormatting sqref="AE499">
    <cfRule type="expression" dxfId="2513" priority="1709">
      <formula>IF(RIGHT(TEXT(AE499,"0.#"),1)=".",FALSE,TRUE)</formula>
    </cfRule>
    <cfRule type="expression" dxfId="2512" priority="1710">
      <formula>IF(RIGHT(TEXT(AE499,"0.#"),1)=".",TRUE,FALSE)</formula>
    </cfRule>
  </conditionalFormatting>
  <conditionalFormatting sqref="AE497">
    <cfRule type="expression" dxfId="2511" priority="1713">
      <formula>IF(RIGHT(TEXT(AE497,"0.#"),1)=".",FALSE,TRUE)</formula>
    </cfRule>
    <cfRule type="expression" dxfId="2510" priority="1714">
      <formula>IF(RIGHT(TEXT(AE497,"0.#"),1)=".",TRUE,FALSE)</formula>
    </cfRule>
  </conditionalFormatting>
  <conditionalFormatting sqref="AE498">
    <cfRule type="expression" dxfId="2509" priority="1711">
      <formula>IF(RIGHT(TEXT(AE498,"0.#"),1)=".",FALSE,TRUE)</formula>
    </cfRule>
    <cfRule type="expression" dxfId="2508" priority="1712">
      <formula>IF(RIGHT(TEXT(AE498,"0.#"),1)=".",TRUE,FALSE)</formula>
    </cfRule>
  </conditionalFormatting>
  <conditionalFormatting sqref="AU499">
    <cfRule type="expression" dxfId="2507" priority="1697">
      <formula>IF(RIGHT(TEXT(AU499,"0.#"),1)=".",FALSE,TRUE)</formula>
    </cfRule>
    <cfRule type="expression" dxfId="2506" priority="1698">
      <formula>IF(RIGHT(TEXT(AU499,"0.#"),1)=".",TRUE,FALSE)</formula>
    </cfRule>
  </conditionalFormatting>
  <conditionalFormatting sqref="AU497">
    <cfRule type="expression" dxfId="2505" priority="1701">
      <formula>IF(RIGHT(TEXT(AU497,"0.#"),1)=".",FALSE,TRUE)</formula>
    </cfRule>
    <cfRule type="expression" dxfId="2504" priority="1702">
      <formula>IF(RIGHT(TEXT(AU497,"0.#"),1)=".",TRUE,FALSE)</formula>
    </cfRule>
  </conditionalFormatting>
  <conditionalFormatting sqref="AU498">
    <cfRule type="expression" dxfId="2503" priority="1699">
      <formula>IF(RIGHT(TEXT(AU498,"0.#"),1)=".",FALSE,TRUE)</formula>
    </cfRule>
    <cfRule type="expression" dxfId="2502" priority="1700">
      <formula>IF(RIGHT(TEXT(AU498,"0.#"),1)=".",TRUE,FALSE)</formula>
    </cfRule>
  </conditionalFormatting>
  <conditionalFormatting sqref="AQ497">
    <cfRule type="expression" dxfId="2501" priority="1685">
      <formula>IF(RIGHT(TEXT(AQ497,"0.#"),1)=".",FALSE,TRUE)</formula>
    </cfRule>
    <cfRule type="expression" dxfId="2500" priority="1686">
      <formula>IF(RIGHT(TEXT(AQ497,"0.#"),1)=".",TRUE,FALSE)</formula>
    </cfRule>
  </conditionalFormatting>
  <conditionalFormatting sqref="AQ498">
    <cfRule type="expression" dxfId="2499" priority="1689">
      <formula>IF(RIGHT(TEXT(AQ498,"0.#"),1)=".",FALSE,TRUE)</formula>
    </cfRule>
    <cfRule type="expression" dxfId="2498" priority="1690">
      <formula>IF(RIGHT(TEXT(AQ498,"0.#"),1)=".",TRUE,FALSE)</formula>
    </cfRule>
  </conditionalFormatting>
  <conditionalFormatting sqref="AQ499">
    <cfRule type="expression" dxfId="2497" priority="1687">
      <formula>IF(RIGHT(TEXT(AQ499,"0.#"),1)=".",FALSE,TRUE)</formula>
    </cfRule>
    <cfRule type="expression" dxfId="2496" priority="1688">
      <formula>IF(RIGHT(TEXT(AQ499,"0.#"),1)=".",TRUE,FALSE)</formula>
    </cfRule>
  </conditionalFormatting>
  <conditionalFormatting sqref="AE504">
    <cfRule type="expression" dxfId="2495" priority="1679">
      <formula>IF(RIGHT(TEXT(AE504,"0.#"),1)=".",FALSE,TRUE)</formula>
    </cfRule>
    <cfRule type="expression" dxfId="2494" priority="1680">
      <formula>IF(RIGHT(TEXT(AE504,"0.#"),1)=".",TRUE,FALSE)</formula>
    </cfRule>
  </conditionalFormatting>
  <conditionalFormatting sqref="AE502">
    <cfRule type="expression" dxfId="2493" priority="1683">
      <formula>IF(RIGHT(TEXT(AE502,"0.#"),1)=".",FALSE,TRUE)</formula>
    </cfRule>
    <cfRule type="expression" dxfId="2492" priority="1684">
      <formula>IF(RIGHT(TEXT(AE502,"0.#"),1)=".",TRUE,FALSE)</formula>
    </cfRule>
  </conditionalFormatting>
  <conditionalFormatting sqref="AE503">
    <cfRule type="expression" dxfId="2491" priority="1681">
      <formula>IF(RIGHT(TEXT(AE503,"0.#"),1)=".",FALSE,TRUE)</formula>
    </cfRule>
    <cfRule type="expression" dxfId="2490" priority="1682">
      <formula>IF(RIGHT(TEXT(AE503,"0.#"),1)=".",TRUE,FALSE)</formula>
    </cfRule>
  </conditionalFormatting>
  <conditionalFormatting sqref="AU504">
    <cfRule type="expression" dxfId="2489" priority="1667">
      <formula>IF(RIGHT(TEXT(AU504,"0.#"),1)=".",FALSE,TRUE)</formula>
    </cfRule>
    <cfRule type="expression" dxfId="2488" priority="1668">
      <formula>IF(RIGHT(TEXT(AU504,"0.#"),1)=".",TRUE,FALSE)</formula>
    </cfRule>
  </conditionalFormatting>
  <conditionalFormatting sqref="AU502">
    <cfRule type="expression" dxfId="2487" priority="1671">
      <formula>IF(RIGHT(TEXT(AU502,"0.#"),1)=".",FALSE,TRUE)</formula>
    </cfRule>
    <cfRule type="expression" dxfId="2486" priority="1672">
      <formula>IF(RIGHT(TEXT(AU502,"0.#"),1)=".",TRUE,FALSE)</formula>
    </cfRule>
  </conditionalFormatting>
  <conditionalFormatting sqref="AU503">
    <cfRule type="expression" dxfId="2485" priority="1669">
      <formula>IF(RIGHT(TEXT(AU503,"0.#"),1)=".",FALSE,TRUE)</formula>
    </cfRule>
    <cfRule type="expression" dxfId="2484" priority="1670">
      <formula>IF(RIGHT(TEXT(AU503,"0.#"),1)=".",TRUE,FALSE)</formula>
    </cfRule>
  </conditionalFormatting>
  <conditionalFormatting sqref="AQ502">
    <cfRule type="expression" dxfId="2483" priority="1655">
      <formula>IF(RIGHT(TEXT(AQ502,"0.#"),1)=".",FALSE,TRUE)</formula>
    </cfRule>
    <cfRule type="expression" dxfId="2482" priority="1656">
      <formula>IF(RIGHT(TEXT(AQ502,"0.#"),1)=".",TRUE,FALSE)</formula>
    </cfRule>
  </conditionalFormatting>
  <conditionalFormatting sqref="AQ503">
    <cfRule type="expression" dxfId="2481" priority="1659">
      <formula>IF(RIGHT(TEXT(AQ503,"0.#"),1)=".",FALSE,TRUE)</formula>
    </cfRule>
    <cfRule type="expression" dxfId="2480" priority="1660">
      <formula>IF(RIGHT(TEXT(AQ503,"0.#"),1)=".",TRUE,FALSE)</formula>
    </cfRule>
  </conditionalFormatting>
  <conditionalFormatting sqref="AQ504">
    <cfRule type="expression" dxfId="2479" priority="1657">
      <formula>IF(RIGHT(TEXT(AQ504,"0.#"),1)=".",FALSE,TRUE)</formula>
    </cfRule>
    <cfRule type="expression" dxfId="2478" priority="1658">
      <formula>IF(RIGHT(TEXT(AQ504,"0.#"),1)=".",TRUE,FALSE)</formula>
    </cfRule>
  </conditionalFormatting>
  <conditionalFormatting sqref="AE509">
    <cfRule type="expression" dxfId="2477" priority="1649">
      <formula>IF(RIGHT(TEXT(AE509,"0.#"),1)=".",FALSE,TRUE)</formula>
    </cfRule>
    <cfRule type="expression" dxfId="2476" priority="1650">
      <formula>IF(RIGHT(TEXT(AE509,"0.#"),1)=".",TRUE,FALSE)</formula>
    </cfRule>
  </conditionalFormatting>
  <conditionalFormatting sqref="AE507">
    <cfRule type="expression" dxfId="2475" priority="1653">
      <formula>IF(RIGHT(TEXT(AE507,"0.#"),1)=".",FALSE,TRUE)</formula>
    </cfRule>
    <cfRule type="expression" dxfId="2474" priority="1654">
      <formula>IF(RIGHT(TEXT(AE507,"0.#"),1)=".",TRUE,FALSE)</formula>
    </cfRule>
  </conditionalFormatting>
  <conditionalFormatting sqref="AE508">
    <cfRule type="expression" dxfId="2473" priority="1651">
      <formula>IF(RIGHT(TEXT(AE508,"0.#"),1)=".",FALSE,TRUE)</formula>
    </cfRule>
    <cfRule type="expression" dxfId="2472" priority="1652">
      <formula>IF(RIGHT(TEXT(AE508,"0.#"),1)=".",TRUE,FALSE)</formula>
    </cfRule>
  </conditionalFormatting>
  <conditionalFormatting sqref="AU509">
    <cfRule type="expression" dxfId="2471" priority="1637">
      <formula>IF(RIGHT(TEXT(AU509,"0.#"),1)=".",FALSE,TRUE)</formula>
    </cfRule>
    <cfRule type="expression" dxfId="2470" priority="1638">
      <formula>IF(RIGHT(TEXT(AU509,"0.#"),1)=".",TRUE,FALSE)</formula>
    </cfRule>
  </conditionalFormatting>
  <conditionalFormatting sqref="AU507">
    <cfRule type="expression" dxfId="2469" priority="1641">
      <formula>IF(RIGHT(TEXT(AU507,"0.#"),1)=".",FALSE,TRUE)</formula>
    </cfRule>
    <cfRule type="expression" dxfId="2468" priority="1642">
      <formula>IF(RIGHT(TEXT(AU507,"0.#"),1)=".",TRUE,FALSE)</formula>
    </cfRule>
  </conditionalFormatting>
  <conditionalFormatting sqref="AU508">
    <cfRule type="expression" dxfId="2467" priority="1639">
      <formula>IF(RIGHT(TEXT(AU508,"0.#"),1)=".",FALSE,TRUE)</formula>
    </cfRule>
    <cfRule type="expression" dxfId="2466" priority="1640">
      <formula>IF(RIGHT(TEXT(AU508,"0.#"),1)=".",TRUE,FALSE)</formula>
    </cfRule>
  </conditionalFormatting>
  <conditionalFormatting sqref="AQ507">
    <cfRule type="expression" dxfId="2465" priority="1625">
      <formula>IF(RIGHT(TEXT(AQ507,"0.#"),1)=".",FALSE,TRUE)</formula>
    </cfRule>
    <cfRule type="expression" dxfId="2464" priority="1626">
      <formula>IF(RIGHT(TEXT(AQ507,"0.#"),1)=".",TRUE,FALSE)</formula>
    </cfRule>
  </conditionalFormatting>
  <conditionalFormatting sqref="AQ508">
    <cfRule type="expression" dxfId="2463" priority="1629">
      <formula>IF(RIGHT(TEXT(AQ508,"0.#"),1)=".",FALSE,TRUE)</formula>
    </cfRule>
    <cfRule type="expression" dxfId="2462" priority="1630">
      <formula>IF(RIGHT(TEXT(AQ508,"0.#"),1)=".",TRUE,FALSE)</formula>
    </cfRule>
  </conditionalFormatting>
  <conditionalFormatting sqref="AQ509">
    <cfRule type="expression" dxfId="2461" priority="1627">
      <formula>IF(RIGHT(TEXT(AQ509,"0.#"),1)=".",FALSE,TRUE)</formula>
    </cfRule>
    <cfRule type="expression" dxfId="2460" priority="1628">
      <formula>IF(RIGHT(TEXT(AQ509,"0.#"),1)=".",TRUE,FALSE)</formula>
    </cfRule>
  </conditionalFormatting>
  <conditionalFormatting sqref="AE465">
    <cfRule type="expression" dxfId="2459" priority="1919">
      <formula>IF(RIGHT(TEXT(AE465,"0.#"),1)=".",FALSE,TRUE)</formula>
    </cfRule>
    <cfRule type="expression" dxfId="2458" priority="1920">
      <formula>IF(RIGHT(TEXT(AE465,"0.#"),1)=".",TRUE,FALSE)</formula>
    </cfRule>
  </conditionalFormatting>
  <conditionalFormatting sqref="AE463">
    <cfRule type="expression" dxfId="2457" priority="1923">
      <formula>IF(RIGHT(TEXT(AE463,"0.#"),1)=".",FALSE,TRUE)</formula>
    </cfRule>
    <cfRule type="expression" dxfId="2456" priority="1924">
      <formula>IF(RIGHT(TEXT(AE463,"0.#"),1)=".",TRUE,FALSE)</formula>
    </cfRule>
  </conditionalFormatting>
  <conditionalFormatting sqref="AE464">
    <cfRule type="expression" dxfId="2455" priority="1921">
      <formula>IF(RIGHT(TEXT(AE464,"0.#"),1)=".",FALSE,TRUE)</formula>
    </cfRule>
    <cfRule type="expression" dxfId="2454" priority="1922">
      <formula>IF(RIGHT(TEXT(AE464,"0.#"),1)=".",TRUE,FALSE)</formula>
    </cfRule>
  </conditionalFormatting>
  <conditionalFormatting sqref="AM465">
    <cfRule type="expression" dxfId="2453" priority="1913">
      <formula>IF(RIGHT(TEXT(AM465,"0.#"),1)=".",FALSE,TRUE)</formula>
    </cfRule>
    <cfRule type="expression" dxfId="2452" priority="1914">
      <formula>IF(RIGHT(TEXT(AM465,"0.#"),1)=".",TRUE,FALSE)</formula>
    </cfRule>
  </conditionalFormatting>
  <conditionalFormatting sqref="AM463">
    <cfRule type="expression" dxfId="2451" priority="1917">
      <formula>IF(RIGHT(TEXT(AM463,"0.#"),1)=".",FALSE,TRUE)</formula>
    </cfRule>
    <cfRule type="expression" dxfId="2450" priority="1918">
      <formula>IF(RIGHT(TEXT(AM463,"0.#"),1)=".",TRUE,FALSE)</formula>
    </cfRule>
  </conditionalFormatting>
  <conditionalFormatting sqref="AM464">
    <cfRule type="expression" dxfId="2449" priority="1915">
      <formula>IF(RIGHT(TEXT(AM464,"0.#"),1)=".",FALSE,TRUE)</formula>
    </cfRule>
    <cfRule type="expression" dxfId="2448" priority="1916">
      <formula>IF(RIGHT(TEXT(AM464,"0.#"),1)=".",TRUE,FALSE)</formula>
    </cfRule>
  </conditionalFormatting>
  <conditionalFormatting sqref="AU465">
    <cfRule type="expression" dxfId="2447" priority="1907">
      <formula>IF(RIGHT(TEXT(AU465,"0.#"),1)=".",FALSE,TRUE)</formula>
    </cfRule>
    <cfRule type="expression" dxfId="2446" priority="1908">
      <formula>IF(RIGHT(TEXT(AU465,"0.#"),1)=".",TRUE,FALSE)</formula>
    </cfRule>
  </conditionalFormatting>
  <conditionalFormatting sqref="AU463">
    <cfRule type="expression" dxfId="2445" priority="1911">
      <formula>IF(RIGHT(TEXT(AU463,"0.#"),1)=".",FALSE,TRUE)</formula>
    </cfRule>
    <cfRule type="expression" dxfId="2444" priority="1912">
      <formula>IF(RIGHT(TEXT(AU463,"0.#"),1)=".",TRUE,FALSE)</formula>
    </cfRule>
  </conditionalFormatting>
  <conditionalFormatting sqref="AU464">
    <cfRule type="expression" dxfId="2443" priority="1909">
      <formula>IF(RIGHT(TEXT(AU464,"0.#"),1)=".",FALSE,TRUE)</formula>
    </cfRule>
    <cfRule type="expression" dxfId="2442" priority="1910">
      <formula>IF(RIGHT(TEXT(AU464,"0.#"),1)=".",TRUE,FALSE)</formula>
    </cfRule>
  </conditionalFormatting>
  <conditionalFormatting sqref="AI465">
    <cfRule type="expression" dxfId="2441" priority="1901">
      <formula>IF(RIGHT(TEXT(AI465,"0.#"),1)=".",FALSE,TRUE)</formula>
    </cfRule>
    <cfRule type="expression" dxfId="2440" priority="1902">
      <formula>IF(RIGHT(TEXT(AI465,"0.#"),1)=".",TRUE,FALSE)</formula>
    </cfRule>
  </conditionalFormatting>
  <conditionalFormatting sqref="AI463">
    <cfRule type="expression" dxfId="2439" priority="1905">
      <formula>IF(RIGHT(TEXT(AI463,"0.#"),1)=".",FALSE,TRUE)</formula>
    </cfRule>
    <cfRule type="expression" dxfId="2438" priority="1906">
      <formula>IF(RIGHT(TEXT(AI463,"0.#"),1)=".",TRUE,FALSE)</formula>
    </cfRule>
  </conditionalFormatting>
  <conditionalFormatting sqref="AI464">
    <cfRule type="expression" dxfId="2437" priority="1903">
      <formula>IF(RIGHT(TEXT(AI464,"0.#"),1)=".",FALSE,TRUE)</formula>
    </cfRule>
    <cfRule type="expression" dxfId="2436" priority="1904">
      <formula>IF(RIGHT(TEXT(AI464,"0.#"),1)=".",TRUE,FALSE)</formula>
    </cfRule>
  </conditionalFormatting>
  <conditionalFormatting sqref="AQ463">
    <cfRule type="expression" dxfId="2435" priority="1895">
      <formula>IF(RIGHT(TEXT(AQ463,"0.#"),1)=".",FALSE,TRUE)</formula>
    </cfRule>
    <cfRule type="expression" dxfId="2434" priority="1896">
      <formula>IF(RIGHT(TEXT(AQ463,"0.#"),1)=".",TRUE,FALSE)</formula>
    </cfRule>
  </conditionalFormatting>
  <conditionalFormatting sqref="AQ464">
    <cfRule type="expression" dxfId="2433" priority="1899">
      <formula>IF(RIGHT(TEXT(AQ464,"0.#"),1)=".",FALSE,TRUE)</formula>
    </cfRule>
    <cfRule type="expression" dxfId="2432" priority="1900">
      <formula>IF(RIGHT(TEXT(AQ464,"0.#"),1)=".",TRUE,FALSE)</formula>
    </cfRule>
  </conditionalFormatting>
  <conditionalFormatting sqref="AQ465">
    <cfRule type="expression" dxfId="2431" priority="1897">
      <formula>IF(RIGHT(TEXT(AQ465,"0.#"),1)=".",FALSE,TRUE)</formula>
    </cfRule>
    <cfRule type="expression" dxfId="2430" priority="1898">
      <formula>IF(RIGHT(TEXT(AQ465,"0.#"),1)=".",TRUE,FALSE)</formula>
    </cfRule>
  </conditionalFormatting>
  <conditionalFormatting sqref="AE470">
    <cfRule type="expression" dxfId="2429" priority="1889">
      <formula>IF(RIGHT(TEXT(AE470,"0.#"),1)=".",FALSE,TRUE)</formula>
    </cfRule>
    <cfRule type="expression" dxfId="2428" priority="1890">
      <formula>IF(RIGHT(TEXT(AE470,"0.#"),1)=".",TRUE,FALSE)</formula>
    </cfRule>
  </conditionalFormatting>
  <conditionalFormatting sqref="AE468">
    <cfRule type="expression" dxfId="2427" priority="1893">
      <formula>IF(RIGHT(TEXT(AE468,"0.#"),1)=".",FALSE,TRUE)</formula>
    </cfRule>
    <cfRule type="expression" dxfId="2426" priority="1894">
      <formula>IF(RIGHT(TEXT(AE468,"0.#"),1)=".",TRUE,FALSE)</formula>
    </cfRule>
  </conditionalFormatting>
  <conditionalFormatting sqref="AE469">
    <cfRule type="expression" dxfId="2425" priority="1891">
      <formula>IF(RIGHT(TEXT(AE469,"0.#"),1)=".",FALSE,TRUE)</formula>
    </cfRule>
    <cfRule type="expression" dxfId="2424" priority="1892">
      <formula>IF(RIGHT(TEXT(AE469,"0.#"),1)=".",TRUE,FALSE)</formula>
    </cfRule>
  </conditionalFormatting>
  <conditionalFormatting sqref="AM470">
    <cfRule type="expression" dxfId="2423" priority="1883">
      <formula>IF(RIGHT(TEXT(AM470,"0.#"),1)=".",FALSE,TRUE)</formula>
    </cfRule>
    <cfRule type="expression" dxfId="2422" priority="1884">
      <formula>IF(RIGHT(TEXT(AM470,"0.#"),1)=".",TRUE,FALSE)</formula>
    </cfRule>
  </conditionalFormatting>
  <conditionalFormatting sqref="AM468">
    <cfRule type="expression" dxfId="2421" priority="1887">
      <formula>IF(RIGHT(TEXT(AM468,"0.#"),1)=".",FALSE,TRUE)</formula>
    </cfRule>
    <cfRule type="expression" dxfId="2420" priority="1888">
      <formula>IF(RIGHT(TEXT(AM468,"0.#"),1)=".",TRUE,FALSE)</formula>
    </cfRule>
  </conditionalFormatting>
  <conditionalFormatting sqref="AM469">
    <cfRule type="expression" dxfId="2419" priority="1885">
      <formula>IF(RIGHT(TEXT(AM469,"0.#"),1)=".",FALSE,TRUE)</formula>
    </cfRule>
    <cfRule type="expression" dxfId="2418" priority="1886">
      <formula>IF(RIGHT(TEXT(AM469,"0.#"),1)=".",TRUE,FALSE)</formula>
    </cfRule>
  </conditionalFormatting>
  <conditionalFormatting sqref="AU470">
    <cfRule type="expression" dxfId="2417" priority="1877">
      <formula>IF(RIGHT(TEXT(AU470,"0.#"),1)=".",FALSE,TRUE)</formula>
    </cfRule>
    <cfRule type="expression" dxfId="2416" priority="1878">
      <formula>IF(RIGHT(TEXT(AU470,"0.#"),1)=".",TRUE,FALSE)</formula>
    </cfRule>
  </conditionalFormatting>
  <conditionalFormatting sqref="AU468">
    <cfRule type="expression" dxfId="2415" priority="1881">
      <formula>IF(RIGHT(TEXT(AU468,"0.#"),1)=".",FALSE,TRUE)</formula>
    </cfRule>
    <cfRule type="expression" dxfId="2414" priority="1882">
      <formula>IF(RIGHT(TEXT(AU468,"0.#"),1)=".",TRUE,FALSE)</formula>
    </cfRule>
  </conditionalFormatting>
  <conditionalFormatting sqref="AU469">
    <cfRule type="expression" dxfId="2413" priority="1879">
      <formula>IF(RIGHT(TEXT(AU469,"0.#"),1)=".",FALSE,TRUE)</formula>
    </cfRule>
    <cfRule type="expression" dxfId="2412" priority="1880">
      <formula>IF(RIGHT(TEXT(AU469,"0.#"),1)=".",TRUE,FALSE)</formula>
    </cfRule>
  </conditionalFormatting>
  <conditionalFormatting sqref="AI470">
    <cfRule type="expression" dxfId="2411" priority="1871">
      <formula>IF(RIGHT(TEXT(AI470,"0.#"),1)=".",FALSE,TRUE)</formula>
    </cfRule>
    <cfRule type="expression" dxfId="2410" priority="1872">
      <formula>IF(RIGHT(TEXT(AI470,"0.#"),1)=".",TRUE,FALSE)</formula>
    </cfRule>
  </conditionalFormatting>
  <conditionalFormatting sqref="AI468">
    <cfRule type="expression" dxfId="2409" priority="1875">
      <formula>IF(RIGHT(TEXT(AI468,"0.#"),1)=".",FALSE,TRUE)</formula>
    </cfRule>
    <cfRule type="expression" dxfId="2408" priority="1876">
      <formula>IF(RIGHT(TEXT(AI468,"0.#"),1)=".",TRUE,FALSE)</formula>
    </cfRule>
  </conditionalFormatting>
  <conditionalFormatting sqref="AI469">
    <cfRule type="expression" dxfId="2407" priority="1873">
      <formula>IF(RIGHT(TEXT(AI469,"0.#"),1)=".",FALSE,TRUE)</formula>
    </cfRule>
    <cfRule type="expression" dxfId="2406" priority="1874">
      <formula>IF(RIGHT(TEXT(AI469,"0.#"),1)=".",TRUE,FALSE)</formula>
    </cfRule>
  </conditionalFormatting>
  <conditionalFormatting sqref="AQ468">
    <cfRule type="expression" dxfId="2405" priority="1865">
      <formula>IF(RIGHT(TEXT(AQ468,"0.#"),1)=".",FALSE,TRUE)</formula>
    </cfRule>
    <cfRule type="expression" dxfId="2404" priority="1866">
      <formula>IF(RIGHT(TEXT(AQ468,"0.#"),1)=".",TRUE,FALSE)</formula>
    </cfRule>
  </conditionalFormatting>
  <conditionalFormatting sqref="AQ469">
    <cfRule type="expression" dxfId="2403" priority="1869">
      <formula>IF(RIGHT(TEXT(AQ469,"0.#"),1)=".",FALSE,TRUE)</formula>
    </cfRule>
    <cfRule type="expression" dxfId="2402" priority="1870">
      <formula>IF(RIGHT(TEXT(AQ469,"0.#"),1)=".",TRUE,FALSE)</formula>
    </cfRule>
  </conditionalFormatting>
  <conditionalFormatting sqref="AQ470">
    <cfRule type="expression" dxfId="2401" priority="1867">
      <formula>IF(RIGHT(TEXT(AQ470,"0.#"),1)=".",FALSE,TRUE)</formula>
    </cfRule>
    <cfRule type="expression" dxfId="2400" priority="1868">
      <formula>IF(RIGHT(TEXT(AQ470,"0.#"),1)=".",TRUE,FALSE)</formula>
    </cfRule>
  </conditionalFormatting>
  <conditionalFormatting sqref="AE475">
    <cfRule type="expression" dxfId="2399" priority="1859">
      <formula>IF(RIGHT(TEXT(AE475,"0.#"),1)=".",FALSE,TRUE)</formula>
    </cfRule>
    <cfRule type="expression" dxfId="2398" priority="1860">
      <formula>IF(RIGHT(TEXT(AE475,"0.#"),1)=".",TRUE,FALSE)</formula>
    </cfRule>
  </conditionalFormatting>
  <conditionalFormatting sqref="AE473">
    <cfRule type="expression" dxfId="2397" priority="1863">
      <formula>IF(RIGHT(TEXT(AE473,"0.#"),1)=".",FALSE,TRUE)</formula>
    </cfRule>
    <cfRule type="expression" dxfId="2396" priority="1864">
      <formula>IF(RIGHT(TEXT(AE473,"0.#"),1)=".",TRUE,FALSE)</formula>
    </cfRule>
  </conditionalFormatting>
  <conditionalFormatting sqref="AE474">
    <cfRule type="expression" dxfId="2395" priority="1861">
      <formula>IF(RIGHT(TEXT(AE474,"0.#"),1)=".",FALSE,TRUE)</formula>
    </cfRule>
    <cfRule type="expression" dxfId="2394" priority="1862">
      <formula>IF(RIGHT(TEXT(AE474,"0.#"),1)=".",TRUE,FALSE)</formula>
    </cfRule>
  </conditionalFormatting>
  <conditionalFormatting sqref="AM475">
    <cfRule type="expression" dxfId="2393" priority="1853">
      <formula>IF(RIGHT(TEXT(AM475,"0.#"),1)=".",FALSE,TRUE)</formula>
    </cfRule>
    <cfRule type="expression" dxfId="2392" priority="1854">
      <formula>IF(RIGHT(TEXT(AM475,"0.#"),1)=".",TRUE,FALSE)</formula>
    </cfRule>
  </conditionalFormatting>
  <conditionalFormatting sqref="AM473">
    <cfRule type="expression" dxfId="2391" priority="1857">
      <formula>IF(RIGHT(TEXT(AM473,"0.#"),1)=".",FALSE,TRUE)</formula>
    </cfRule>
    <cfRule type="expression" dxfId="2390" priority="1858">
      <formula>IF(RIGHT(TEXT(AM473,"0.#"),1)=".",TRUE,FALSE)</formula>
    </cfRule>
  </conditionalFormatting>
  <conditionalFormatting sqref="AM474">
    <cfRule type="expression" dxfId="2389" priority="1855">
      <formula>IF(RIGHT(TEXT(AM474,"0.#"),1)=".",FALSE,TRUE)</formula>
    </cfRule>
    <cfRule type="expression" dxfId="2388" priority="1856">
      <formula>IF(RIGHT(TEXT(AM474,"0.#"),1)=".",TRUE,FALSE)</formula>
    </cfRule>
  </conditionalFormatting>
  <conditionalFormatting sqref="AU475">
    <cfRule type="expression" dxfId="2387" priority="1847">
      <formula>IF(RIGHT(TEXT(AU475,"0.#"),1)=".",FALSE,TRUE)</formula>
    </cfRule>
    <cfRule type="expression" dxfId="2386" priority="1848">
      <formula>IF(RIGHT(TEXT(AU475,"0.#"),1)=".",TRUE,FALSE)</formula>
    </cfRule>
  </conditionalFormatting>
  <conditionalFormatting sqref="AU473">
    <cfRule type="expression" dxfId="2385" priority="1851">
      <formula>IF(RIGHT(TEXT(AU473,"0.#"),1)=".",FALSE,TRUE)</formula>
    </cfRule>
    <cfRule type="expression" dxfId="2384" priority="1852">
      <formula>IF(RIGHT(TEXT(AU473,"0.#"),1)=".",TRUE,FALSE)</formula>
    </cfRule>
  </conditionalFormatting>
  <conditionalFormatting sqref="AU474">
    <cfRule type="expression" dxfId="2383" priority="1849">
      <formula>IF(RIGHT(TEXT(AU474,"0.#"),1)=".",FALSE,TRUE)</formula>
    </cfRule>
    <cfRule type="expression" dxfId="2382" priority="1850">
      <formula>IF(RIGHT(TEXT(AU474,"0.#"),1)=".",TRUE,FALSE)</formula>
    </cfRule>
  </conditionalFormatting>
  <conditionalFormatting sqref="AI475">
    <cfRule type="expression" dxfId="2381" priority="1841">
      <formula>IF(RIGHT(TEXT(AI475,"0.#"),1)=".",FALSE,TRUE)</formula>
    </cfRule>
    <cfRule type="expression" dxfId="2380" priority="1842">
      <formula>IF(RIGHT(TEXT(AI475,"0.#"),1)=".",TRUE,FALSE)</formula>
    </cfRule>
  </conditionalFormatting>
  <conditionalFormatting sqref="AI473">
    <cfRule type="expression" dxfId="2379" priority="1845">
      <formula>IF(RIGHT(TEXT(AI473,"0.#"),1)=".",FALSE,TRUE)</formula>
    </cfRule>
    <cfRule type="expression" dxfId="2378" priority="1846">
      <formula>IF(RIGHT(TEXT(AI473,"0.#"),1)=".",TRUE,FALSE)</formula>
    </cfRule>
  </conditionalFormatting>
  <conditionalFormatting sqref="AI474">
    <cfRule type="expression" dxfId="2377" priority="1843">
      <formula>IF(RIGHT(TEXT(AI474,"0.#"),1)=".",FALSE,TRUE)</formula>
    </cfRule>
    <cfRule type="expression" dxfId="2376" priority="1844">
      <formula>IF(RIGHT(TEXT(AI474,"0.#"),1)=".",TRUE,FALSE)</formula>
    </cfRule>
  </conditionalFormatting>
  <conditionalFormatting sqref="AQ473">
    <cfRule type="expression" dxfId="2375" priority="1835">
      <formula>IF(RIGHT(TEXT(AQ473,"0.#"),1)=".",FALSE,TRUE)</formula>
    </cfRule>
    <cfRule type="expression" dxfId="2374" priority="1836">
      <formula>IF(RIGHT(TEXT(AQ473,"0.#"),1)=".",TRUE,FALSE)</formula>
    </cfRule>
  </conditionalFormatting>
  <conditionalFormatting sqref="AQ474">
    <cfRule type="expression" dxfId="2373" priority="1839">
      <formula>IF(RIGHT(TEXT(AQ474,"0.#"),1)=".",FALSE,TRUE)</formula>
    </cfRule>
    <cfRule type="expression" dxfId="2372" priority="1840">
      <formula>IF(RIGHT(TEXT(AQ474,"0.#"),1)=".",TRUE,FALSE)</formula>
    </cfRule>
  </conditionalFormatting>
  <conditionalFormatting sqref="AQ475">
    <cfRule type="expression" dxfId="2371" priority="1837">
      <formula>IF(RIGHT(TEXT(AQ475,"0.#"),1)=".",FALSE,TRUE)</formula>
    </cfRule>
    <cfRule type="expression" dxfId="2370" priority="1838">
      <formula>IF(RIGHT(TEXT(AQ475,"0.#"),1)=".",TRUE,FALSE)</formula>
    </cfRule>
  </conditionalFormatting>
  <conditionalFormatting sqref="AE480">
    <cfRule type="expression" dxfId="2369" priority="1829">
      <formula>IF(RIGHT(TEXT(AE480,"0.#"),1)=".",FALSE,TRUE)</formula>
    </cfRule>
    <cfRule type="expression" dxfId="2368" priority="1830">
      <formula>IF(RIGHT(TEXT(AE480,"0.#"),1)=".",TRUE,FALSE)</formula>
    </cfRule>
  </conditionalFormatting>
  <conditionalFormatting sqref="AE478">
    <cfRule type="expression" dxfId="2367" priority="1833">
      <formula>IF(RIGHT(TEXT(AE478,"0.#"),1)=".",FALSE,TRUE)</formula>
    </cfRule>
    <cfRule type="expression" dxfId="2366" priority="1834">
      <formula>IF(RIGHT(TEXT(AE478,"0.#"),1)=".",TRUE,FALSE)</formula>
    </cfRule>
  </conditionalFormatting>
  <conditionalFormatting sqref="AE479">
    <cfRule type="expression" dxfId="2365" priority="1831">
      <formula>IF(RIGHT(TEXT(AE479,"0.#"),1)=".",FALSE,TRUE)</formula>
    </cfRule>
    <cfRule type="expression" dxfId="2364" priority="1832">
      <formula>IF(RIGHT(TEXT(AE479,"0.#"),1)=".",TRUE,FALSE)</formula>
    </cfRule>
  </conditionalFormatting>
  <conditionalFormatting sqref="AM480">
    <cfRule type="expression" dxfId="2363" priority="1823">
      <formula>IF(RIGHT(TEXT(AM480,"0.#"),1)=".",FALSE,TRUE)</formula>
    </cfRule>
    <cfRule type="expression" dxfId="2362" priority="1824">
      <formula>IF(RIGHT(TEXT(AM480,"0.#"),1)=".",TRUE,FALSE)</formula>
    </cfRule>
  </conditionalFormatting>
  <conditionalFormatting sqref="AM478">
    <cfRule type="expression" dxfId="2361" priority="1827">
      <formula>IF(RIGHT(TEXT(AM478,"0.#"),1)=".",FALSE,TRUE)</formula>
    </cfRule>
    <cfRule type="expression" dxfId="2360" priority="1828">
      <formula>IF(RIGHT(TEXT(AM478,"0.#"),1)=".",TRUE,FALSE)</formula>
    </cfRule>
  </conditionalFormatting>
  <conditionalFormatting sqref="AM479">
    <cfRule type="expression" dxfId="2359" priority="1825">
      <formula>IF(RIGHT(TEXT(AM479,"0.#"),1)=".",FALSE,TRUE)</formula>
    </cfRule>
    <cfRule type="expression" dxfId="2358" priority="1826">
      <formula>IF(RIGHT(TEXT(AM479,"0.#"),1)=".",TRUE,FALSE)</formula>
    </cfRule>
  </conditionalFormatting>
  <conditionalFormatting sqref="AU480">
    <cfRule type="expression" dxfId="2357" priority="1817">
      <formula>IF(RIGHT(TEXT(AU480,"0.#"),1)=".",FALSE,TRUE)</formula>
    </cfRule>
    <cfRule type="expression" dxfId="2356" priority="1818">
      <formula>IF(RIGHT(TEXT(AU480,"0.#"),1)=".",TRUE,FALSE)</formula>
    </cfRule>
  </conditionalFormatting>
  <conditionalFormatting sqref="AU478">
    <cfRule type="expression" dxfId="2355" priority="1821">
      <formula>IF(RIGHT(TEXT(AU478,"0.#"),1)=".",FALSE,TRUE)</formula>
    </cfRule>
    <cfRule type="expression" dxfId="2354" priority="1822">
      <formula>IF(RIGHT(TEXT(AU478,"0.#"),1)=".",TRUE,FALSE)</formula>
    </cfRule>
  </conditionalFormatting>
  <conditionalFormatting sqref="AU479">
    <cfRule type="expression" dxfId="2353" priority="1819">
      <formula>IF(RIGHT(TEXT(AU479,"0.#"),1)=".",FALSE,TRUE)</formula>
    </cfRule>
    <cfRule type="expression" dxfId="2352" priority="1820">
      <formula>IF(RIGHT(TEXT(AU479,"0.#"),1)=".",TRUE,FALSE)</formula>
    </cfRule>
  </conditionalFormatting>
  <conditionalFormatting sqref="AI480">
    <cfRule type="expression" dxfId="2351" priority="1811">
      <formula>IF(RIGHT(TEXT(AI480,"0.#"),1)=".",FALSE,TRUE)</formula>
    </cfRule>
    <cfRule type="expression" dxfId="2350" priority="1812">
      <formula>IF(RIGHT(TEXT(AI480,"0.#"),1)=".",TRUE,FALSE)</formula>
    </cfRule>
  </conditionalFormatting>
  <conditionalFormatting sqref="AI478">
    <cfRule type="expression" dxfId="2349" priority="1815">
      <formula>IF(RIGHT(TEXT(AI478,"0.#"),1)=".",FALSE,TRUE)</formula>
    </cfRule>
    <cfRule type="expression" dxfId="2348" priority="1816">
      <formula>IF(RIGHT(TEXT(AI478,"0.#"),1)=".",TRUE,FALSE)</formula>
    </cfRule>
  </conditionalFormatting>
  <conditionalFormatting sqref="AI479">
    <cfRule type="expression" dxfId="2347" priority="1813">
      <formula>IF(RIGHT(TEXT(AI479,"0.#"),1)=".",FALSE,TRUE)</formula>
    </cfRule>
    <cfRule type="expression" dxfId="2346" priority="1814">
      <formula>IF(RIGHT(TEXT(AI479,"0.#"),1)=".",TRUE,FALSE)</formula>
    </cfRule>
  </conditionalFormatting>
  <conditionalFormatting sqref="AQ478">
    <cfRule type="expression" dxfId="2345" priority="1805">
      <formula>IF(RIGHT(TEXT(AQ478,"0.#"),1)=".",FALSE,TRUE)</formula>
    </cfRule>
    <cfRule type="expression" dxfId="2344" priority="1806">
      <formula>IF(RIGHT(TEXT(AQ478,"0.#"),1)=".",TRUE,FALSE)</formula>
    </cfRule>
  </conditionalFormatting>
  <conditionalFormatting sqref="AQ479">
    <cfRule type="expression" dxfId="2343" priority="1809">
      <formula>IF(RIGHT(TEXT(AQ479,"0.#"),1)=".",FALSE,TRUE)</formula>
    </cfRule>
    <cfRule type="expression" dxfId="2342" priority="1810">
      <formula>IF(RIGHT(TEXT(AQ479,"0.#"),1)=".",TRUE,FALSE)</formula>
    </cfRule>
  </conditionalFormatting>
  <conditionalFormatting sqref="AQ480">
    <cfRule type="expression" dxfId="2341" priority="1807">
      <formula>IF(RIGHT(TEXT(AQ480,"0.#"),1)=".",FALSE,TRUE)</formula>
    </cfRule>
    <cfRule type="expression" dxfId="2340" priority="1808">
      <formula>IF(RIGHT(TEXT(AQ480,"0.#"),1)=".",TRUE,FALSE)</formula>
    </cfRule>
  </conditionalFormatting>
  <conditionalFormatting sqref="AI46">
    <cfRule type="expression" dxfId="2339" priority="2103">
      <formula>IF(RIGHT(TEXT(AI46,"0.#"),1)=".",FALSE,TRUE)</formula>
    </cfRule>
    <cfRule type="expression" dxfId="2338" priority="2104">
      <formula>IF(RIGHT(TEXT(AI46,"0.#"),1)=".",TRUE,FALSE)</formula>
    </cfRule>
  </conditionalFormatting>
  <conditionalFormatting sqref="AU46:AU48">
    <cfRule type="expression" dxfId="2337" priority="2093">
      <formula>IF(RIGHT(TEXT(AU46,"0.#"),1)=".",FALSE,TRUE)</formula>
    </cfRule>
    <cfRule type="expression" dxfId="2336" priority="2094">
      <formula>IF(RIGHT(TEXT(AU46,"0.#"),1)=".",TRUE,FALSE)</formula>
    </cfRule>
  </conditionalFormatting>
  <conditionalFormatting sqref="AQ46:AQ48">
    <cfRule type="expression" dxfId="2335" priority="2095">
      <formula>IF(RIGHT(TEXT(AQ46,"0.#"),1)=".",FALSE,TRUE)</formula>
    </cfRule>
    <cfRule type="expression" dxfId="2334" priority="2096">
      <formula>IF(RIGHT(TEXT(AQ46,"0.#"),1)=".",TRUE,FALSE)</formula>
    </cfRule>
  </conditionalFormatting>
  <conditionalFormatting sqref="AE146:AE147 AI146:AI147 AM146:AM147 AQ146:AQ147 AU146:AU147">
    <cfRule type="expression" dxfId="2333" priority="2087">
      <formula>IF(RIGHT(TEXT(AE146,"0.#"),1)=".",FALSE,TRUE)</formula>
    </cfRule>
    <cfRule type="expression" dxfId="2332" priority="2088">
      <formula>IF(RIGHT(TEXT(AE146,"0.#"),1)=".",TRUE,FALSE)</formula>
    </cfRule>
  </conditionalFormatting>
  <conditionalFormatting sqref="AE138:AE139 AI138:AI139 AM138:AM139 AQ138:AQ139 AU138:AU139">
    <cfRule type="expression" dxfId="2331" priority="2091">
      <formula>IF(RIGHT(TEXT(AE138,"0.#"),1)=".",FALSE,TRUE)</formula>
    </cfRule>
    <cfRule type="expression" dxfId="2330" priority="2092">
      <formula>IF(RIGHT(TEXT(AE138,"0.#"),1)=".",TRUE,FALSE)</formula>
    </cfRule>
  </conditionalFormatting>
  <conditionalFormatting sqref="AE142:AE143 AI142:AI143 AM142:AM143 AQ142:AQ143 AU142:AU143">
    <cfRule type="expression" dxfId="2329" priority="2089">
      <formula>IF(RIGHT(TEXT(AE142,"0.#"),1)=".",FALSE,TRUE)</formula>
    </cfRule>
    <cfRule type="expression" dxfId="2328" priority="2090">
      <formula>IF(RIGHT(TEXT(AE142,"0.#"),1)=".",TRUE,FALSE)</formula>
    </cfRule>
  </conditionalFormatting>
  <conditionalFormatting sqref="AE198:AE199 AI198:AI199 AM198:AM199 AQ198:AQ199 AU198:AU199">
    <cfRule type="expression" dxfId="2327" priority="2081">
      <formula>IF(RIGHT(TEXT(AE198,"0.#"),1)=".",FALSE,TRUE)</formula>
    </cfRule>
    <cfRule type="expression" dxfId="2326" priority="2082">
      <formula>IF(RIGHT(TEXT(AE198,"0.#"),1)=".",TRUE,FALSE)</formula>
    </cfRule>
  </conditionalFormatting>
  <conditionalFormatting sqref="AE150:AE151 AI150:AI151 AM150:AM151 AQ150:AQ151 AU150:AU151">
    <cfRule type="expression" dxfId="2325" priority="2085">
      <formula>IF(RIGHT(TEXT(AE150,"0.#"),1)=".",FALSE,TRUE)</formula>
    </cfRule>
    <cfRule type="expression" dxfId="2324" priority="2086">
      <formula>IF(RIGHT(TEXT(AE150,"0.#"),1)=".",TRUE,FALSE)</formula>
    </cfRule>
  </conditionalFormatting>
  <conditionalFormatting sqref="AE194:AE195 AI194:AI195 AM194:AM195 AQ194:AQ195 AU194:AU195">
    <cfRule type="expression" dxfId="2323" priority="2083">
      <formula>IF(RIGHT(TEXT(AE194,"0.#"),1)=".",FALSE,TRUE)</formula>
    </cfRule>
    <cfRule type="expression" dxfId="2322" priority="2084">
      <formula>IF(RIGHT(TEXT(AE194,"0.#"),1)=".",TRUE,FALSE)</formula>
    </cfRule>
  </conditionalFormatting>
  <conditionalFormatting sqref="AE210:AE211 AI210:AI211 AM210:AM211 AQ210:AQ211 AU210:AU211">
    <cfRule type="expression" dxfId="2321" priority="2075">
      <formula>IF(RIGHT(TEXT(AE210,"0.#"),1)=".",FALSE,TRUE)</formula>
    </cfRule>
    <cfRule type="expression" dxfId="2320" priority="2076">
      <formula>IF(RIGHT(TEXT(AE210,"0.#"),1)=".",TRUE,FALSE)</formula>
    </cfRule>
  </conditionalFormatting>
  <conditionalFormatting sqref="AE202:AE203 AI202:AI203 AM202:AM203 AQ202:AQ203 AU202:AU203">
    <cfRule type="expression" dxfId="2319" priority="2079">
      <formula>IF(RIGHT(TEXT(AE202,"0.#"),1)=".",FALSE,TRUE)</formula>
    </cfRule>
    <cfRule type="expression" dxfId="2318" priority="2080">
      <formula>IF(RIGHT(TEXT(AE202,"0.#"),1)=".",TRUE,FALSE)</formula>
    </cfRule>
  </conditionalFormatting>
  <conditionalFormatting sqref="AE206:AE207 AI206:AI207 AM206:AM207 AQ206:AQ207 AU206:AU207">
    <cfRule type="expression" dxfId="2317" priority="2077">
      <formula>IF(RIGHT(TEXT(AE206,"0.#"),1)=".",FALSE,TRUE)</formula>
    </cfRule>
    <cfRule type="expression" dxfId="2316" priority="2078">
      <formula>IF(RIGHT(TEXT(AE206,"0.#"),1)=".",TRUE,FALSE)</formula>
    </cfRule>
  </conditionalFormatting>
  <conditionalFormatting sqref="AE262:AE263 AI262:AI263 AM262:AM263 AQ262:AQ263 AU262:AU263">
    <cfRule type="expression" dxfId="2315" priority="2069">
      <formula>IF(RIGHT(TEXT(AE262,"0.#"),1)=".",FALSE,TRUE)</formula>
    </cfRule>
    <cfRule type="expression" dxfId="2314" priority="2070">
      <formula>IF(RIGHT(TEXT(AE262,"0.#"),1)=".",TRUE,FALSE)</formula>
    </cfRule>
  </conditionalFormatting>
  <conditionalFormatting sqref="AE254:AE255 AI254:AI255 AM254:AM255 AQ254:AQ255 AU254:AU255">
    <cfRule type="expression" dxfId="2313" priority="2073">
      <formula>IF(RIGHT(TEXT(AE254,"0.#"),1)=".",FALSE,TRUE)</formula>
    </cfRule>
    <cfRule type="expression" dxfId="2312" priority="2074">
      <formula>IF(RIGHT(TEXT(AE254,"0.#"),1)=".",TRUE,FALSE)</formula>
    </cfRule>
  </conditionalFormatting>
  <conditionalFormatting sqref="AE258:AE259 AI258:AI259 AM258:AM259 AQ258:AQ259 AU258:AU259">
    <cfRule type="expression" dxfId="2311" priority="2071">
      <formula>IF(RIGHT(TEXT(AE258,"0.#"),1)=".",FALSE,TRUE)</formula>
    </cfRule>
    <cfRule type="expression" dxfId="2310" priority="2072">
      <formula>IF(RIGHT(TEXT(AE258,"0.#"),1)=".",TRUE,FALSE)</formula>
    </cfRule>
  </conditionalFormatting>
  <conditionalFormatting sqref="AE314:AE315 AI314:AI315 AM314:AM315 AQ314:AQ315 AU314:AU315">
    <cfRule type="expression" dxfId="2309" priority="2063">
      <formula>IF(RIGHT(TEXT(AE314,"0.#"),1)=".",FALSE,TRUE)</formula>
    </cfRule>
    <cfRule type="expression" dxfId="2308" priority="2064">
      <formula>IF(RIGHT(TEXT(AE314,"0.#"),1)=".",TRUE,FALSE)</formula>
    </cfRule>
  </conditionalFormatting>
  <conditionalFormatting sqref="AE266:AE267 AI266:AI267 AM266:AM267 AQ266:AQ267 AU266:AU267">
    <cfRule type="expression" dxfId="2307" priority="2067">
      <formula>IF(RIGHT(TEXT(AE266,"0.#"),1)=".",FALSE,TRUE)</formula>
    </cfRule>
    <cfRule type="expression" dxfId="2306" priority="2068">
      <formula>IF(RIGHT(TEXT(AE266,"0.#"),1)=".",TRUE,FALSE)</formula>
    </cfRule>
  </conditionalFormatting>
  <conditionalFormatting sqref="AE270:AE271 AI270:AI271 AM270:AM271 AQ270:AQ271 AU270:AU271">
    <cfRule type="expression" dxfId="2305" priority="2065">
      <formula>IF(RIGHT(TEXT(AE270,"0.#"),1)=".",FALSE,TRUE)</formula>
    </cfRule>
    <cfRule type="expression" dxfId="2304" priority="2066">
      <formula>IF(RIGHT(TEXT(AE270,"0.#"),1)=".",TRUE,FALSE)</formula>
    </cfRule>
  </conditionalFormatting>
  <conditionalFormatting sqref="AE326:AE327 AI326:AI327 AM326:AM327 AQ326:AQ327 AU326:AU327">
    <cfRule type="expression" dxfId="2303" priority="2057">
      <formula>IF(RIGHT(TEXT(AE326,"0.#"),1)=".",FALSE,TRUE)</formula>
    </cfRule>
    <cfRule type="expression" dxfId="2302" priority="2058">
      <formula>IF(RIGHT(TEXT(AE326,"0.#"),1)=".",TRUE,FALSE)</formula>
    </cfRule>
  </conditionalFormatting>
  <conditionalFormatting sqref="AE318:AE319 AI318:AI319 AM318:AM319 AQ318:AQ319 AU318:AU319">
    <cfRule type="expression" dxfId="2301" priority="2061">
      <formula>IF(RIGHT(TEXT(AE318,"0.#"),1)=".",FALSE,TRUE)</formula>
    </cfRule>
    <cfRule type="expression" dxfId="2300" priority="2062">
      <formula>IF(RIGHT(TEXT(AE318,"0.#"),1)=".",TRUE,FALSE)</formula>
    </cfRule>
  </conditionalFormatting>
  <conditionalFormatting sqref="AE322:AE323 AI322:AI323 AM322:AM323 AQ322:AQ323 AU322:AU323">
    <cfRule type="expression" dxfId="2299" priority="2059">
      <formula>IF(RIGHT(TEXT(AE322,"0.#"),1)=".",FALSE,TRUE)</formula>
    </cfRule>
    <cfRule type="expression" dxfId="2298" priority="2060">
      <formula>IF(RIGHT(TEXT(AE322,"0.#"),1)=".",TRUE,FALSE)</formula>
    </cfRule>
  </conditionalFormatting>
  <conditionalFormatting sqref="AE378:AE379 AI378:AI379 AM378:AM379 AQ378:AQ379 AU378:AU379">
    <cfRule type="expression" dxfId="2297" priority="2051">
      <formula>IF(RIGHT(TEXT(AE378,"0.#"),1)=".",FALSE,TRUE)</formula>
    </cfRule>
    <cfRule type="expression" dxfId="2296" priority="2052">
      <formula>IF(RIGHT(TEXT(AE378,"0.#"),1)=".",TRUE,FALSE)</formula>
    </cfRule>
  </conditionalFormatting>
  <conditionalFormatting sqref="AE330:AE331 AI330:AI331 AM330:AM331 AQ330:AQ331 AU330:AU331">
    <cfRule type="expression" dxfId="2295" priority="2055">
      <formula>IF(RIGHT(TEXT(AE330,"0.#"),1)=".",FALSE,TRUE)</formula>
    </cfRule>
    <cfRule type="expression" dxfId="2294" priority="2056">
      <formula>IF(RIGHT(TEXT(AE330,"0.#"),1)=".",TRUE,FALSE)</formula>
    </cfRule>
  </conditionalFormatting>
  <conditionalFormatting sqref="AE374:AE375 AI374:AI375 AM374:AM375 AQ374:AQ375 AU374:AU375">
    <cfRule type="expression" dxfId="2293" priority="2053">
      <formula>IF(RIGHT(TEXT(AE374,"0.#"),1)=".",FALSE,TRUE)</formula>
    </cfRule>
    <cfRule type="expression" dxfId="2292" priority="2054">
      <formula>IF(RIGHT(TEXT(AE374,"0.#"),1)=".",TRUE,FALSE)</formula>
    </cfRule>
  </conditionalFormatting>
  <conditionalFormatting sqref="AE390:AE391 AI390:AI391 AM390:AM391 AQ390:AQ391 AU390:AU391">
    <cfRule type="expression" dxfId="2291" priority="2045">
      <formula>IF(RIGHT(TEXT(AE390,"0.#"),1)=".",FALSE,TRUE)</formula>
    </cfRule>
    <cfRule type="expression" dxfId="2290" priority="2046">
      <formula>IF(RIGHT(TEXT(AE390,"0.#"),1)=".",TRUE,FALSE)</formula>
    </cfRule>
  </conditionalFormatting>
  <conditionalFormatting sqref="AE382:AE383 AI382:AI383 AM382:AM383 AQ382:AQ383 AU382:AU383">
    <cfRule type="expression" dxfId="2289" priority="2049">
      <formula>IF(RIGHT(TEXT(AE382,"0.#"),1)=".",FALSE,TRUE)</formula>
    </cfRule>
    <cfRule type="expression" dxfId="2288" priority="2050">
      <formula>IF(RIGHT(TEXT(AE382,"0.#"),1)=".",TRUE,FALSE)</formula>
    </cfRule>
  </conditionalFormatting>
  <conditionalFormatting sqref="AE386:AE387 AI386:AI387 AM386:AM387 AQ386:AQ387 AU386:AU387">
    <cfRule type="expression" dxfId="2287" priority="2047">
      <formula>IF(RIGHT(TEXT(AE386,"0.#"),1)=".",FALSE,TRUE)</formula>
    </cfRule>
    <cfRule type="expression" dxfId="2286" priority="2048">
      <formula>IF(RIGHT(TEXT(AE386,"0.#"),1)=".",TRUE,FALSE)</formula>
    </cfRule>
  </conditionalFormatting>
  <conditionalFormatting sqref="AE440">
    <cfRule type="expression" dxfId="2285" priority="2039">
      <formula>IF(RIGHT(TEXT(AE440,"0.#"),1)=".",FALSE,TRUE)</formula>
    </cfRule>
    <cfRule type="expression" dxfId="2284" priority="2040">
      <formula>IF(RIGHT(TEXT(AE440,"0.#"),1)=".",TRUE,FALSE)</formula>
    </cfRule>
  </conditionalFormatting>
  <conditionalFormatting sqref="AE438">
    <cfRule type="expression" dxfId="2283" priority="2043">
      <formula>IF(RIGHT(TEXT(AE438,"0.#"),1)=".",FALSE,TRUE)</formula>
    </cfRule>
    <cfRule type="expression" dxfId="2282" priority="2044">
      <formula>IF(RIGHT(TEXT(AE438,"0.#"),1)=".",TRUE,FALSE)</formula>
    </cfRule>
  </conditionalFormatting>
  <conditionalFormatting sqref="AE439">
    <cfRule type="expression" dxfId="2281" priority="2041">
      <formula>IF(RIGHT(TEXT(AE439,"0.#"),1)=".",FALSE,TRUE)</formula>
    </cfRule>
    <cfRule type="expression" dxfId="2280" priority="2042">
      <formula>IF(RIGHT(TEXT(AE439,"0.#"),1)=".",TRUE,FALSE)</formula>
    </cfRule>
  </conditionalFormatting>
  <conditionalFormatting sqref="AM440">
    <cfRule type="expression" dxfId="2279" priority="2033">
      <formula>IF(RIGHT(TEXT(AM440,"0.#"),1)=".",FALSE,TRUE)</formula>
    </cfRule>
    <cfRule type="expression" dxfId="2278" priority="2034">
      <formula>IF(RIGHT(TEXT(AM440,"0.#"),1)=".",TRUE,FALSE)</formula>
    </cfRule>
  </conditionalFormatting>
  <conditionalFormatting sqref="AM438">
    <cfRule type="expression" dxfId="2277" priority="2037">
      <formula>IF(RIGHT(TEXT(AM438,"0.#"),1)=".",FALSE,TRUE)</formula>
    </cfRule>
    <cfRule type="expression" dxfId="2276" priority="2038">
      <formula>IF(RIGHT(TEXT(AM438,"0.#"),1)=".",TRUE,FALSE)</formula>
    </cfRule>
  </conditionalFormatting>
  <conditionalFormatting sqref="AM439">
    <cfRule type="expression" dxfId="2275" priority="2035">
      <formula>IF(RIGHT(TEXT(AM439,"0.#"),1)=".",FALSE,TRUE)</formula>
    </cfRule>
    <cfRule type="expression" dxfId="2274" priority="2036">
      <formula>IF(RIGHT(TEXT(AM439,"0.#"),1)=".",TRUE,FALSE)</formula>
    </cfRule>
  </conditionalFormatting>
  <conditionalFormatting sqref="AU440">
    <cfRule type="expression" dxfId="2273" priority="2027">
      <formula>IF(RIGHT(TEXT(AU440,"0.#"),1)=".",FALSE,TRUE)</formula>
    </cfRule>
    <cfRule type="expression" dxfId="2272" priority="2028">
      <formula>IF(RIGHT(TEXT(AU440,"0.#"),1)=".",TRUE,FALSE)</formula>
    </cfRule>
  </conditionalFormatting>
  <conditionalFormatting sqref="AU438">
    <cfRule type="expression" dxfId="2271" priority="2031">
      <formula>IF(RIGHT(TEXT(AU438,"0.#"),1)=".",FALSE,TRUE)</formula>
    </cfRule>
    <cfRule type="expression" dxfId="2270" priority="2032">
      <formula>IF(RIGHT(TEXT(AU438,"0.#"),1)=".",TRUE,FALSE)</formula>
    </cfRule>
  </conditionalFormatting>
  <conditionalFormatting sqref="AU439">
    <cfRule type="expression" dxfId="2269" priority="2029">
      <formula>IF(RIGHT(TEXT(AU439,"0.#"),1)=".",FALSE,TRUE)</formula>
    </cfRule>
    <cfRule type="expression" dxfId="2268" priority="2030">
      <formula>IF(RIGHT(TEXT(AU439,"0.#"),1)=".",TRUE,FALSE)</formula>
    </cfRule>
  </conditionalFormatting>
  <conditionalFormatting sqref="AI440">
    <cfRule type="expression" dxfId="2267" priority="2021">
      <formula>IF(RIGHT(TEXT(AI440,"0.#"),1)=".",FALSE,TRUE)</formula>
    </cfRule>
    <cfRule type="expression" dxfId="2266" priority="2022">
      <formula>IF(RIGHT(TEXT(AI440,"0.#"),1)=".",TRUE,FALSE)</formula>
    </cfRule>
  </conditionalFormatting>
  <conditionalFormatting sqref="AI438">
    <cfRule type="expression" dxfId="2265" priority="2025">
      <formula>IF(RIGHT(TEXT(AI438,"0.#"),1)=".",FALSE,TRUE)</formula>
    </cfRule>
    <cfRule type="expression" dxfId="2264" priority="2026">
      <formula>IF(RIGHT(TEXT(AI438,"0.#"),1)=".",TRUE,FALSE)</formula>
    </cfRule>
  </conditionalFormatting>
  <conditionalFormatting sqref="AI439">
    <cfRule type="expression" dxfId="2263" priority="2023">
      <formula>IF(RIGHT(TEXT(AI439,"0.#"),1)=".",FALSE,TRUE)</formula>
    </cfRule>
    <cfRule type="expression" dxfId="2262" priority="2024">
      <formula>IF(RIGHT(TEXT(AI439,"0.#"),1)=".",TRUE,FALSE)</formula>
    </cfRule>
  </conditionalFormatting>
  <conditionalFormatting sqref="AQ438">
    <cfRule type="expression" dxfId="2261" priority="2015">
      <formula>IF(RIGHT(TEXT(AQ438,"0.#"),1)=".",FALSE,TRUE)</formula>
    </cfRule>
    <cfRule type="expression" dxfId="2260" priority="2016">
      <formula>IF(RIGHT(TEXT(AQ438,"0.#"),1)=".",TRUE,FALSE)</formula>
    </cfRule>
  </conditionalFormatting>
  <conditionalFormatting sqref="AQ439">
    <cfRule type="expression" dxfId="2259" priority="2019">
      <formula>IF(RIGHT(TEXT(AQ439,"0.#"),1)=".",FALSE,TRUE)</formula>
    </cfRule>
    <cfRule type="expression" dxfId="2258" priority="2020">
      <formula>IF(RIGHT(TEXT(AQ439,"0.#"),1)=".",TRUE,FALSE)</formula>
    </cfRule>
  </conditionalFormatting>
  <conditionalFormatting sqref="AQ440">
    <cfRule type="expression" dxfId="2257" priority="2017">
      <formula>IF(RIGHT(TEXT(AQ440,"0.#"),1)=".",FALSE,TRUE)</formula>
    </cfRule>
    <cfRule type="expression" dxfId="2256" priority="2018">
      <formula>IF(RIGHT(TEXT(AQ440,"0.#"),1)=".",TRUE,FALSE)</formula>
    </cfRule>
  </conditionalFormatting>
  <conditionalFormatting sqref="AE445">
    <cfRule type="expression" dxfId="2255" priority="2009">
      <formula>IF(RIGHT(TEXT(AE445,"0.#"),1)=".",FALSE,TRUE)</formula>
    </cfRule>
    <cfRule type="expression" dxfId="2254" priority="2010">
      <formula>IF(RIGHT(TEXT(AE445,"0.#"),1)=".",TRUE,FALSE)</formula>
    </cfRule>
  </conditionalFormatting>
  <conditionalFormatting sqref="AE443">
    <cfRule type="expression" dxfId="2253" priority="2013">
      <formula>IF(RIGHT(TEXT(AE443,"0.#"),1)=".",FALSE,TRUE)</formula>
    </cfRule>
    <cfRule type="expression" dxfId="2252" priority="2014">
      <formula>IF(RIGHT(TEXT(AE443,"0.#"),1)=".",TRUE,FALSE)</formula>
    </cfRule>
  </conditionalFormatting>
  <conditionalFormatting sqref="AE444">
    <cfRule type="expression" dxfId="2251" priority="2011">
      <formula>IF(RIGHT(TEXT(AE444,"0.#"),1)=".",FALSE,TRUE)</formula>
    </cfRule>
    <cfRule type="expression" dxfId="2250" priority="2012">
      <formula>IF(RIGHT(TEXT(AE444,"0.#"),1)=".",TRUE,FALSE)</formula>
    </cfRule>
  </conditionalFormatting>
  <conditionalFormatting sqref="AM445">
    <cfRule type="expression" dxfId="2249" priority="2003">
      <formula>IF(RIGHT(TEXT(AM445,"0.#"),1)=".",FALSE,TRUE)</formula>
    </cfRule>
    <cfRule type="expression" dxfId="2248" priority="2004">
      <formula>IF(RIGHT(TEXT(AM445,"0.#"),1)=".",TRUE,FALSE)</formula>
    </cfRule>
  </conditionalFormatting>
  <conditionalFormatting sqref="AM443">
    <cfRule type="expression" dxfId="2247" priority="2007">
      <formula>IF(RIGHT(TEXT(AM443,"0.#"),1)=".",FALSE,TRUE)</formula>
    </cfRule>
    <cfRule type="expression" dxfId="2246" priority="2008">
      <formula>IF(RIGHT(TEXT(AM443,"0.#"),1)=".",TRUE,FALSE)</formula>
    </cfRule>
  </conditionalFormatting>
  <conditionalFormatting sqref="AM444">
    <cfRule type="expression" dxfId="2245" priority="2005">
      <formula>IF(RIGHT(TEXT(AM444,"0.#"),1)=".",FALSE,TRUE)</formula>
    </cfRule>
    <cfRule type="expression" dxfId="2244" priority="2006">
      <formula>IF(RIGHT(TEXT(AM444,"0.#"),1)=".",TRUE,FALSE)</formula>
    </cfRule>
  </conditionalFormatting>
  <conditionalFormatting sqref="AU445">
    <cfRule type="expression" dxfId="2243" priority="1997">
      <formula>IF(RIGHT(TEXT(AU445,"0.#"),1)=".",FALSE,TRUE)</formula>
    </cfRule>
    <cfRule type="expression" dxfId="2242" priority="1998">
      <formula>IF(RIGHT(TEXT(AU445,"0.#"),1)=".",TRUE,FALSE)</formula>
    </cfRule>
  </conditionalFormatting>
  <conditionalFormatting sqref="AU443">
    <cfRule type="expression" dxfId="2241" priority="2001">
      <formula>IF(RIGHT(TEXT(AU443,"0.#"),1)=".",FALSE,TRUE)</formula>
    </cfRule>
    <cfRule type="expression" dxfId="2240" priority="2002">
      <formula>IF(RIGHT(TEXT(AU443,"0.#"),1)=".",TRUE,FALSE)</formula>
    </cfRule>
  </conditionalFormatting>
  <conditionalFormatting sqref="AU444">
    <cfRule type="expression" dxfId="2239" priority="1999">
      <formula>IF(RIGHT(TEXT(AU444,"0.#"),1)=".",FALSE,TRUE)</formula>
    </cfRule>
    <cfRule type="expression" dxfId="2238" priority="2000">
      <formula>IF(RIGHT(TEXT(AU444,"0.#"),1)=".",TRUE,FALSE)</formula>
    </cfRule>
  </conditionalFormatting>
  <conditionalFormatting sqref="AI445">
    <cfRule type="expression" dxfId="2237" priority="1991">
      <formula>IF(RIGHT(TEXT(AI445,"0.#"),1)=".",FALSE,TRUE)</formula>
    </cfRule>
    <cfRule type="expression" dxfId="2236" priority="1992">
      <formula>IF(RIGHT(TEXT(AI445,"0.#"),1)=".",TRUE,FALSE)</formula>
    </cfRule>
  </conditionalFormatting>
  <conditionalFormatting sqref="AI443">
    <cfRule type="expression" dxfId="2235" priority="1995">
      <formula>IF(RIGHT(TEXT(AI443,"0.#"),1)=".",FALSE,TRUE)</formula>
    </cfRule>
    <cfRule type="expression" dxfId="2234" priority="1996">
      <formula>IF(RIGHT(TEXT(AI443,"0.#"),1)=".",TRUE,FALSE)</formula>
    </cfRule>
  </conditionalFormatting>
  <conditionalFormatting sqref="AI444">
    <cfRule type="expression" dxfId="2233" priority="1993">
      <formula>IF(RIGHT(TEXT(AI444,"0.#"),1)=".",FALSE,TRUE)</formula>
    </cfRule>
    <cfRule type="expression" dxfId="2232" priority="1994">
      <formula>IF(RIGHT(TEXT(AI444,"0.#"),1)=".",TRUE,FALSE)</formula>
    </cfRule>
  </conditionalFormatting>
  <conditionalFormatting sqref="AQ443">
    <cfRule type="expression" dxfId="2231" priority="1985">
      <formula>IF(RIGHT(TEXT(AQ443,"0.#"),1)=".",FALSE,TRUE)</formula>
    </cfRule>
    <cfRule type="expression" dxfId="2230" priority="1986">
      <formula>IF(RIGHT(TEXT(AQ443,"0.#"),1)=".",TRUE,FALSE)</formula>
    </cfRule>
  </conditionalFormatting>
  <conditionalFormatting sqref="AQ444">
    <cfRule type="expression" dxfId="2229" priority="1989">
      <formula>IF(RIGHT(TEXT(AQ444,"0.#"),1)=".",FALSE,TRUE)</formula>
    </cfRule>
    <cfRule type="expression" dxfId="2228" priority="1990">
      <formula>IF(RIGHT(TEXT(AQ444,"0.#"),1)=".",TRUE,FALSE)</formula>
    </cfRule>
  </conditionalFormatting>
  <conditionalFormatting sqref="AQ445">
    <cfRule type="expression" dxfId="2227" priority="1987">
      <formula>IF(RIGHT(TEXT(AQ445,"0.#"),1)=".",FALSE,TRUE)</formula>
    </cfRule>
    <cfRule type="expression" dxfId="2226" priority="1988">
      <formula>IF(RIGHT(TEXT(AQ445,"0.#"),1)=".",TRUE,FALSE)</formula>
    </cfRule>
  </conditionalFormatting>
  <conditionalFormatting sqref="Y880:Y907">
    <cfRule type="expression" dxfId="2225" priority="2215">
      <formula>IF(RIGHT(TEXT(Y880,"0.#"),1)=".",FALSE,TRUE)</formula>
    </cfRule>
    <cfRule type="expression" dxfId="2224" priority="2216">
      <formula>IF(RIGHT(TEXT(Y880,"0.#"),1)=".",TRUE,FALSE)</formula>
    </cfRule>
  </conditionalFormatting>
  <conditionalFormatting sqref="Y878:Y879">
    <cfRule type="expression" dxfId="2223" priority="2209">
      <formula>IF(RIGHT(TEXT(Y878,"0.#"),1)=".",FALSE,TRUE)</formula>
    </cfRule>
    <cfRule type="expression" dxfId="2222" priority="2210">
      <formula>IF(RIGHT(TEXT(Y878,"0.#"),1)=".",TRUE,FALSE)</formula>
    </cfRule>
  </conditionalFormatting>
  <conditionalFormatting sqref="Y913:Y940">
    <cfRule type="expression" dxfId="2221" priority="2203">
      <formula>IF(RIGHT(TEXT(Y913,"0.#"),1)=".",FALSE,TRUE)</formula>
    </cfRule>
    <cfRule type="expression" dxfId="2220" priority="2204">
      <formula>IF(RIGHT(TEXT(Y913,"0.#"),1)=".",TRUE,FALSE)</formula>
    </cfRule>
  </conditionalFormatting>
  <conditionalFormatting sqref="Y911:Y912">
    <cfRule type="expression" dxfId="2219" priority="2197">
      <formula>IF(RIGHT(TEXT(Y911,"0.#"),1)=".",FALSE,TRUE)</formula>
    </cfRule>
    <cfRule type="expression" dxfId="2218" priority="2198">
      <formula>IF(RIGHT(TEXT(Y911,"0.#"),1)=".",TRUE,FALSE)</formula>
    </cfRule>
  </conditionalFormatting>
  <conditionalFormatting sqref="Y946:Y973">
    <cfRule type="expression" dxfId="2217" priority="2191">
      <formula>IF(RIGHT(TEXT(Y946,"0.#"),1)=".",FALSE,TRUE)</formula>
    </cfRule>
    <cfRule type="expression" dxfId="2216" priority="2192">
      <formula>IF(RIGHT(TEXT(Y946,"0.#"),1)=".",TRUE,FALSE)</formula>
    </cfRule>
  </conditionalFormatting>
  <conditionalFormatting sqref="Y944:Y945">
    <cfRule type="expression" dxfId="2215" priority="2185">
      <formula>IF(RIGHT(TEXT(Y944,"0.#"),1)=".",FALSE,TRUE)</formula>
    </cfRule>
    <cfRule type="expression" dxfId="2214" priority="2186">
      <formula>IF(RIGHT(TEXT(Y944,"0.#"),1)=".",TRUE,FALSE)</formula>
    </cfRule>
  </conditionalFormatting>
  <conditionalFormatting sqref="Y979:Y1006">
    <cfRule type="expression" dxfId="2213" priority="2179">
      <formula>IF(RIGHT(TEXT(Y979,"0.#"),1)=".",FALSE,TRUE)</formula>
    </cfRule>
    <cfRule type="expression" dxfId="2212" priority="2180">
      <formula>IF(RIGHT(TEXT(Y979,"0.#"),1)=".",TRUE,FALSE)</formula>
    </cfRule>
  </conditionalFormatting>
  <conditionalFormatting sqref="Y978">
    <cfRule type="expression" dxfId="2211" priority="2173">
      <formula>IF(RIGHT(TEXT(Y978,"0.#"),1)=".",FALSE,TRUE)</formula>
    </cfRule>
    <cfRule type="expression" dxfId="2210" priority="2174">
      <formula>IF(RIGHT(TEXT(Y978,"0.#"),1)=".",TRUE,FALSE)</formula>
    </cfRule>
  </conditionalFormatting>
  <conditionalFormatting sqref="Y1012:Y1039">
    <cfRule type="expression" dxfId="2209" priority="2167">
      <formula>IF(RIGHT(TEXT(Y1012,"0.#"),1)=".",FALSE,TRUE)</formula>
    </cfRule>
    <cfRule type="expression" dxfId="2208" priority="2168">
      <formula>IF(RIGHT(TEXT(Y1012,"0.#"),1)=".",TRUE,FALSE)</formula>
    </cfRule>
  </conditionalFormatting>
  <conditionalFormatting sqref="W23">
    <cfRule type="expression" dxfId="2207" priority="2451">
      <formula>IF(RIGHT(TEXT(W23,"0.#"),1)=".",FALSE,TRUE)</formula>
    </cfRule>
    <cfRule type="expression" dxfId="2206" priority="2452">
      <formula>IF(RIGHT(TEXT(W23,"0.#"),1)=".",TRUE,FALSE)</formula>
    </cfRule>
  </conditionalFormatting>
  <conditionalFormatting sqref="W24:W27">
    <cfRule type="expression" dxfId="2205" priority="2449">
      <formula>IF(RIGHT(TEXT(W24,"0.#"),1)=".",FALSE,TRUE)</formula>
    </cfRule>
    <cfRule type="expression" dxfId="2204" priority="2450">
      <formula>IF(RIGHT(TEXT(W24,"0.#"),1)=".",TRUE,FALSE)</formula>
    </cfRule>
  </conditionalFormatting>
  <conditionalFormatting sqref="W28">
    <cfRule type="expression" dxfId="2203" priority="2441">
      <formula>IF(RIGHT(TEXT(W28,"0.#"),1)=".",FALSE,TRUE)</formula>
    </cfRule>
    <cfRule type="expression" dxfId="2202" priority="2442">
      <formula>IF(RIGHT(TEXT(W28,"0.#"),1)=".",TRUE,FALSE)</formula>
    </cfRule>
  </conditionalFormatting>
  <conditionalFormatting sqref="P23">
    <cfRule type="expression" dxfId="2201" priority="2439">
      <formula>IF(RIGHT(TEXT(P23,"0.#"),1)=".",FALSE,TRUE)</formula>
    </cfRule>
    <cfRule type="expression" dxfId="2200" priority="2440">
      <formula>IF(RIGHT(TEXT(P23,"0.#"),1)=".",TRUE,FALSE)</formula>
    </cfRule>
  </conditionalFormatting>
  <conditionalFormatting sqref="P24:P27">
    <cfRule type="expression" dxfId="2199" priority="2437">
      <formula>IF(RIGHT(TEXT(P24,"0.#"),1)=".",FALSE,TRUE)</formula>
    </cfRule>
    <cfRule type="expression" dxfId="2198" priority="2438">
      <formula>IF(RIGHT(TEXT(P24,"0.#"),1)=".",TRUE,FALSE)</formula>
    </cfRule>
  </conditionalFormatting>
  <conditionalFormatting sqref="P28">
    <cfRule type="expression" dxfId="2197" priority="2435">
      <formula>IF(RIGHT(TEXT(P28,"0.#"),1)=".",FALSE,TRUE)</formula>
    </cfRule>
    <cfRule type="expression" dxfId="2196" priority="2436">
      <formula>IF(RIGHT(TEXT(P28,"0.#"),1)=".",TRUE,FALSE)</formula>
    </cfRule>
  </conditionalFormatting>
  <conditionalFormatting sqref="AQ104">
    <cfRule type="expression" dxfId="2195" priority="2433">
      <formula>IF(RIGHT(TEXT(AQ104,"0.#"),1)=".",FALSE,TRUE)</formula>
    </cfRule>
    <cfRule type="expression" dxfId="2194" priority="2434">
      <formula>IF(RIGHT(TEXT(AQ104,"0.#"),1)=".",TRUE,FALSE)</formula>
    </cfRule>
  </conditionalFormatting>
  <conditionalFormatting sqref="AQ105">
    <cfRule type="expression" dxfId="2193" priority="2431">
      <formula>IF(RIGHT(TEXT(AQ105,"0.#"),1)=".",FALSE,TRUE)</formula>
    </cfRule>
    <cfRule type="expression" dxfId="2192" priority="2432">
      <formula>IF(RIGHT(TEXT(AQ105,"0.#"),1)=".",TRUE,FALSE)</formula>
    </cfRule>
  </conditionalFormatting>
  <conditionalFormatting sqref="AE67">
    <cfRule type="expression" dxfId="2191" priority="2351">
      <formula>IF(RIGHT(TEXT(AE67,"0.#"),1)=".",FALSE,TRUE)</formula>
    </cfRule>
    <cfRule type="expression" dxfId="2190" priority="2352">
      <formula>IF(RIGHT(TEXT(AE67,"0.#"),1)=".",TRUE,FALSE)</formula>
    </cfRule>
  </conditionalFormatting>
  <conditionalFormatting sqref="AE68">
    <cfRule type="expression" dxfId="2189" priority="2349">
      <formula>IF(RIGHT(TEXT(AE68,"0.#"),1)=".",FALSE,TRUE)</formula>
    </cfRule>
    <cfRule type="expression" dxfId="2188" priority="2350">
      <formula>IF(RIGHT(TEXT(AE68,"0.#"),1)=".",TRUE,FALSE)</formula>
    </cfRule>
  </conditionalFormatting>
  <conditionalFormatting sqref="AE69">
    <cfRule type="expression" dxfId="2187" priority="2347">
      <formula>IF(RIGHT(TEXT(AE69,"0.#"),1)=".",FALSE,TRUE)</formula>
    </cfRule>
    <cfRule type="expression" dxfId="2186" priority="2348">
      <formula>IF(RIGHT(TEXT(AE69,"0.#"),1)=".",TRUE,FALSE)</formula>
    </cfRule>
  </conditionalFormatting>
  <conditionalFormatting sqref="AI69">
    <cfRule type="expression" dxfId="2185" priority="2345">
      <formula>IF(RIGHT(TEXT(AI69,"0.#"),1)=".",FALSE,TRUE)</formula>
    </cfRule>
    <cfRule type="expression" dxfId="2184" priority="2346">
      <formula>IF(RIGHT(TEXT(AI69,"0.#"),1)=".",TRUE,FALSE)</formula>
    </cfRule>
  </conditionalFormatting>
  <conditionalFormatting sqref="AI68">
    <cfRule type="expression" dxfId="2183" priority="2343">
      <formula>IF(RIGHT(TEXT(AI68,"0.#"),1)=".",FALSE,TRUE)</formula>
    </cfRule>
    <cfRule type="expression" dxfId="2182" priority="2344">
      <formula>IF(RIGHT(TEXT(AI68,"0.#"),1)=".",TRUE,FALSE)</formula>
    </cfRule>
  </conditionalFormatting>
  <conditionalFormatting sqref="AI67">
    <cfRule type="expression" dxfId="2181" priority="2341">
      <formula>IF(RIGHT(TEXT(AI67,"0.#"),1)=".",FALSE,TRUE)</formula>
    </cfRule>
    <cfRule type="expression" dxfId="2180" priority="2342">
      <formula>IF(RIGHT(TEXT(AI67,"0.#"),1)=".",TRUE,FALSE)</formula>
    </cfRule>
  </conditionalFormatting>
  <conditionalFormatting sqref="AM67">
    <cfRule type="expression" dxfId="2179" priority="2339">
      <formula>IF(RIGHT(TEXT(AM67,"0.#"),1)=".",FALSE,TRUE)</formula>
    </cfRule>
    <cfRule type="expression" dxfId="2178" priority="2340">
      <formula>IF(RIGHT(TEXT(AM67,"0.#"),1)=".",TRUE,FALSE)</formula>
    </cfRule>
  </conditionalFormatting>
  <conditionalFormatting sqref="AM68">
    <cfRule type="expression" dxfId="2177" priority="2337">
      <formula>IF(RIGHT(TEXT(AM68,"0.#"),1)=".",FALSE,TRUE)</formula>
    </cfRule>
    <cfRule type="expression" dxfId="2176" priority="2338">
      <formula>IF(RIGHT(TEXT(AM68,"0.#"),1)=".",TRUE,FALSE)</formula>
    </cfRule>
  </conditionalFormatting>
  <conditionalFormatting sqref="AM69">
    <cfRule type="expression" dxfId="2175" priority="2335">
      <formula>IF(RIGHT(TEXT(AM69,"0.#"),1)=".",FALSE,TRUE)</formula>
    </cfRule>
    <cfRule type="expression" dxfId="2174" priority="2336">
      <formula>IF(RIGHT(TEXT(AM69,"0.#"),1)=".",TRUE,FALSE)</formula>
    </cfRule>
  </conditionalFormatting>
  <conditionalFormatting sqref="AQ67:AQ69">
    <cfRule type="expression" dxfId="2173" priority="2333">
      <formula>IF(RIGHT(TEXT(AQ67,"0.#"),1)=".",FALSE,TRUE)</formula>
    </cfRule>
    <cfRule type="expression" dxfId="2172" priority="2334">
      <formula>IF(RIGHT(TEXT(AQ67,"0.#"),1)=".",TRUE,FALSE)</formula>
    </cfRule>
  </conditionalFormatting>
  <conditionalFormatting sqref="AU67:AU69">
    <cfRule type="expression" dxfId="2171" priority="2331">
      <formula>IF(RIGHT(TEXT(AU67,"0.#"),1)=".",FALSE,TRUE)</formula>
    </cfRule>
    <cfRule type="expression" dxfId="2170" priority="2332">
      <formula>IF(RIGHT(TEXT(AU67,"0.#"),1)=".",TRUE,FALSE)</formula>
    </cfRule>
  </conditionalFormatting>
  <conditionalFormatting sqref="AE70">
    <cfRule type="expression" dxfId="2169" priority="2329">
      <formula>IF(RIGHT(TEXT(AE70,"0.#"),1)=".",FALSE,TRUE)</formula>
    </cfRule>
    <cfRule type="expression" dxfId="2168" priority="2330">
      <formula>IF(RIGHT(TEXT(AE70,"0.#"),1)=".",TRUE,FALSE)</formula>
    </cfRule>
  </conditionalFormatting>
  <conditionalFormatting sqref="AE71">
    <cfRule type="expression" dxfId="2167" priority="2327">
      <formula>IF(RIGHT(TEXT(AE71,"0.#"),1)=".",FALSE,TRUE)</formula>
    </cfRule>
    <cfRule type="expression" dxfId="2166" priority="2328">
      <formula>IF(RIGHT(TEXT(AE71,"0.#"),1)=".",TRUE,FALSE)</formula>
    </cfRule>
  </conditionalFormatting>
  <conditionalFormatting sqref="AE72">
    <cfRule type="expression" dxfId="2165" priority="2325">
      <formula>IF(RIGHT(TEXT(AE72,"0.#"),1)=".",FALSE,TRUE)</formula>
    </cfRule>
    <cfRule type="expression" dxfId="2164" priority="2326">
      <formula>IF(RIGHT(TEXT(AE72,"0.#"),1)=".",TRUE,FALSE)</formula>
    </cfRule>
  </conditionalFormatting>
  <conditionalFormatting sqref="AI72">
    <cfRule type="expression" dxfId="2163" priority="2323">
      <formula>IF(RIGHT(TEXT(AI72,"0.#"),1)=".",FALSE,TRUE)</formula>
    </cfRule>
    <cfRule type="expression" dxfId="2162" priority="2324">
      <formula>IF(RIGHT(TEXT(AI72,"0.#"),1)=".",TRUE,FALSE)</formula>
    </cfRule>
  </conditionalFormatting>
  <conditionalFormatting sqref="AI71">
    <cfRule type="expression" dxfId="2161" priority="2321">
      <formula>IF(RIGHT(TEXT(AI71,"0.#"),1)=".",FALSE,TRUE)</formula>
    </cfRule>
    <cfRule type="expression" dxfId="2160" priority="2322">
      <formula>IF(RIGHT(TEXT(AI71,"0.#"),1)=".",TRUE,FALSE)</formula>
    </cfRule>
  </conditionalFormatting>
  <conditionalFormatting sqref="AI70">
    <cfRule type="expression" dxfId="2159" priority="2319">
      <formula>IF(RIGHT(TEXT(AI70,"0.#"),1)=".",FALSE,TRUE)</formula>
    </cfRule>
    <cfRule type="expression" dxfId="2158" priority="2320">
      <formula>IF(RIGHT(TEXT(AI70,"0.#"),1)=".",TRUE,FALSE)</formula>
    </cfRule>
  </conditionalFormatting>
  <conditionalFormatting sqref="AM70">
    <cfRule type="expression" dxfId="2157" priority="2317">
      <formula>IF(RIGHT(TEXT(AM70,"0.#"),1)=".",FALSE,TRUE)</formula>
    </cfRule>
    <cfRule type="expression" dxfId="2156" priority="2318">
      <formula>IF(RIGHT(TEXT(AM70,"0.#"),1)=".",TRUE,FALSE)</formula>
    </cfRule>
  </conditionalFormatting>
  <conditionalFormatting sqref="AM71">
    <cfRule type="expression" dxfId="2155" priority="2315">
      <formula>IF(RIGHT(TEXT(AM71,"0.#"),1)=".",FALSE,TRUE)</formula>
    </cfRule>
    <cfRule type="expression" dxfId="2154" priority="2316">
      <formula>IF(RIGHT(TEXT(AM71,"0.#"),1)=".",TRUE,FALSE)</formula>
    </cfRule>
  </conditionalFormatting>
  <conditionalFormatting sqref="AM72">
    <cfRule type="expression" dxfId="2153" priority="2313">
      <formula>IF(RIGHT(TEXT(AM72,"0.#"),1)=".",FALSE,TRUE)</formula>
    </cfRule>
    <cfRule type="expression" dxfId="2152" priority="2314">
      <formula>IF(RIGHT(TEXT(AM72,"0.#"),1)=".",TRUE,FALSE)</formula>
    </cfRule>
  </conditionalFormatting>
  <conditionalFormatting sqref="AQ70:AQ72">
    <cfRule type="expression" dxfId="2151" priority="2311">
      <formula>IF(RIGHT(TEXT(AQ70,"0.#"),1)=".",FALSE,TRUE)</formula>
    </cfRule>
    <cfRule type="expression" dxfId="2150" priority="2312">
      <formula>IF(RIGHT(TEXT(AQ70,"0.#"),1)=".",TRUE,FALSE)</formula>
    </cfRule>
  </conditionalFormatting>
  <conditionalFormatting sqref="AU70:AU72">
    <cfRule type="expression" dxfId="2149" priority="2309">
      <formula>IF(RIGHT(TEXT(AU70,"0.#"),1)=".",FALSE,TRUE)</formula>
    </cfRule>
    <cfRule type="expression" dxfId="2148" priority="2310">
      <formula>IF(RIGHT(TEXT(AU70,"0.#"),1)=".",TRUE,FALSE)</formula>
    </cfRule>
  </conditionalFormatting>
  <conditionalFormatting sqref="AU656">
    <cfRule type="expression" dxfId="2147" priority="827">
      <formula>IF(RIGHT(TEXT(AU656,"0.#"),1)=".",FALSE,TRUE)</formula>
    </cfRule>
    <cfRule type="expression" dxfId="2146" priority="828">
      <formula>IF(RIGHT(TEXT(AU656,"0.#"),1)=".",TRUE,FALSE)</formula>
    </cfRule>
  </conditionalFormatting>
  <conditionalFormatting sqref="AQ655">
    <cfRule type="expression" dxfId="2145" priority="819">
      <formula>IF(RIGHT(TEXT(AQ655,"0.#"),1)=".",FALSE,TRUE)</formula>
    </cfRule>
    <cfRule type="expression" dxfId="2144" priority="820">
      <formula>IF(RIGHT(TEXT(AQ655,"0.#"),1)=".",TRUE,FALSE)</formula>
    </cfRule>
  </conditionalFormatting>
  <conditionalFormatting sqref="AI696">
    <cfRule type="expression" dxfId="2143" priority="611">
      <formula>IF(RIGHT(TEXT(AI696,"0.#"),1)=".",FALSE,TRUE)</formula>
    </cfRule>
    <cfRule type="expression" dxfId="2142" priority="612">
      <formula>IF(RIGHT(TEXT(AI696,"0.#"),1)=".",TRUE,FALSE)</formula>
    </cfRule>
  </conditionalFormatting>
  <conditionalFormatting sqref="AQ694">
    <cfRule type="expression" dxfId="2141" priority="605">
      <formula>IF(RIGHT(TEXT(AQ694,"0.#"),1)=".",FALSE,TRUE)</formula>
    </cfRule>
    <cfRule type="expression" dxfId="2140" priority="606">
      <formula>IF(RIGHT(TEXT(AQ694,"0.#"),1)=".",TRUE,FALSE)</formula>
    </cfRule>
  </conditionalFormatting>
  <conditionalFormatting sqref="AL888:AO907">
    <cfRule type="expression" dxfId="2139" priority="2217">
      <formula>IF(AND(AL888&gt;=0, RIGHT(TEXT(AL888,"0.#"),1)&lt;&gt;"."),TRUE,FALSE)</formula>
    </cfRule>
    <cfRule type="expression" dxfId="2138" priority="2218">
      <formula>IF(AND(AL888&gt;=0, RIGHT(TEXT(AL888,"0.#"),1)="."),TRUE,FALSE)</formula>
    </cfRule>
    <cfRule type="expression" dxfId="2137" priority="2219">
      <formula>IF(AND(AL888&lt;0, RIGHT(TEXT(AL888,"0.#"),1)&lt;&gt;"."),TRUE,FALSE)</formula>
    </cfRule>
    <cfRule type="expression" dxfId="2136" priority="2220">
      <formula>IF(AND(AL888&lt;0, RIGHT(TEXT(AL888,"0.#"),1)="."),TRUE,FALSE)</formula>
    </cfRule>
  </conditionalFormatting>
  <conditionalFormatting sqref="AL911:AO940">
    <cfRule type="expression" dxfId="2135" priority="2199">
      <formula>IF(AND(AL911&gt;=0, RIGHT(TEXT(AL911,"0.#"),1)&lt;&gt;"."),TRUE,FALSE)</formula>
    </cfRule>
    <cfRule type="expression" dxfId="2134" priority="2200">
      <formula>IF(AND(AL911&gt;=0, RIGHT(TEXT(AL911,"0.#"),1)="."),TRUE,FALSE)</formula>
    </cfRule>
    <cfRule type="expression" dxfId="2133" priority="2201">
      <formula>IF(AND(AL911&lt;0, RIGHT(TEXT(AL911,"0.#"),1)&lt;&gt;"."),TRUE,FALSE)</formula>
    </cfRule>
    <cfRule type="expression" dxfId="2132" priority="2202">
      <formula>IF(AND(AL911&lt;0, RIGHT(TEXT(AL911,"0.#"),1)="."),TRUE,FALSE)</formula>
    </cfRule>
  </conditionalFormatting>
  <conditionalFormatting sqref="AL954:AO973">
    <cfRule type="expression" dxfId="2131" priority="2193">
      <formula>IF(AND(AL954&gt;=0, RIGHT(TEXT(AL954,"0.#"),1)&lt;&gt;"."),TRUE,FALSE)</formula>
    </cfRule>
    <cfRule type="expression" dxfId="2130" priority="2194">
      <formula>IF(AND(AL954&gt;=0, RIGHT(TEXT(AL954,"0.#"),1)="."),TRUE,FALSE)</formula>
    </cfRule>
    <cfRule type="expression" dxfId="2129" priority="2195">
      <formula>IF(AND(AL954&lt;0, RIGHT(TEXT(AL954,"0.#"),1)&lt;&gt;"."),TRUE,FALSE)</formula>
    </cfRule>
    <cfRule type="expression" dxfId="2128" priority="2196">
      <formula>IF(AND(AL954&lt;0, RIGHT(TEXT(AL954,"0.#"),1)="."),TRUE,FALSE)</formula>
    </cfRule>
  </conditionalFormatting>
  <conditionalFormatting sqref="AL944:AO953">
    <cfRule type="expression" dxfId="2127" priority="2187">
      <formula>IF(AND(AL944&gt;=0, RIGHT(TEXT(AL944,"0.#"),1)&lt;&gt;"."),TRUE,FALSE)</formula>
    </cfRule>
    <cfRule type="expression" dxfId="2126" priority="2188">
      <formula>IF(AND(AL944&gt;=0, RIGHT(TEXT(AL944,"0.#"),1)="."),TRUE,FALSE)</formula>
    </cfRule>
    <cfRule type="expression" dxfId="2125" priority="2189">
      <formula>IF(AND(AL944&lt;0, RIGHT(TEXT(AL944,"0.#"),1)&lt;&gt;"."),TRUE,FALSE)</formula>
    </cfRule>
    <cfRule type="expression" dxfId="2124" priority="2190">
      <formula>IF(AND(AL944&lt;0, RIGHT(TEXT(AL944,"0.#"),1)="."),TRUE,FALSE)</formula>
    </cfRule>
  </conditionalFormatting>
  <conditionalFormatting sqref="AL979:AO1006">
    <cfRule type="expression" dxfId="2123" priority="2181">
      <formula>IF(AND(AL979&gt;=0, RIGHT(TEXT(AL979,"0.#"),1)&lt;&gt;"."),TRUE,FALSE)</formula>
    </cfRule>
    <cfRule type="expression" dxfId="2122" priority="2182">
      <formula>IF(AND(AL979&gt;=0, RIGHT(TEXT(AL979,"0.#"),1)="."),TRUE,FALSE)</formula>
    </cfRule>
    <cfRule type="expression" dxfId="2121" priority="2183">
      <formula>IF(AND(AL979&lt;0, RIGHT(TEXT(AL979,"0.#"),1)&lt;&gt;"."),TRUE,FALSE)</formula>
    </cfRule>
    <cfRule type="expression" dxfId="2120" priority="2184">
      <formula>IF(AND(AL979&lt;0, RIGHT(TEXT(AL979,"0.#"),1)="."),TRUE,FALSE)</formula>
    </cfRule>
  </conditionalFormatting>
  <conditionalFormatting sqref="AL978:AO978">
    <cfRule type="expression" dxfId="2119" priority="2175">
      <formula>IF(AND(AL978&gt;=0, RIGHT(TEXT(AL978,"0.#"),1)&lt;&gt;"."),TRUE,FALSE)</formula>
    </cfRule>
    <cfRule type="expression" dxfId="2118" priority="2176">
      <formula>IF(AND(AL978&gt;=0, RIGHT(TEXT(AL978,"0.#"),1)="."),TRUE,FALSE)</formula>
    </cfRule>
    <cfRule type="expression" dxfId="2117" priority="2177">
      <formula>IF(AND(AL978&lt;0, RIGHT(TEXT(AL978,"0.#"),1)&lt;&gt;"."),TRUE,FALSE)</formula>
    </cfRule>
    <cfRule type="expression" dxfId="2116" priority="2178">
      <formula>IF(AND(AL978&lt;0, RIGHT(TEXT(AL978,"0.#"),1)="."),TRUE,FALSE)</formula>
    </cfRule>
  </conditionalFormatting>
  <conditionalFormatting sqref="AL1012:AO1039">
    <cfRule type="expression" dxfId="2115" priority="2169">
      <formula>IF(AND(AL1012&gt;=0, RIGHT(TEXT(AL1012,"0.#"),1)&lt;&gt;"."),TRUE,FALSE)</formula>
    </cfRule>
    <cfRule type="expression" dxfId="2114" priority="2170">
      <formula>IF(AND(AL1012&gt;=0, RIGHT(TEXT(AL1012,"0.#"),1)="."),TRUE,FALSE)</formula>
    </cfRule>
    <cfRule type="expression" dxfId="2113" priority="2171">
      <formula>IF(AND(AL1012&lt;0, RIGHT(TEXT(AL1012,"0.#"),1)&lt;&gt;"."),TRUE,FALSE)</formula>
    </cfRule>
    <cfRule type="expression" dxfId="2112" priority="2172">
      <formula>IF(AND(AL1012&lt;0, RIGHT(TEXT(AL1012,"0.#"),1)="."),TRUE,FALSE)</formula>
    </cfRule>
  </conditionalFormatting>
  <conditionalFormatting sqref="AL1011:AO1011">
    <cfRule type="expression" dxfId="2111" priority="2163">
      <formula>IF(AND(AL1011&gt;=0, RIGHT(TEXT(AL1011,"0.#"),1)&lt;&gt;"."),TRUE,FALSE)</formula>
    </cfRule>
    <cfRule type="expression" dxfId="2110" priority="2164">
      <formula>IF(AND(AL1011&gt;=0, RIGHT(TEXT(AL1011,"0.#"),1)="."),TRUE,FALSE)</formula>
    </cfRule>
    <cfRule type="expression" dxfId="2109" priority="2165">
      <formula>IF(AND(AL1011&lt;0, RIGHT(TEXT(AL1011,"0.#"),1)&lt;&gt;"."),TRUE,FALSE)</formula>
    </cfRule>
    <cfRule type="expression" dxfId="2108" priority="2166">
      <formula>IF(AND(AL1011&lt;0, RIGHT(TEXT(AL1011,"0.#"),1)="."),TRUE,FALSE)</formula>
    </cfRule>
  </conditionalFormatting>
  <conditionalFormatting sqref="Y1011">
    <cfRule type="expression" dxfId="2107" priority="2161">
      <formula>IF(RIGHT(TEXT(Y1011,"0.#"),1)=".",FALSE,TRUE)</formula>
    </cfRule>
    <cfRule type="expression" dxfId="2106" priority="2162">
      <formula>IF(RIGHT(TEXT(Y1011,"0.#"),1)=".",TRUE,FALSE)</formula>
    </cfRule>
  </conditionalFormatting>
  <conditionalFormatting sqref="AL1045:AO1072">
    <cfRule type="expression" dxfId="2105" priority="2157">
      <formula>IF(AND(AL1045&gt;=0, RIGHT(TEXT(AL1045,"0.#"),1)&lt;&gt;"."),TRUE,FALSE)</formula>
    </cfRule>
    <cfRule type="expression" dxfId="2104" priority="2158">
      <formula>IF(AND(AL1045&gt;=0, RIGHT(TEXT(AL1045,"0.#"),1)="."),TRUE,FALSE)</formula>
    </cfRule>
    <cfRule type="expression" dxfId="2103" priority="2159">
      <formula>IF(AND(AL1045&lt;0, RIGHT(TEXT(AL1045,"0.#"),1)&lt;&gt;"."),TRUE,FALSE)</formula>
    </cfRule>
    <cfRule type="expression" dxfId="2102" priority="2160">
      <formula>IF(AND(AL1045&lt;0, RIGHT(TEXT(AL1045,"0.#"),1)="."),TRUE,FALSE)</formula>
    </cfRule>
  </conditionalFormatting>
  <conditionalFormatting sqref="Y1045:Y1072">
    <cfRule type="expression" dxfId="2101" priority="2155">
      <formula>IF(RIGHT(TEXT(Y1045,"0.#"),1)=".",FALSE,TRUE)</formula>
    </cfRule>
    <cfRule type="expression" dxfId="2100" priority="2156">
      <formula>IF(RIGHT(TEXT(Y1045,"0.#"),1)=".",TRUE,FALSE)</formula>
    </cfRule>
  </conditionalFormatting>
  <conditionalFormatting sqref="AL1044:AO1044">
    <cfRule type="expression" dxfId="2099" priority="2151">
      <formula>IF(AND(AL1044&gt;=0, RIGHT(TEXT(AL1044,"0.#"),1)&lt;&gt;"."),TRUE,FALSE)</formula>
    </cfRule>
    <cfRule type="expression" dxfId="2098" priority="2152">
      <formula>IF(AND(AL1044&gt;=0, RIGHT(TEXT(AL1044,"0.#"),1)="."),TRUE,FALSE)</formula>
    </cfRule>
    <cfRule type="expression" dxfId="2097" priority="2153">
      <formula>IF(AND(AL1044&lt;0, RIGHT(TEXT(AL1044,"0.#"),1)&lt;&gt;"."),TRUE,FALSE)</formula>
    </cfRule>
    <cfRule type="expression" dxfId="2096" priority="2154">
      <formula>IF(AND(AL1044&lt;0, RIGHT(TEXT(AL1044,"0.#"),1)="."),TRUE,FALSE)</formula>
    </cfRule>
  </conditionalFormatting>
  <conditionalFormatting sqref="Y1044">
    <cfRule type="expression" dxfId="2095" priority="2149">
      <formula>IF(RIGHT(TEXT(Y1044,"0.#"),1)=".",FALSE,TRUE)</formula>
    </cfRule>
    <cfRule type="expression" dxfId="2094" priority="2150">
      <formula>IF(RIGHT(TEXT(Y1044,"0.#"),1)=".",TRUE,FALSE)</formula>
    </cfRule>
  </conditionalFormatting>
  <conditionalFormatting sqref="AL1078:AO1105">
    <cfRule type="expression" dxfId="2093" priority="2145">
      <formula>IF(AND(AL1078&gt;=0, RIGHT(TEXT(AL1078,"0.#"),1)&lt;&gt;"."),TRUE,FALSE)</formula>
    </cfRule>
    <cfRule type="expression" dxfId="2092" priority="2146">
      <formula>IF(AND(AL1078&gt;=0, RIGHT(TEXT(AL1078,"0.#"),1)="."),TRUE,FALSE)</formula>
    </cfRule>
    <cfRule type="expression" dxfId="2091" priority="2147">
      <formula>IF(AND(AL1078&lt;0, RIGHT(TEXT(AL1078,"0.#"),1)&lt;&gt;"."),TRUE,FALSE)</formula>
    </cfRule>
    <cfRule type="expression" dxfId="2090" priority="2148">
      <formula>IF(AND(AL1078&lt;0, RIGHT(TEXT(AL1078,"0.#"),1)="."),TRUE,FALSE)</formula>
    </cfRule>
  </conditionalFormatting>
  <conditionalFormatting sqref="Y1078:Y1105">
    <cfRule type="expression" dxfId="2089" priority="2143">
      <formula>IF(RIGHT(TEXT(Y1078,"0.#"),1)=".",FALSE,TRUE)</formula>
    </cfRule>
    <cfRule type="expression" dxfId="2088" priority="2144">
      <formula>IF(RIGHT(TEXT(Y1078,"0.#"),1)=".",TRUE,FALSE)</formula>
    </cfRule>
  </conditionalFormatting>
  <conditionalFormatting sqref="AL1077:AO1077">
    <cfRule type="expression" dxfId="2087" priority="2139">
      <formula>IF(AND(AL1077&gt;=0, RIGHT(TEXT(AL1077,"0.#"),1)&lt;&gt;"."),TRUE,FALSE)</formula>
    </cfRule>
    <cfRule type="expression" dxfId="2086" priority="2140">
      <formula>IF(AND(AL1077&gt;=0, RIGHT(TEXT(AL1077,"0.#"),1)="."),TRUE,FALSE)</formula>
    </cfRule>
    <cfRule type="expression" dxfId="2085" priority="2141">
      <formula>IF(AND(AL1077&lt;0, RIGHT(TEXT(AL1077,"0.#"),1)&lt;&gt;"."),TRUE,FALSE)</formula>
    </cfRule>
    <cfRule type="expression" dxfId="2084" priority="2142">
      <formula>IF(AND(AL1077&lt;0, RIGHT(TEXT(AL1077,"0.#"),1)="."),TRUE,FALSE)</formula>
    </cfRule>
  </conditionalFormatting>
  <conditionalFormatting sqref="Y1077">
    <cfRule type="expression" dxfId="2083" priority="2137">
      <formula>IF(RIGHT(TEXT(Y1077,"0.#"),1)=".",FALSE,TRUE)</formula>
    </cfRule>
    <cfRule type="expression" dxfId="2082" priority="2138">
      <formula>IF(RIGHT(TEXT(Y1077,"0.#"),1)=".",TRUE,FALSE)</formula>
    </cfRule>
  </conditionalFormatting>
  <conditionalFormatting sqref="AE39">
    <cfRule type="expression" dxfId="2081" priority="2135">
      <formula>IF(RIGHT(TEXT(AE39,"0.#"),1)=".",FALSE,TRUE)</formula>
    </cfRule>
    <cfRule type="expression" dxfId="2080" priority="2136">
      <formula>IF(RIGHT(TEXT(AE39,"0.#"),1)=".",TRUE,FALSE)</formula>
    </cfRule>
  </conditionalFormatting>
  <conditionalFormatting sqref="AE40">
    <cfRule type="expression" dxfId="2079" priority="2133">
      <formula>IF(RIGHT(TEXT(AE40,"0.#"),1)=".",FALSE,TRUE)</formula>
    </cfRule>
    <cfRule type="expression" dxfId="2078" priority="2134">
      <formula>IF(RIGHT(TEXT(AE40,"0.#"),1)=".",TRUE,FALSE)</formula>
    </cfRule>
  </conditionalFormatting>
  <conditionalFormatting sqref="AE41">
    <cfRule type="expression" dxfId="2077" priority="2131">
      <formula>IF(RIGHT(TEXT(AE41,"0.#"),1)=".",FALSE,TRUE)</formula>
    </cfRule>
    <cfRule type="expression" dxfId="2076" priority="2132">
      <formula>IF(RIGHT(TEXT(AE41,"0.#"),1)=".",TRUE,FALSE)</formula>
    </cfRule>
  </conditionalFormatting>
  <conditionalFormatting sqref="AI41">
    <cfRule type="expression" dxfId="2075" priority="2129">
      <formula>IF(RIGHT(TEXT(AI41,"0.#"),1)=".",FALSE,TRUE)</formula>
    </cfRule>
    <cfRule type="expression" dxfId="2074" priority="2130">
      <formula>IF(RIGHT(TEXT(AI41,"0.#"),1)=".",TRUE,FALSE)</formula>
    </cfRule>
  </conditionalFormatting>
  <conditionalFormatting sqref="AI40">
    <cfRule type="expression" dxfId="2073" priority="2127">
      <formula>IF(RIGHT(TEXT(AI40,"0.#"),1)=".",FALSE,TRUE)</formula>
    </cfRule>
    <cfRule type="expression" dxfId="2072" priority="2128">
      <formula>IF(RIGHT(TEXT(AI40,"0.#"),1)=".",TRUE,FALSE)</formula>
    </cfRule>
  </conditionalFormatting>
  <conditionalFormatting sqref="AI39">
    <cfRule type="expression" dxfId="2071" priority="2125">
      <formula>IF(RIGHT(TEXT(AI39,"0.#"),1)=".",FALSE,TRUE)</formula>
    </cfRule>
    <cfRule type="expression" dxfId="2070" priority="2126">
      <formula>IF(RIGHT(TEXT(AI39,"0.#"),1)=".",TRUE,FALSE)</formula>
    </cfRule>
  </conditionalFormatting>
  <conditionalFormatting sqref="AQ39:AQ41">
    <cfRule type="expression" dxfId="2069" priority="2117">
      <formula>IF(RIGHT(TEXT(AQ39,"0.#"),1)=".",FALSE,TRUE)</formula>
    </cfRule>
    <cfRule type="expression" dxfId="2068" priority="2118">
      <formula>IF(RIGHT(TEXT(AQ39,"0.#"),1)=".",TRUE,FALSE)</formula>
    </cfRule>
  </conditionalFormatting>
  <conditionalFormatting sqref="AU39:AU41">
    <cfRule type="expression" dxfId="2067" priority="2115">
      <formula>IF(RIGHT(TEXT(AU39,"0.#"),1)=".",FALSE,TRUE)</formula>
    </cfRule>
    <cfRule type="expression" dxfId="2066" priority="2116">
      <formula>IF(RIGHT(TEXT(AU39,"0.#"),1)=".",TRUE,FALSE)</formula>
    </cfRule>
  </conditionalFormatting>
  <conditionalFormatting sqref="AE46">
    <cfRule type="expression" dxfId="2065" priority="2113">
      <formula>IF(RIGHT(TEXT(AE46,"0.#"),1)=".",FALSE,TRUE)</formula>
    </cfRule>
    <cfRule type="expression" dxfId="2064" priority="2114">
      <formula>IF(RIGHT(TEXT(AE46,"0.#"),1)=".",TRUE,FALSE)</formula>
    </cfRule>
  </conditionalFormatting>
  <conditionalFormatting sqref="AE47">
    <cfRule type="expression" dxfId="2063" priority="2111">
      <formula>IF(RIGHT(TEXT(AE47,"0.#"),1)=".",FALSE,TRUE)</formula>
    </cfRule>
    <cfRule type="expression" dxfId="2062" priority="2112">
      <formula>IF(RIGHT(TEXT(AE47,"0.#"),1)=".",TRUE,FALSE)</formula>
    </cfRule>
  </conditionalFormatting>
  <conditionalFormatting sqref="AE48">
    <cfRule type="expression" dxfId="2061" priority="2109">
      <formula>IF(RIGHT(TEXT(AE48,"0.#"),1)=".",FALSE,TRUE)</formula>
    </cfRule>
    <cfRule type="expression" dxfId="2060" priority="2110">
      <formula>IF(RIGHT(TEXT(AE48,"0.#"),1)=".",TRUE,FALSE)</formula>
    </cfRule>
  </conditionalFormatting>
  <conditionalFormatting sqref="AI48">
    <cfRule type="expression" dxfId="2059" priority="2107">
      <formula>IF(RIGHT(TEXT(AI48,"0.#"),1)=".",FALSE,TRUE)</formula>
    </cfRule>
    <cfRule type="expression" dxfId="2058" priority="2108">
      <formula>IF(RIGHT(TEXT(AI48,"0.#"),1)=".",TRUE,FALSE)</formula>
    </cfRule>
  </conditionalFormatting>
  <conditionalFormatting sqref="AI47">
    <cfRule type="expression" dxfId="2057" priority="2105">
      <formula>IF(RIGHT(TEXT(AI47,"0.#"),1)=".",FALSE,TRUE)</formula>
    </cfRule>
    <cfRule type="expression" dxfId="2056" priority="2106">
      <formula>IF(RIGHT(TEXT(AI47,"0.#"),1)=".",TRUE,FALSE)</formula>
    </cfRule>
  </conditionalFormatting>
  <conditionalFormatting sqref="AE448">
    <cfRule type="expression" dxfId="2055" priority="1983">
      <formula>IF(RIGHT(TEXT(AE448,"0.#"),1)=".",FALSE,TRUE)</formula>
    </cfRule>
    <cfRule type="expression" dxfId="2054" priority="1984">
      <formula>IF(RIGHT(TEXT(AE448,"0.#"),1)=".",TRUE,FALSE)</formula>
    </cfRule>
  </conditionalFormatting>
  <conditionalFormatting sqref="AM450">
    <cfRule type="expression" dxfId="2053" priority="1973">
      <formula>IF(RIGHT(TEXT(AM450,"0.#"),1)=".",FALSE,TRUE)</formula>
    </cfRule>
    <cfRule type="expression" dxfId="2052" priority="1974">
      <formula>IF(RIGHT(TEXT(AM450,"0.#"),1)=".",TRUE,FALSE)</formula>
    </cfRule>
  </conditionalFormatting>
  <conditionalFormatting sqref="AE449">
    <cfRule type="expression" dxfId="2051" priority="1981">
      <formula>IF(RIGHT(TEXT(AE449,"0.#"),1)=".",FALSE,TRUE)</formula>
    </cfRule>
    <cfRule type="expression" dxfId="2050" priority="1982">
      <formula>IF(RIGHT(TEXT(AE449,"0.#"),1)=".",TRUE,FALSE)</formula>
    </cfRule>
  </conditionalFormatting>
  <conditionalFormatting sqref="AE450">
    <cfRule type="expression" dxfId="2049" priority="1979">
      <formula>IF(RIGHT(TEXT(AE450,"0.#"),1)=".",FALSE,TRUE)</formula>
    </cfRule>
    <cfRule type="expression" dxfId="2048" priority="1980">
      <formula>IF(RIGHT(TEXT(AE450,"0.#"),1)=".",TRUE,FALSE)</formula>
    </cfRule>
  </conditionalFormatting>
  <conditionalFormatting sqref="AM448">
    <cfRule type="expression" dxfId="2047" priority="1977">
      <formula>IF(RIGHT(TEXT(AM448,"0.#"),1)=".",FALSE,TRUE)</formula>
    </cfRule>
    <cfRule type="expression" dxfId="2046" priority="1978">
      <formula>IF(RIGHT(TEXT(AM448,"0.#"),1)=".",TRUE,FALSE)</formula>
    </cfRule>
  </conditionalFormatting>
  <conditionalFormatting sqref="AM449">
    <cfRule type="expression" dxfId="2045" priority="1975">
      <formula>IF(RIGHT(TEXT(AM449,"0.#"),1)=".",FALSE,TRUE)</formula>
    </cfRule>
    <cfRule type="expression" dxfId="2044" priority="1976">
      <formula>IF(RIGHT(TEXT(AM449,"0.#"),1)=".",TRUE,FALSE)</formula>
    </cfRule>
  </conditionalFormatting>
  <conditionalFormatting sqref="AU448">
    <cfRule type="expression" dxfId="2043" priority="1971">
      <formula>IF(RIGHT(TEXT(AU448,"0.#"),1)=".",FALSE,TRUE)</formula>
    </cfRule>
    <cfRule type="expression" dxfId="2042" priority="1972">
      <formula>IF(RIGHT(TEXT(AU448,"0.#"),1)=".",TRUE,FALSE)</formula>
    </cfRule>
  </conditionalFormatting>
  <conditionalFormatting sqref="AU449">
    <cfRule type="expression" dxfId="2041" priority="1969">
      <formula>IF(RIGHT(TEXT(AU449,"0.#"),1)=".",FALSE,TRUE)</formula>
    </cfRule>
    <cfRule type="expression" dxfId="2040" priority="1970">
      <formula>IF(RIGHT(TEXT(AU449,"0.#"),1)=".",TRUE,FALSE)</formula>
    </cfRule>
  </conditionalFormatting>
  <conditionalFormatting sqref="AU450">
    <cfRule type="expression" dxfId="2039" priority="1967">
      <formula>IF(RIGHT(TEXT(AU450,"0.#"),1)=".",FALSE,TRUE)</formula>
    </cfRule>
    <cfRule type="expression" dxfId="2038" priority="1968">
      <formula>IF(RIGHT(TEXT(AU450,"0.#"),1)=".",TRUE,FALSE)</formula>
    </cfRule>
  </conditionalFormatting>
  <conditionalFormatting sqref="AI450">
    <cfRule type="expression" dxfId="2037" priority="1961">
      <formula>IF(RIGHT(TEXT(AI450,"0.#"),1)=".",FALSE,TRUE)</formula>
    </cfRule>
    <cfRule type="expression" dxfId="2036" priority="1962">
      <formula>IF(RIGHT(TEXT(AI450,"0.#"),1)=".",TRUE,FALSE)</formula>
    </cfRule>
  </conditionalFormatting>
  <conditionalFormatting sqref="AI448">
    <cfRule type="expression" dxfId="2035" priority="1965">
      <formula>IF(RIGHT(TEXT(AI448,"0.#"),1)=".",FALSE,TRUE)</formula>
    </cfRule>
    <cfRule type="expression" dxfId="2034" priority="1966">
      <formula>IF(RIGHT(TEXT(AI448,"0.#"),1)=".",TRUE,FALSE)</formula>
    </cfRule>
  </conditionalFormatting>
  <conditionalFormatting sqref="AI449">
    <cfRule type="expression" dxfId="2033" priority="1963">
      <formula>IF(RIGHT(TEXT(AI449,"0.#"),1)=".",FALSE,TRUE)</formula>
    </cfRule>
    <cfRule type="expression" dxfId="2032" priority="1964">
      <formula>IF(RIGHT(TEXT(AI449,"0.#"),1)=".",TRUE,FALSE)</formula>
    </cfRule>
  </conditionalFormatting>
  <conditionalFormatting sqref="AQ449">
    <cfRule type="expression" dxfId="2031" priority="1959">
      <formula>IF(RIGHT(TEXT(AQ449,"0.#"),1)=".",FALSE,TRUE)</formula>
    </cfRule>
    <cfRule type="expression" dxfId="2030" priority="1960">
      <formula>IF(RIGHT(TEXT(AQ449,"0.#"),1)=".",TRUE,FALSE)</formula>
    </cfRule>
  </conditionalFormatting>
  <conditionalFormatting sqref="AQ450">
    <cfRule type="expression" dxfId="2029" priority="1957">
      <formula>IF(RIGHT(TEXT(AQ450,"0.#"),1)=".",FALSE,TRUE)</formula>
    </cfRule>
    <cfRule type="expression" dxfId="2028" priority="1958">
      <formula>IF(RIGHT(TEXT(AQ450,"0.#"),1)=".",TRUE,FALSE)</formula>
    </cfRule>
  </conditionalFormatting>
  <conditionalFormatting sqref="AQ448">
    <cfRule type="expression" dxfId="2027" priority="1955">
      <formula>IF(RIGHT(TEXT(AQ448,"0.#"),1)=".",FALSE,TRUE)</formula>
    </cfRule>
    <cfRule type="expression" dxfId="2026" priority="1956">
      <formula>IF(RIGHT(TEXT(AQ448,"0.#"),1)=".",TRUE,FALSE)</formula>
    </cfRule>
  </conditionalFormatting>
  <conditionalFormatting sqref="AE453">
    <cfRule type="expression" dxfId="2025" priority="1953">
      <formula>IF(RIGHT(TEXT(AE453,"0.#"),1)=".",FALSE,TRUE)</formula>
    </cfRule>
    <cfRule type="expression" dxfId="2024" priority="1954">
      <formula>IF(RIGHT(TEXT(AE453,"0.#"),1)=".",TRUE,FALSE)</formula>
    </cfRule>
  </conditionalFormatting>
  <conditionalFormatting sqref="AM455">
    <cfRule type="expression" dxfId="2023" priority="1943">
      <formula>IF(RIGHT(TEXT(AM455,"0.#"),1)=".",FALSE,TRUE)</formula>
    </cfRule>
    <cfRule type="expression" dxfId="2022" priority="1944">
      <formula>IF(RIGHT(TEXT(AM455,"0.#"),1)=".",TRUE,FALSE)</formula>
    </cfRule>
  </conditionalFormatting>
  <conditionalFormatting sqref="AE454">
    <cfRule type="expression" dxfId="2021" priority="1951">
      <formula>IF(RIGHT(TEXT(AE454,"0.#"),1)=".",FALSE,TRUE)</formula>
    </cfRule>
    <cfRule type="expression" dxfId="2020" priority="1952">
      <formula>IF(RIGHT(TEXT(AE454,"0.#"),1)=".",TRUE,FALSE)</formula>
    </cfRule>
  </conditionalFormatting>
  <conditionalFormatting sqref="AE455">
    <cfRule type="expression" dxfId="2019" priority="1949">
      <formula>IF(RIGHT(TEXT(AE455,"0.#"),1)=".",FALSE,TRUE)</formula>
    </cfRule>
    <cfRule type="expression" dxfId="2018" priority="1950">
      <formula>IF(RIGHT(TEXT(AE455,"0.#"),1)=".",TRUE,FALSE)</formula>
    </cfRule>
  </conditionalFormatting>
  <conditionalFormatting sqref="AM453">
    <cfRule type="expression" dxfId="2017" priority="1947">
      <formula>IF(RIGHT(TEXT(AM453,"0.#"),1)=".",FALSE,TRUE)</formula>
    </cfRule>
    <cfRule type="expression" dxfId="2016" priority="1948">
      <formula>IF(RIGHT(TEXT(AM453,"0.#"),1)=".",TRUE,FALSE)</formula>
    </cfRule>
  </conditionalFormatting>
  <conditionalFormatting sqref="AM454">
    <cfRule type="expression" dxfId="2015" priority="1945">
      <formula>IF(RIGHT(TEXT(AM454,"0.#"),1)=".",FALSE,TRUE)</formula>
    </cfRule>
    <cfRule type="expression" dxfId="2014" priority="1946">
      <formula>IF(RIGHT(TEXT(AM454,"0.#"),1)=".",TRUE,FALSE)</formula>
    </cfRule>
  </conditionalFormatting>
  <conditionalFormatting sqref="AU453">
    <cfRule type="expression" dxfId="2013" priority="1941">
      <formula>IF(RIGHT(TEXT(AU453,"0.#"),1)=".",FALSE,TRUE)</formula>
    </cfRule>
    <cfRule type="expression" dxfId="2012" priority="1942">
      <formula>IF(RIGHT(TEXT(AU453,"0.#"),1)=".",TRUE,FALSE)</formula>
    </cfRule>
  </conditionalFormatting>
  <conditionalFormatting sqref="AU454">
    <cfRule type="expression" dxfId="2011" priority="1939">
      <formula>IF(RIGHT(TEXT(AU454,"0.#"),1)=".",FALSE,TRUE)</formula>
    </cfRule>
    <cfRule type="expression" dxfId="2010" priority="1940">
      <formula>IF(RIGHT(TEXT(AU454,"0.#"),1)=".",TRUE,FALSE)</formula>
    </cfRule>
  </conditionalFormatting>
  <conditionalFormatting sqref="AU455">
    <cfRule type="expression" dxfId="2009" priority="1937">
      <formula>IF(RIGHT(TEXT(AU455,"0.#"),1)=".",FALSE,TRUE)</formula>
    </cfRule>
    <cfRule type="expression" dxfId="2008" priority="1938">
      <formula>IF(RIGHT(TEXT(AU455,"0.#"),1)=".",TRUE,FALSE)</formula>
    </cfRule>
  </conditionalFormatting>
  <conditionalFormatting sqref="AI455">
    <cfRule type="expression" dxfId="2007" priority="1931">
      <formula>IF(RIGHT(TEXT(AI455,"0.#"),1)=".",FALSE,TRUE)</formula>
    </cfRule>
    <cfRule type="expression" dxfId="2006" priority="1932">
      <formula>IF(RIGHT(TEXT(AI455,"0.#"),1)=".",TRUE,FALSE)</formula>
    </cfRule>
  </conditionalFormatting>
  <conditionalFormatting sqref="AI453">
    <cfRule type="expression" dxfId="2005" priority="1935">
      <formula>IF(RIGHT(TEXT(AI453,"0.#"),1)=".",FALSE,TRUE)</formula>
    </cfRule>
    <cfRule type="expression" dxfId="2004" priority="1936">
      <formula>IF(RIGHT(TEXT(AI453,"0.#"),1)=".",TRUE,FALSE)</formula>
    </cfRule>
  </conditionalFormatting>
  <conditionalFormatting sqref="AI454">
    <cfRule type="expression" dxfId="2003" priority="1933">
      <formula>IF(RIGHT(TEXT(AI454,"0.#"),1)=".",FALSE,TRUE)</formula>
    </cfRule>
    <cfRule type="expression" dxfId="2002" priority="1934">
      <formula>IF(RIGHT(TEXT(AI454,"0.#"),1)=".",TRUE,FALSE)</formula>
    </cfRule>
  </conditionalFormatting>
  <conditionalFormatting sqref="AQ454">
    <cfRule type="expression" dxfId="2001" priority="1929">
      <formula>IF(RIGHT(TEXT(AQ454,"0.#"),1)=".",FALSE,TRUE)</formula>
    </cfRule>
    <cfRule type="expression" dxfId="2000" priority="1930">
      <formula>IF(RIGHT(TEXT(AQ454,"0.#"),1)=".",TRUE,FALSE)</formula>
    </cfRule>
  </conditionalFormatting>
  <conditionalFormatting sqref="AQ455">
    <cfRule type="expression" dxfId="1999" priority="1927">
      <formula>IF(RIGHT(TEXT(AQ455,"0.#"),1)=".",FALSE,TRUE)</formula>
    </cfRule>
    <cfRule type="expression" dxfId="1998" priority="1928">
      <formula>IF(RIGHT(TEXT(AQ455,"0.#"),1)=".",TRUE,FALSE)</formula>
    </cfRule>
  </conditionalFormatting>
  <conditionalFormatting sqref="AQ453">
    <cfRule type="expression" dxfId="1997" priority="1925">
      <formula>IF(RIGHT(TEXT(AQ453,"0.#"),1)=".",FALSE,TRUE)</formula>
    </cfRule>
    <cfRule type="expression" dxfId="1996" priority="1926">
      <formula>IF(RIGHT(TEXT(AQ453,"0.#"),1)=".",TRUE,FALSE)</formula>
    </cfRule>
  </conditionalFormatting>
  <conditionalFormatting sqref="AE487">
    <cfRule type="expression" dxfId="1995" priority="1803">
      <formula>IF(RIGHT(TEXT(AE487,"0.#"),1)=".",FALSE,TRUE)</formula>
    </cfRule>
    <cfRule type="expression" dxfId="1994" priority="1804">
      <formula>IF(RIGHT(TEXT(AE487,"0.#"),1)=".",TRUE,FALSE)</formula>
    </cfRule>
  </conditionalFormatting>
  <conditionalFormatting sqref="AE488">
    <cfRule type="expression" dxfId="1993" priority="1801">
      <formula>IF(RIGHT(TEXT(AE488,"0.#"),1)=".",FALSE,TRUE)</formula>
    </cfRule>
    <cfRule type="expression" dxfId="1992" priority="1802">
      <formula>IF(RIGHT(TEXT(AE488,"0.#"),1)=".",TRUE,FALSE)</formula>
    </cfRule>
  </conditionalFormatting>
  <conditionalFormatting sqref="AE489">
    <cfRule type="expression" dxfId="1991" priority="1799">
      <formula>IF(RIGHT(TEXT(AE489,"0.#"),1)=".",FALSE,TRUE)</formula>
    </cfRule>
    <cfRule type="expression" dxfId="1990" priority="1800">
      <formula>IF(RIGHT(TEXT(AE489,"0.#"),1)=".",TRUE,FALSE)</formula>
    </cfRule>
  </conditionalFormatting>
  <conditionalFormatting sqref="AU487">
    <cfRule type="expression" dxfId="1989" priority="1791">
      <formula>IF(RIGHT(TEXT(AU487,"0.#"),1)=".",FALSE,TRUE)</formula>
    </cfRule>
    <cfRule type="expression" dxfId="1988" priority="1792">
      <formula>IF(RIGHT(TEXT(AU487,"0.#"),1)=".",TRUE,FALSE)</formula>
    </cfRule>
  </conditionalFormatting>
  <conditionalFormatting sqref="AU488">
    <cfRule type="expression" dxfId="1987" priority="1789">
      <formula>IF(RIGHT(TEXT(AU488,"0.#"),1)=".",FALSE,TRUE)</formula>
    </cfRule>
    <cfRule type="expression" dxfId="1986" priority="1790">
      <formula>IF(RIGHT(TEXT(AU488,"0.#"),1)=".",TRUE,FALSE)</formula>
    </cfRule>
  </conditionalFormatting>
  <conditionalFormatting sqref="AU489">
    <cfRule type="expression" dxfId="1985" priority="1787">
      <formula>IF(RIGHT(TEXT(AU489,"0.#"),1)=".",FALSE,TRUE)</formula>
    </cfRule>
    <cfRule type="expression" dxfId="1984" priority="1788">
      <formula>IF(RIGHT(TEXT(AU489,"0.#"),1)=".",TRUE,FALSE)</formula>
    </cfRule>
  </conditionalFormatting>
  <conditionalFormatting sqref="AQ488">
    <cfRule type="expression" dxfId="1983" priority="1779">
      <formula>IF(RIGHT(TEXT(AQ488,"0.#"),1)=".",FALSE,TRUE)</formula>
    </cfRule>
    <cfRule type="expression" dxfId="1982" priority="1780">
      <formula>IF(RIGHT(TEXT(AQ488,"0.#"),1)=".",TRUE,FALSE)</formula>
    </cfRule>
  </conditionalFormatting>
  <conditionalFormatting sqref="AQ489">
    <cfRule type="expression" dxfId="1981" priority="1777">
      <formula>IF(RIGHT(TEXT(AQ489,"0.#"),1)=".",FALSE,TRUE)</formula>
    </cfRule>
    <cfRule type="expression" dxfId="1980" priority="1778">
      <formula>IF(RIGHT(TEXT(AQ489,"0.#"),1)=".",TRUE,FALSE)</formula>
    </cfRule>
  </conditionalFormatting>
  <conditionalFormatting sqref="AQ487">
    <cfRule type="expression" dxfId="1979" priority="1775">
      <formula>IF(RIGHT(TEXT(AQ487,"0.#"),1)=".",FALSE,TRUE)</formula>
    </cfRule>
    <cfRule type="expression" dxfId="1978" priority="1776">
      <formula>IF(RIGHT(TEXT(AQ487,"0.#"),1)=".",TRUE,FALSE)</formula>
    </cfRule>
  </conditionalFormatting>
  <conditionalFormatting sqref="AE512">
    <cfRule type="expression" dxfId="1977" priority="1773">
      <formula>IF(RIGHT(TEXT(AE512,"0.#"),1)=".",FALSE,TRUE)</formula>
    </cfRule>
    <cfRule type="expression" dxfId="1976" priority="1774">
      <formula>IF(RIGHT(TEXT(AE512,"0.#"),1)=".",TRUE,FALSE)</formula>
    </cfRule>
  </conditionalFormatting>
  <conditionalFormatting sqref="AE513">
    <cfRule type="expression" dxfId="1975" priority="1771">
      <formula>IF(RIGHT(TEXT(AE513,"0.#"),1)=".",FALSE,TRUE)</formula>
    </cfRule>
    <cfRule type="expression" dxfId="1974" priority="1772">
      <formula>IF(RIGHT(TEXT(AE513,"0.#"),1)=".",TRUE,FALSE)</formula>
    </cfRule>
  </conditionalFormatting>
  <conditionalFormatting sqref="AE514">
    <cfRule type="expression" dxfId="1973" priority="1769">
      <formula>IF(RIGHT(TEXT(AE514,"0.#"),1)=".",FALSE,TRUE)</formula>
    </cfRule>
    <cfRule type="expression" dxfId="1972" priority="1770">
      <formula>IF(RIGHT(TEXT(AE514,"0.#"),1)=".",TRUE,FALSE)</formula>
    </cfRule>
  </conditionalFormatting>
  <conditionalFormatting sqref="AU512">
    <cfRule type="expression" dxfId="1971" priority="1761">
      <formula>IF(RIGHT(TEXT(AU512,"0.#"),1)=".",FALSE,TRUE)</formula>
    </cfRule>
    <cfRule type="expression" dxfId="1970" priority="1762">
      <formula>IF(RIGHT(TEXT(AU512,"0.#"),1)=".",TRUE,FALSE)</formula>
    </cfRule>
  </conditionalFormatting>
  <conditionalFormatting sqref="AU513">
    <cfRule type="expression" dxfId="1969" priority="1759">
      <formula>IF(RIGHT(TEXT(AU513,"0.#"),1)=".",FALSE,TRUE)</formula>
    </cfRule>
    <cfRule type="expression" dxfId="1968" priority="1760">
      <formula>IF(RIGHT(TEXT(AU513,"0.#"),1)=".",TRUE,FALSE)</formula>
    </cfRule>
  </conditionalFormatting>
  <conditionalFormatting sqref="AU514">
    <cfRule type="expression" dxfId="1967" priority="1757">
      <formula>IF(RIGHT(TEXT(AU514,"0.#"),1)=".",FALSE,TRUE)</formula>
    </cfRule>
    <cfRule type="expression" dxfId="1966" priority="1758">
      <formula>IF(RIGHT(TEXT(AU514,"0.#"),1)=".",TRUE,FALSE)</formula>
    </cfRule>
  </conditionalFormatting>
  <conditionalFormatting sqref="AQ513">
    <cfRule type="expression" dxfId="1965" priority="1749">
      <formula>IF(RIGHT(TEXT(AQ513,"0.#"),1)=".",FALSE,TRUE)</formula>
    </cfRule>
    <cfRule type="expression" dxfId="1964" priority="1750">
      <formula>IF(RIGHT(TEXT(AQ513,"0.#"),1)=".",TRUE,FALSE)</formula>
    </cfRule>
  </conditionalFormatting>
  <conditionalFormatting sqref="AQ514">
    <cfRule type="expression" dxfId="1963" priority="1747">
      <formula>IF(RIGHT(TEXT(AQ514,"0.#"),1)=".",FALSE,TRUE)</formula>
    </cfRule>
    <cfRule type="expression" dxfId="1962" priority="1748">
      <formula>IF(RIGHT(TEXT(AQ514,"0.#"),1)=".",TRUE,FALSE)</formula>
    </cfRule>
  </conditionalFormatting>
  <conditionalFormatting sqref="AQ512">
    <cfRule type="expression" dxfId="1961" priority="1745">
      <formula>IF(RIGHT(TEXT(AQ512,"0.#"),1)=".",FALSE,TRUE)</formula>
    </cfRule>
    <cfRule type="expression" dxfId="1960" priority="1746">
      <formula>IF(RIGHT(TEXT(AQ512,"0.#"),1)=".",TRUE,FALSE)</formula>
    </cfRule>
  </conditionalFormatting>
  <conditionalFormatting sqref="AE517">
    <cfRule type="expression" dxfId="1959" priority="1623">
      <formula>IF(RIGHT(TEXT(AE517,"0.#"),1)=".",FALSE,TRUE)</formula>
    </cfRule>
    <cfRule type="expression" dxfId="1958" priority="1624">
      <formula>IF(RIGHT(TEXT(AE517,"0.#"),1)=".",TRUE,FALSE)</formula>
    </cfRule>
  </conditionalFormatting>
  <conditionalFormatting sqref="AE518">
    <cfRule type="expression" dxfId="1957" priority="1621">
      <formula>IF(RIGHT(TEXT(AE518,"0.#"),1)=".",FALSE,TRUE)</formula>
    </cfRule>
    <cfRule type="expression" dxfId="1956" priority="1622">
      <formula>IF(RIGHT(TEXT(AE518,"0.#"),1)=".",TRUE,FALSE)</formula>
    </cfRule>
  </conditionalFormatting>
  <conditionalFormatting sqref="AE519">
    <cfRule type="expression" dxfId="1955" priority="1619">
      <formula>IF(RIGHT(TEXT(AE519,"0.#"),1)=".",FALSE,TRUE)</formula>
    </cfRule>
    <cfRule type="expression" dxfId="1954" priority="1620">
      <formula>IF(RIGHT(TEXT(AE519,"0.#"),1)=".",TRUE,FALSE)</formula>
    </cfRule>
  </conditionalFormatting>
  <conditionalFormatting sqref="AU517">
    <cfRule type="expression" dxfId="1953" priority="1611">
      <formula>IF(RIGHT(TEXT(AU517,"0.#"),1)=".",FALSE,TRUE)</formula>
    </cfRule>
    <cfRule type="expression" dxfId="1952" priority="1612">
      <formula>IF(RIGHT(TEXT(AU517,"0.#"),1)=".",TRUE,FALSE)</formula>
    </cfRule>
  </conditionalFormatting>
  <conditionalFormatting sqref="AU519">
    <cfRule type="expression" dxfId="1951" priority="1607">
      <formula>IF(RIGHT(TEXT(AU519,"0.#"),1)=".",FALSE,TRUE)</formula>
    </cfRule>
    <cfRule type="expression" dxfId="1950" priority="1608">
      <formula>IF(RIGHT(TEXT(AU519,"0.#"),1)=".",TRUE,FALSE)</formula>
    </cfRule>
  </conditionalFormatting>
  <conditionalFormatting sqref="AQ518">
    <cfRule type="expression" dxfId="1949" priority="1599">
      <formula>IF(RIGHT(TEXT(AQ518,"0.#"),1)=".",FALSE,TRUE)</formula>
    </cfRule>
    <cfRule type="expression" dxfId="1948" priority="1600">
      <formula>IF(RIGHT(TEXT(AQ518,"0.#"),1)=".",TRUE,FALSE)</formula>
    </cfRule>
  </conditionalFormatting>
  <conditionalFormatting sqref="AQ519">
    <cfRule type="expression" dxfId="1947" priority="1597">
      <formula>IF(RIGHT(TEXT(AQ519,"0.#"),1)=".",FALSE,TRUE)</formula>
    </cfRule>
    <cfRule type="expression" dxfId="1946" priority="1598">
      <formula>IF(RIGHT(TEXT(AQ519,"0.#"),1)=".",TRUE,FALSE)</formula>
    </cfRule>
  </conditionalFormatting>
  <conditionalFormatting sqref="AQ517">
    <cfRule type="expression" dxfId="1945" priority="1595">
      <formula>IF(RIGHT(TEXT(AQ517,"0.#"),1)=".",FALSE,TRUE)</formula>
    </cfRule>
    <cfRule type="expression" dxfId="1944" priority="1596">
      <formula>IF(RIGHT(TEXT(AQ517,"0.#"),1)=".",TRUE,FALSE)</formula>
    </cfRule>
  </conditionalFormatting>
  <conditionalFormatting sqref="AE522">
    <cfRule type="expression" dxfId="1943" priority="1593">
      <formula>IF(RIGHT(TEXT(AE522,"0.#"),1)=".",FALSE,TRUE)</formula>
    </cfRule>
    <cfRule type="expression" dxfId="1942" priority="1594">
      <formula>IF(RIGHT(TEXT(AE522,"0.#"),1)=".",TRUE,FALSE)</formula>
    </cfRule>
  </conditionalFormatting>
  <conditionalFormatting sqref="AE523">
    <cfRule type="expression" dxfId="1941" priority="1591">
      <formula>IF(RIGHT(TEXT(AE523,"0.#"),1)=".",FALSE,TRUE)</formula>
    </cfRule>
    <cfRule type="expression" dxfId="1940" priority="1592">
      <formula>IF(RIGHT(TEXT(AE523,"0.#"),1)=".",TRUE,FALSE)</formula>
    </cfRule>
  </conditionalFormatting>
  <conditionalFormatting sqref="AE524">
    <cfRule type="expression" dxfId="1939" priority="1589">
      <formula>IF(RIGHT(TEXT(AE524,"0.#"),1)=".",FALSE,TRUE)</formula>
    </cfRule>
    <cfRule type="expression" dxfId="1938" priority="1590">
      <formula>IF(RIGHT(TEXT(AE524,"0.#"),1)=".",TRUE,FALSE)</formula>
    </cfRule>
  </conditionalFormatting>
  <conditionalFormatting sqref="AU522">
    <cfRule type="expression" dxfId="1937" priority="1581">
      <formula>IF(RIGHT(TEXT(AU522,"0.#"),1)=".",FALSE,TRUE)</formula>
    </cfRule>
    <cfRule type="expression" dxfId="1936" priority="1582">
      <formula>IF(RIGHT(TEXT(AU522,"0.#"),1)=".",TRUE,FALSE)</formula>
    </cfRule>
  </conditionalFormatting>
  <conditionalFormatting sqref="AU523">
    <cfRule type="expression" dxfId="1935" priority="1579">
      <formula>IF(RIGHT(TEXT(AU523,"0.#"),1)=".",FALSE,TRUE)</formula>
    </cfRule>
    <cfRule type="expression" dxfId="1934" priority="1580">
      <formula>IF(RIGHT(TEXT(AU523,"0.#"),1)=".",TRUE,FALSE)</formula>
    </cfRule>
  </conditionalFormatting>
  <conditionalFormatting sqref="AU524">
    <cfRule type="expression" dxfId="1933" priority="1577">
      <formula>IF(RIGHT(TEXT(AU524,"0.#"),1)=".",FALSE,TRUE)</formula>
    </cfRule>
    <cfRule type="expression" dxfId="1932" priority="1578">
      <formula>IF(RIGHT(TEXT(AU524,"0.#"),1)=".",TRUE,FALSE)</formula>
    </cfRule>
  </conditionalFormatting>
  <conditionalFormatting sqref="AQ523">
    <cfRule type="expression" dxfId="1931" priority="1569">
      <formula>IF(RIGHT(TEXT(AQ523,"0.#"),1)=".",FALSE,TRUE)</formula>
    </cfRule>
    <cfRule type="expression" dxfId="1930" priority="1570">
      <formula>IF(RIGHT(TEXT(AQ523,"0.#"),1)=".",TRUE,FALSE)</formula>
    </cfRule>
  </conditionalFormatting>
  <conditionalFormatting sqref="AQ524">
    <cfRule type="expression" dxfId="1929" priority="1567">
      <formula>IF(RIGHT(TEXT(AQ524,"0.#"),1)=".",FALSE,TRUE)</formula>
    </cfRule>
    <cfRule type="expression" dxfId="1928" priority="1568">
      <formula>IF(RIGHT(TEXT(AQ524,"0.#"),1)=".",TRUE,FALSE)</formula>
    </cfRule>
  </conditionalFormatting>
  <conditionalFormatting sqref="AQ522">
    <cfRule type="expression" dxfId="1927" priority="1565">
      <formula>IF(RIGHT(TEXT(AQ522,"0.#"),1)=".",FALSE,TRUE)</formula>
    </cfRule>
    <cfRule type="expression" dxfId="1926" priority="1566">
      <formula>IF(RIGHT(TEXT(AQ522,"0.#"),1)=".",TRUE,FALSE)</formula>
    </cfRule>
  </conditionalFormatting>
  <conditionalFormatting sqref="AE527">
    <cfRule type="expression" dxfId="1925" priority="1563">
      <formula>IF(RIGHT(TEXT(AE527,"0.#"),1)=".",FALSE,TRUE)</formula>
    </cfRule>
    <cfRule type="expression" dxfId="1924" priority="1564">
      <formula>IF(RIGHT(TEXT(AE527,"0.#"),1)=".",TRUE,FALSE)</formula>
    </cfRule>
  </conditionalFormatting>
  <conditionalFormatting sqref="AE528">
    <cfRule type="expression" dxfId="1923" priority="1561">
      <formula>IF(RIGHT(TEXT(AE528,"0.#"),1)=".",FALSE,TRUE)</formula>
    </cfRule>
    <cfRule type="expression" dxfId="1922" priority="1562">
      <formula>IF(RIGHT(TEXT(AE528,"0.#"),1)=".",TRUE,FALSE)</formula>
    </cfRule>
  </conditionalFormatting>
  <conditionalFormatting sqref="AE529">
    <cfRule type="expression" dxfId="1921" priority="1559">
      <formula>IF(RIGHT(TEXT(AE529,"0.#"),1)=".",FALSE,TRUE)</formula>
    </cfRule>
    <cfRule type="expression" dxfId="1920" priority="1560">
      <formula>IF(RIGHT(TEXT(AE529,"0.#"),1)=".",TRUE,FALSE)</formula>
    </cfRule>
  </conditionalFormatting>
  <conditionalFormatting sqref="AU527">
    <cfRule type="expression" dxfId="1919" priority="1551">
      <formula>IF(RIGHT(TEXT(AU527,"0.#"),1)=".",FALSE,TRUE)</formula>
    </cfRule>
    <cfRule type="expression" dxfId="1918" priority="1552">
      <formula>IF(RIGHT(TEXT(AU527,"0.#"),1)=".",TRUE,FALSE)</formula>
    </cfRule>
  </conditionalFormatting>
  <conditionalFormatting sqref="AU528">
    <cfRule type="expression" dxfId="1917" priority="1549">
      <formula>IF(RIGHT(TEXT(AU528,"0.#"),1)=".",FALSE,TRUE)</formula>
    </cfRule>
    <cfRule type="expression" dxfId="1916" priority="1550">
      <formula>IF(RIGHT(TEXT(AU528,"0.#"),1)=".",TRUE,FALSE)</formula>
    </cfRule>
  </conditionalFormatting>
  <conditionalFormatting sqref="AU529">
    <cfRule type="expression" dxfId="1915" priority="1547">
      <formula>IF(RIGHT(TEXT(AU529,"0.#"),1)=".",FALSE,TRUE)</formula>
    </cfRule>
    <cfRule type="expression" dxfId="1914" priority="1548">
      <formula>IF(RIGHT(TEXT(AU529,"0.#"),1)=".",TRUE,FALSE)</formula>
    </cfRule>
  </conditionalFormatting>
  <conditionalFormatting sqref="AQ528">
    <cfRule type="expression" dxfId="1913" priority="1539">
      <formula>IF(RIGHT(TEXT(AQ528,"0.#"),1)=".",FALSE,TRUE)</formula>
    </cfRule>
    <cfRule type="expression" dxfId="1912" priority="1540">
      <formula>IF(RIGHT(TEXT(AQ528,"0.#"),1)=".",TRUE,FALSE)</formula>
    </cfRule>
  </conditionalFormatting>
  <conditionalFormatting sqref="AQ529">
    <cfRule type="expression" dxfId="1911" priority="1537">
      <formula>IF(RIGHT(TEXT(AQ529,"0.#"),1)=".",FALSE,TRUE)</formula>
    </cfRule>
    <cfRule type="expression" dxfId="1910" priority="1538">
      <formula>IF(RIGHT(TEXT(AQ529,"0.#"),1)=".",TRUE,FALSE)</formula>
    </cfRule>
  </conditionalFormatting>
  <conditionalFormatting sqref="AQ527">
    <cfRule type="expression" dxfId="1909" priority="1535">
      <formula>IF(RIGHT(TEXT(AQ527,"0.#"),1)=".",FALSE,TRUE)</formula>
    </cfRule>
    <cfRule type="expression" dxfId="1908" priority="1536">
      <formula>IF(RIGHT(TEXT(AQ527,"0.#"),1)=".",TRUE,FALSE)</formula>
    </cfRule>
  </conditionalFormatting>
  <conditionalFormatting sqref="AE532">
    <cfRule type="expression" dxfId="1907" priority="1533">
      <formula>IF(RIGHT(TEXT(AE532,"0.#"),1)=".",FALSE,TRUE)</formula>
    </cfRule>
    <cfRule type="expression" dxfId="1906" priority="1534">
      <formula>IF(RIGHT(TEXT(AE532,"0.#"),1)=".",TRUE,FALSE)</formula>
    </cfRule>
  </conditionalFormatting>
  <conditionalFormatting sqref="AM534">
    <cfRule type="expression" dxfId="1905" priority="1523">
      <formula>IF(RIGHT(TEXT(AM534,"0.#"),1)=".",FALSE,TRUE)</formula>
    </cfRule>
    <cfRule type="expression" dxfId="1904" priority="1524">
      <formula>IF(RIGHT(TEXT(AM534,"0.#"),1)=".",TRUE,FALSE)</formula>
    </cfRule>
  </conditionalFormatting>
  <conditionalFormatting sqref="AE533">
    <cfRule type="expression" dxfId="1903" priority="1531">
      <formula>IF(RIGHT(TEXT(AE533,"0.#"),1)=".",FALSE,TRUE)</formula>
    </cfRule>
    <cfRule type="expression" dxfId="1902" priority="1532">
      <formula>IF(RIGHT(TEXT(AE533,"0.#"),1)=".",TRUE,FALSE)</formula>
    </cfRule>
  </conditionalFormatting>
  <conditionalFormatting sqref="AE534">
    <cfRule type="expression" dxfId="1901" priority="1529">
      <formula>IF(RIGHT(TEXT(AE534,"0.#"),1)=".",FALSE,TRUE)</formula>
    </cfRule>
    <cfRule type="expression" dxfId="1900" priority="1530">
      <formula>IF(RIGHT(TEXT(AE534,"0.#"),1)=".",TRUE,FALSE)</formula>
    </cfRule>
  </conditionalFormatting>
  <conditionalFormatting sqref="AM532">
    <cfRule type="expression" dxfId="1899" priority="1527">
      <formula>IF(RIGHT(TEXT(AM532,"0.#"),1)=".",FALSE,TRUE)</formula>
    </cfRule>
    <cfRule type="expression" dxfId="1898" priority="1528">
      <formula>IF(RIGHT(TEXT(AM532,"0.#"),1)=".",TRUE,FALSE)</formula>
    </cfRule>
  </conditionalFormatting>
  <conditionalFormatting sqref="AM533">
    <cfRule type="expression" dxfId="1897" priority="1525">
      <formula>IF(RIGHT(TEXT(AM533,"0.#"),1)=".",FALSE,TRUE)</formula>
    </cfRule>
    <cfRule type="expression" dxfId="1896" priority="1526">
      <formula>IF(RIGHT(TEXT(AM533,"0.#"),1)=".",TRUE,FALSE)</formula>
    </cfRule>
  </conditionalFormatting>
  <conditionalFormatting sqref="AU532">
    <cfRule type="expression" dxfId="1895" priority="1521">
      <formula>IF(RIGHT(TEXT(AU532,"0.#"),1)=".",FALSE,TRUE)</formula>
    </cfRule>
    <cfRule type="expression" dxfId="1894" priority="1522">
      <formula>IF(RIGHT(TEXT(AU532,"0.#"),1)=".",TRUE,FALSE)</formula>
    </cfRule>
  </conditionalFormatting>
  <conditionalFormatting sqref="AU533">
    <cfRule type="expression" dxfId="1893" priority="1519">
      <formula>IF(RIGHT(TEXT(AU533,"0.#"),1)=".",FALSE,TRUE)</formula>
    </cfRule>
    <cfRule type="expression" dxfId="1892" priority="1520">
      <formula>IF(RIGHT(TEXT(AU533,"0.#"),1)=".",TRUE,FALSE)</formula>
    </cfRule>
  </conditionalFormatting>
  <conditionalFormatting sqref="AU534">
    <cfRule type="expression" dxfId="1891" priority="1517">
      <formula>IF(RIGHT(TEXT(AU534,"0.#"),1)=".",FALSE,TRUE)</formula>
    </cfRule>
    <cfRule type="expression" dxfId="1890" priority="1518">
      <formula>IF(RIGHT(TEXT(AU534,"0.#"),1)=".",TRUE,FALSE)</formula>
    </cfRule>
  </conditionalFormatting>
  <conditionalFormatting sqref="AI534">
    <cfRule type="expression" dxfId="1889" priority="1511">
      <formula>IF(RIGHT(TEXT(AI534,"0.#"),1)=".",FALSE,TRUE)</formula>
    </cfRule>
    <cfRule type="expression" dxfId="1888" priority="1512">
      <formula>IF(RIGHT(TEXT(AI534,"0.#"),1)=".",TRUE,FALSE)</formula>
    </cfRule>
  </conditionalFormatting>
  <conditionalFormatting sqref="AI532">
    <cfRule type="expression" dxfId="1887" priority="1515">
      <formula>IF(RIGHT(TEXT(AI532,"0.#"),1)=".",FALSE,TRUE)</formula>
    </cfRule>
    <cfRule type="expression" dxfId="1886" priority="1516">
      <formula>IF(RIGHT(TEXT(AI532,"0.#"),1)=".",TRUE,FALSE)</formula>
    </cfRule>
  </conditionalFormatting>
  <conditionalFormatting sqref="AI533">
    <cfRule type="expression" dxfId="1885" priority="1513">
      <formula>IF(RIGHT(TEXT(AI533,"0.#"),1)=".",FALSE,TRUE)</formula>
    </cfRule>
    <cfRule type="expression" dxfId="1884" priority="1514">
      <formula>IF(RIGHT(TEXT(AI533,"0.#"),1)=".",TRUE,FALSE)</formula>
    </cfRule>
  </conditionalFormatting>
  <conditionalFormatting sqref="AQ533">
    <cfRule type="expression" dxfId="1883" priority="1509">
      <formula>IF(RIGHT(TEXT(AQ533,"0.#"),1)=".",FALSE,TRUE)</formula>
    </cfRule>
    <cfRule type="expression" dxfId="1882" priority="1510">
      <formula>IF(RIGHT(TEXT(AQ533,"0.#"),1)=".",TRUE,FALSE)</formula>
    </cfRule>
  </conditionalFormatting>
  <conditionalFormatting sqref="AQ534">
    <cfRule type="expression" dxfId="1881" priority="1507">
      <formula>IF(RIGHT(TEXT(AQ534,"0.#"),1)=".",FALSE,TRUE)</formula>
    </cfRule>
    <cfRule type="expression" dxfId="1880" priority="1508">
      <formula>IF(RIGHT(TEXT(AQ534,"0.#"),1)=".",TRUE,FALSE)</formula>
    </cfRule>
  </conditionalFormatting>
  <conditionalFormatting sqref="AQ532">
    <cfRule type="expression" dxfId="1879" priority="1505">
      <formula>IF(RIGHT(TEXT(AQ532,"0.#"),1)=".",FALSE,TRUE)</formula>
    </cfRule>
    <cfRule type="expression" dxfId="1878" priority="1506">
      <formula>IF(RIGHT(TEXT(AQ532,"0.#"),1)=".",TRUE,FALSE)</formula>
    </cfRule>
  </conditionalFormatting>
  <conditionalFormatting sqref="AE541">
    <cfRule type="expression" dxfId="1877" priority="1503">
      <formula>IF(RIGHT(TEXT(AE541,"0.#"),1)=".",FALSE,TRUE)</formula>
    </cfRule>
    <cfRule type="expression" dxfId="1876" priority="1504">
      <formula>IF(RIGHT(TEXT(AE541,"0.#"),1)=".",TRUE,FALSE)</formula>
    </cfRule>
  </conditionalFormatting>
  <conditionalFormatting sqref="AE542">
    <cfRule type="expression" dxfId="1875" priority="1501">
      <formula>IF(RIGHT(TEXT(AE542,"0.#"),1)=".",FALSE,TRUE)</formula>
    </cfRule>
    <cfRule type="expression" dxfId="1874" priority="1502">
      <formula>IF(RIGHT(TEXT(AE542,"0.#"),1)=".",TRUE,FALSE)</formula>
    </cfRule>
  </conditionalFormatting>
  <conditionalFormatting sqref="AE543">
    <cfRule type="expression" dxfId="1873" priority="1499">
      <formula>IF(RIGHT(TEXT(AE543,"0.#"),1)=".",FALSE,TRUE)</formula>
    </cfRule>
    <cfRule type="expression" dxfId="1872" priority="1500">
      <formula>IF(RIGHT(TEXT(AE543,"0.#"),1)=".",TRUE,FALSE)</formula>
    </cfRule>
  </conditionalFormatting>
  <conditionalFormatting sqref="AU541">
    <cfRule type="expression" dxfId="1871" priority="1491">
      <formula>IF(RIGHT(TEXT(AU541,"0.#"),1)=".",FALSE,TRUE)</formula>
    </cfRule>
    <cfRule type="expression" dxfId="1870" priority="1492">
      <formula>IF(RIGHT(TEXT(AU541,"0.#"),1)=".",TRUE,FALSE)</formula>
    </cfRule>
  </conditionalFormatting>
  <conditionalFormatting sqref="AU542">
    <cfRule type="expression" dxfId="1869" priority="1489">
      <formula>IF(RIGHT(TEXT(AU542,"0.#"),1)=".",FALSE,TRUE)</formula>
    </cfRule>
    <cfRule type="expression" dxfId="1868" priority="1490">
      <formula>IF(RIGHT(TEXT(AU542,"0.#"),1)=".",TRUE,FALSE)</formula>
    </cfRule>
  </conditionalFormatting>
  <conditionalFormatting sqref="AU543">
    <cfRule type="expression" dxfId="1867" priority="1487">
      <formula>IF(RIGHT(TEXT(AU543,"0.#"),1)=".",FALSE,TRUE)</formula>
    </cfRule>
    <cfRule type="expression" dxfId="1866" priority="1488">
      <formula>IF(RIGHT(TEXT(AU543,"0.#"),1)=".",TRUE,FALSE)</formula>
    </cfRule>
  </conditionalFormatting>
  <conditionalFormatting sqref="AQ542">
    <cfRule type="expression" dxfId="1865" priority="1479">
      <formula>IF(RIGHT(TEXT(AQ542,"0.#"),1)=".",FALSE,TRUE)</formula>
    </cfRule>
    <cfRule type="expression" dxfId="1864" priority="1480">
      <formula>IF(RIGHT(TEXT(AQ542,"0.#"),1)=".",TRUE,FALSE)</formula>
    </cfRule>
  </conditionalFormatting>
  <conditionalFormatting sqref="AQ543">
    <cfRule type="expression" dxfId="1863" priority="1477">
      <formula>IF(RIGHT(TEXT(AQ543,"0.#"),1)=".",FALSE,TRUE)</formula>
    </cfRule>
    <cfRule type="expression" dxfId="1862" priority="1478">
      <formula>IF(RIGHT(TEXT(AQ543,"0.#"),1)=".",TRUE,FALSE)</formula>
    </cfRule>
  </conditionalFormatting>
  <conditionalFormatting sqref="AQ541">
    <cfRule type="expression" dxfId="1861" priority="1475">
      <formula>IF(RIGHT(TEXT(AQ541,"0.#"),1)=".",FALSE,TRUE)</formula>
    </cfRule>
    <cfRule type="expression" dxfId="1860" priority="1476">
      <formula>IF(RIGHT(TEXT(AQ541,"0.#"),1)=".",TRUE,FALSE)</formula>
    </cfRule>
  </conditionalFormatting>
  <conditionalFormatting sqref="AE566">
    <cfRule type="expression" dxfId="1859" priority="1473">
      <formula>IF(RIGHT(TEXT(AE566,"0.#"),1)=".",FALSE,TRUE)</formula>
    </cfRule>
    <cfRule type="expression" dxfId="1858" priority="1474">
      <formula>IF(RIGHT(TEXT(AE566,"0.#"),1)=".",TRUE,FALSE)</formula>
    </cfRule>
  </conditionalFormatting>
  <conditionalFormatting sqref="AE567">
    <cfRule type="expression" dxfId="1857" priority="1471">
      <formula>IF(RIGHT(TEXT(AE567,"0.#"),1)=".",FALSE,TRUE)</formula>
    </cfRule>
    <cfRule type="expression" dxfId="1856" priority="1472">
      <formula>IF(RIGHT(TEXT(AE567,"0.#"),1)=".",TRUE,FALSE)</formula>
    </cfRule>
  </conditionalFormatting>
  <conditionalFormatting sqref="AE568">
    <cfRule type="expression" dxfId="1855" priority="1469">
      <formula>IF(RIGHT(TEXT(AE568,"0.#"),1)=".",FALSE,TRUE)</formula>
    </cfRule>
    <cfRule type="expression" dxfId="1854" priority="1470">
      <formula>IF(RIGHT(TEXT(AE568,"0.#"),1)=".",TRUE,FALSE)</formula>
    </cfRule>
  </conditionalFormatting>
  <conditionalFormatting sqref="AU566">
    <cfRule type="expression" dxfId="1853" priority="1461">
      <formula>IF(RIGHT(TEXT(AU566,"0.#"),1)=".",FALSE,TRUE)</formula>
    </cfRule>
    <cfRule type="expression" dxfId="1852" priority="1462">
      <formula>IF(RIGHT(TEXT(AU566,"0.#"),1)=".",TRUE,FALSE)</formula>
    </cfRule>
  </conditionalFormatting>
  <conditionalFormatting sqref="AU567">
    <cfRule type="expression" dxfId="1851" priority="1459">
      <formula>IF(RIGHT(TEXT(AU567,"0.#"),1)=".",FALSE,TRUE)</formula>
    </cfRule>
    <cfRule type="expression" dxfId="1850" priority="1460">
      <formula>IF(RIGHT(TEXT(AU567,"0.#"),1)=".",TRUE,FALSE)</formula>
    </cfRule>
  </conditionalFormatting>
  <conditionalFormatting sqref="AU568">
    <cfRule type="expression" dxfId="1849" priority="1457">
      <formula>IF(RIGHT(TEXT(AU568,"0.#"),1)=".",FALSE,TRUE)</formula>
    </cfRule>
    <cfRule type="expression" dxfId="1848" priority="1458">
      <formula>IF(RIGHT(TEXT(AU568,"0.#"),1)=".",TRUE,FALSE)</formula>
    </cfRule>
  </conditionalFormatting>
  <conditionalFormatting sqref="AQ567">
    <cfRule type="expression" dxfId="1847" priority="1449">
      <formula>IF(RIGHT(TEXT(AQ567,"0.#"),1)=".",FALSE,TRUE)</formula>
    </cfRule>
    <cfRule type="expression" dxfId="1846" priority="1450">
      <formula>IF(RIGHT(TEXT(AQ567,"0.#"),1)=".",TRUE,FALSE)</formula>
    </cfRule>
  </conditionalFormatting>
  <conditionalFormatting sqref="AQ568">
    <cfRule type="expression" dxfId="1845" priority="1447">
      <formula>IF(RIGHT(TEXT(AQ568,"0.#"),1)=".",FALSE,TRUE)</formula>
    </cfRule>
    <cfRule type="expression" dxfId="1844" priority="1448">
      <formula>IF(RIGHT(TEXT(AQ568,"0.#"),1)=".",TRUE,FALSE)</formula>
    </cfRule>
  </conditionalFormatting>
  <conditionalFormatting sqref="AQ566">
    <cfRule type="expression" dxfId="1843" priority="1445">
      <formula>IF(RIGHT(TEXT(AQ566,"0.#"),1)=".",FALSE,TRUE)</formula>
    </cfRule>
    <cfRule type="expression" dxfId="1842" priority="1446">
      <formula>IF(RIGHT(TEXT(AQ566,"0.#"),1)=".",TRUE,FALSE)</formula>
    </cfRule>
  </conditionalFormatting>
  <conditionalFormatting sqref="AE546">
    <cfRule type="expression" dxfId="1841" priority="1443">
      <formula>IF(RIGHT(TEXT(AE546,"0.#"),1)=".",FALSE,TRUE)</formula>
    </cfRule>
    <cfRule type="expression" dxfId="1840" priority="1444">
      <formula>IF(RIGHT(TEXT(AE546,"0.#"),1)=".",TRUE,FALSE)</formula>
    </cfRule>
  </conditionalFormatting>
  <conditionalFormatting sqref="AE547">
    <cfRule type="expression" dxfId="1839" priority="1441">
      <formula>IF(RIGHT(TEXT(AE547,"0.#"),1)=".",FALSE,TRUE)</formula>
    </cfRule>
    <cfRule type="expression" dxfId="1838" priority="1442">
      <formula>IF(RIGHT(TEXT(AE547,"0.#"),1)=".",TRUE,FALSE)</formula>
    </cfRule>
  </conditionalFormatting>
  <conditionalFormatting sqref="AE548">
    <cfRule type="expression" dxfId="1837" priority="1439">
      <formula>IF(RIGHT(TEXT(AE548,"0.#"),1)=".",FALSE,TRUE)</formula>
    </cfRule>
    <cfRule type="expression" dxfId="1836" priority="1440">
      <formula>IF(RIGHT(TEXT(AE548,"0.#"),1)=".",TRUE,FALSE)</formula>
    </cfRule>
  </conditionalFormatting>
  <conditionalFormatting sqref="AU546">
    <cfRule type="expression" dxfId="1835" priority="1431">
      <formula>IF(RIGHT(TEXT(AU546,"0.#"),1)=".",FALSE,TRUE)</formula>
    </cfRule>
    <cfRule type="expression" dxfId="1834" priority="1432">
      <formula>IF(RIGHT(TEXT(AU546,"0.#"),1)=".",TRUE,FALSE)</formula>
    </cfRule>
  </conditionalFormatting>
  <conditionalFormatting sqref="AU547">
    <cfRule type="expression" dxfId="1833" priority="1429">
      <formula>IF(RIGHT(TEXT(AU547,"0.#"),1)=".",FALSE,TRUE)</formula>
    </cfRule>
    <cfRule type="expression" dxfId="1832" priority="1430">
      <formula>IF(RIGHT(TEXT(AU547,"0.#"),1)=".",TRUE,FALSE)</formula>
    </cfRule>
  </conditionalFormatting>
  <conditionalFormatting sqref="AU548">
    <cfRule type="expression" dxfId="1831" priority="1427">
      <formula>IF(RIGHT(TEXT(AU548,"0.#"),1)=".",FALSE,TRUE)</formula>
    </cfRule>
    <cfRule type="expression" dxfId="1830" priority="1428">
      <formula>IF(RIGHT(TEXT(AU548,"0.#"),1)=".",TRUE,FALSE)</formula>
    </cfRule>
  </conditionalFormatting>
  <conditionalFormatting sqref="AQ547">
    <cfRule type="expression" dxfId="1829" priority="1419">
      <formula>IF(RIGHT(TEXT(AQ547,"0.#"),1)=".",FALSE,TRUE)</formula>
    </cfRule>
    <cfRule type="expression" dxfId="1828" priority="1420">
      <formula>IF(RIGHT(TEXT(AQ547,"0.#"),1)=".",TRUE,FALSE)</formula>
    </cfRule>
  </conditionalFormatting>
  <conditionalFormatting sqref="AQ546">
    <cfRule type="expression" dxfId="1827" priority="1415">
      <formula>IF(RIGHT(TEXT(AQ546,"0.#"),1)=".",FALSE,TRUE)</formula>
    </cfRule>
    <cfRule type="expression" dxfId="1826" priority="1416">
      <formula>IF(RIGHT(TEXT(AQ546,"0.#"),1)=".",TRUE,FALSE)</formula>
    </cfRule>
  </conditionalFormatting>
  <conditionalFormatting sqref="AE551">
    <cfRule type="expression" dxfId="1825" priority="1413">
      <formula>IF(RIGHT(TEXT(AE551,"0.#"),1)=".",FALSE,TRUE)</formula>
    </cfRule>
    <cfRule type="expression" dxfId="1824" priority="1414">
      <formula>IF(RIGHT(TEXT(AE551,"0.#"),1)=".",TRUE,FALSE)</formula>
    </cfRule>
  </conditionalFormatting>
  <conditionalFormatting sqref="AE553">
    <cfRule type="expression" dxfId="1823" priority="1409">
      <formula>IF(RIGHT(TEXT(AE553,"0.#"),1)=".",FALSE,TRUE)</formula>
    </cfRule>
    <cfRule type="expression" dxfId="1822" priority="1410">
      <formula>IF(RIGHT(TEXT(AE553,"0.#"),1)=".",TRUE,FALSE)</formula>
    </cfRule>
  </conditionalFormatting>
  <conditionalFormatting sqref="AU551">
    <cfRule type="expression" dxfId="1821" priority="1401">
      <formula>IF(RIGHT(TEXT(AU551,"0.#"),1)=".",FALSE,TRUE)</formula>
    </cfRule>
    <cfRule type="expression" dxfId="1820" priority="1402">
      <formula>IF(RIGHT(TEXT(AU551,"0.#"),1)=".",TRUE,FALSE)</formula>
    </cfRule>
  </conditionalFormatting>
  <conditionalFormatting sqref="AU553">
    <cfRule type="expression" dxfId="1819" priority="1397">
      <formula>IF(RIGHT(TEXT(AU553,"0.#"),1)=".",FALSE,TRUE)</formula>
    </cfRule>
    <cfRule type="expression" dxfId="1818" priority="1398">
      <formula>IF(RIGHT(TEXT(AU553,"0.#"),1)=".",TRUE,FALSE)</formula>
    </cfRule>
  </conditionalFormatting>
  <conditionalFormatting sqref="AQ552">
    <cfRule type="expression" dxfId="1817" priority="1389">
      <formula>IF(RIGHT(TEXT(AQ552,"0.#"),1)=".",FALSE,TRUE)</formula>
    </cfRule>
    <cfRule type="expression" dxfId="1816" priority="1390">
      <formula>IF(RIGHT(TEXT(AQ552,"0.#"),1)=".",TRUE,FALSE)</formula>
    </cfRule>
  </conditionalFormatting>
  <conditionalFormatting sqref="AU561">
    <cfRule type="expression" dxfId="1815" priority="1341">
      <formula>IF(RIGHT(TEXT(AU561,"0.#"),1)=".",FALSE,TRUE)</formula>
    </cfRule>
    <cfRule type="expression" dxfId="1814" priority="1342">
      <formula>IF(RIGHT(TEXT(AU561,"0.#"),1)=".",TRUE,FALSE)</formula>
    </cfRule>
  </conditionalFormatting>
  <conditionalFormatting sqref="AU562">
    <cfRule type="expression" dxfId="1813" priority="1339">
      <formula>IF(RIGHT(TEXT(AU562,"0.#"),1)=".",FALSE,TRUE)</formula>
    </cfRule>
    <cfRule type="expression" dxfId="1812" priority="1340">
      <formula>IF(RIGHT(TEXT(AU562,"0.#"),1)=".",TRUE,FALSE)</formula>
    </cfRule>
  </conditionalFormatting>
  <conditionalFormatting sqref="AU563">
    <cfRule type="expression" dxfId="1811" priority="1337">
      <formula>IF(RIGHT(TEXT(AU563,"0.#"),1)=".",FALSE,TRUE)</formula>
    </cfRule>
    <cfRule type="expression" dxfId="1810" priority="1338">
      <formula>IF(RIGHT(TEXT(AU563,"0.#"),1)=".",TRUE,FALSE)</formula>
    </cfRule>
  </conditionalFormatting>
  <conditionalFormatting sqref="AQ562">
    <cfRule type="expression" dxfId="1809" priority="1329">
      <formula>IF(RIGHT(TEXT(AQ562,"0.#"),1)=".",FALSE,TRUE)</formula>
    </cfRule>
    <cfRule type="expression" dxfId="1808" priority="1330">
      <formula>IF(RIGHT(TEXT(AQ562,"0.#"),1)=".",TRUE,FALSE)</formula>
    </cfRule>
  </conditionalFormatting>
  <conditionalFormatting sqref="AQ563">
    <cfRule type="expression" dxfId="1807" priority="1327">
      <formula>IF(RIGHT(TEXT(AQ563,"0.#"),1)=".",FALSE,TRUE)</formula>
    </cfRule>
    <cfRule type="expression" dxfId="1806" priority="1328">
      <formula>IF(RIGHT(TEXT(AQ563,"0.#"),1)=".",TRUE,FALSE)</formula>
    </cfRule>
  </conditionalFormatting>
  <conditionalFormatting sqref="AQ561">
    <cfRule type="expression" dxfId="1805" priority="1325">
      <formula>IF(RIGHT(TEXT(AQ561,"0.#"),1)=".",FALSE,TRUE)</formula>
    </cfRule>
    <cfRule type="expression" dxfId="1804" priority="1326">
      <formula>IF(RIGHT(TEXT(AQ561,"0.#"),1)=".",TRUE,FALSE)</formula>
    </cfRule>
  </conditionalFormatting>
  <conditionalFormatting sqref="AE571">
    <cfRule type="expression" dxfId="1803" priority="1323">
      <formula>IF(RIGHT(TEXT(AE571,"0.#"),1)=".",FALSE,TRUE)</formula>
    </cfRule>
    <cfRule type="expression" dxfId="1802" priority="1324">
      <formula>IF(RIGHT(TEXT(AE571,"0.#"),1)=".",TRUE,FALSE)</formula>
    </cfRule>
  </conditionalFormatting>
  <conditionalFormatting sqref="AE572">
    <cfRule type="expression" dxfId="1801" priority="1321">
      <formula>IF(RIGHT(TEXT(AE572,"0.#"),1)=".",FALSE,TRUE)</formula>
    </cfRule>
    <cfRule type="expression" dxfId="1800" priority="1322">
      <formula>IF(RIGHT(TEXT(AE572,"0.#"),1)=".",TRUE,FALSE)</formula>
    </cfRule>
  </conditionalFormatting>
  <conditionalFormatting sqref="AE573">
    <cfRule type="expression" dxfId="1799" priority="1319">
      <formula>IF(RIGHT(TEXT(AE573,"0.#"),1)=".",FALSE,TRUE)</formula>
    </cfRule>
    <cfRule type="expression" dxfId="1798" priority="1320">
      <formula>IF(RIGHT(TEXT(AE573,"0.#"),1)=".",TRUE,FALSE)</formula>
    </cfRule>
  </conditionalFormatting>
  <conditionalFormatting sqref="AU571">
    <cfRule type="expression" dxfId="1797" priority="1311">
      <formula>IF(RIGHT(TEXT(AU571,"0.#"),1)=".",FALSE,TRUE)</formula>
    </cfRule>
    <cfRule type="expression" dxfId="1796" priority="1312">
      <formula>IF(RIGHT(TEXT(AU571,"0.#"),1)=".",TRUE,FALSE)</formula>
    </cfRule>
  </conditionalFormatting>
  <conditionalFormatting sqref="AU572">
    <cfRule type="expression" dxfId="1795" priority="1309">
      <formula>IF(RIGHT(TEXT(AU572,"0.#"),1)=".",FALSE,TRUE)</formula>
    </cfRule>
    <cfRule type="expression" dxfId="1794" priority="1310">
      <formula>IF(RIGHT(TEXT(AU572,"0.#"),1)=".",TRUE,FALSE)</formula>
    </cfRule>
  </conditionalFormatting>
  <conditionalFormatting sqref="AU573">
    <cfRule type="expression" dxfId="1793" priority="1307">
      <formula>IF(RIGHT(TEXT(AU573,"0.#"),1)=".",FALSE,TRUE)</formula>
    </cfRule>
    <cfRule type="expression" dxfId="1792" priority="1308">
      <formula>IF(RIGHT(TEXT(AU573,"0.#"),1)=".",TRUE,FALSE)</formula>
    </cfRule>
  </conditionalFormatting>
  <conditionalFormatting sqref="AQ572">
    <cfRule type="expression" dxfId="1791" priority="1299">
      <formula>IF(RIGHT(TEXT(AQ572,"0.#"),1)=".",FALSE,TRUE)</formula>
    </cfRule>
    <cfRule type="expression" dxfId="1790" priority="1300">
      <formula>IF(RIGHT(TEXT(AQ572,"0.#"),1)=".",TRUE,FALSE)</formula>
    </cfRule>
  </conditionalFormatting>
  <conditionalFormatting sqref="AQ573">
    <cfRule type="expression" dxfId="1789" priority="1297">
      <formula>IF(RIGHT(TEXT(AQ573,"0.#"),1)=".",FALSE,TRUE)</formula>
    </cfRule>
    <cfRule type="expression" dxfId="1788" priority="1298">
      <formula>IF(RIGHT(TEXT(AQ573,"0.#"),1)=".",TRUE,FALSE)</formula>
    </cfRule>
  </conditionalFormatting>
  <conditionalFormatting sqref="AQ571">
    <cfRule type="expression" dxfId="1787" priority="1295">
      <formula>IF(RIGHT(TEXT(AQ571,"0.#"),1)=".",FALSE,TRUE)</formula>
    </cfRule>
    <cfRule type="expression" dxfId="1786" priority="1296">
      <formula>IF(RIGHT(TEXT(AQ571,"0.#"),1)=".",TRUE,FALSE)</formula>
    </cfRule>
  </conditionalFormatting>
  <conditionalFormatting sqref="AE576">
    <cfRule type="expression" dxfId="1785" priority="1293">
      <formula>IF(RIGHT(TEXT(AE576,"0.#"),1)=".",FALSE,TRUE)</formula>
    </cfRule>
    <cfRule type="expression" dxfId="1784" priority="1294">
      <formula>IF(RIGHT(TEXT(AE576,"0.#"),1)=".",TRUE,FALSE)</formula>
    </cfRule>
  </conditionalFormatting>
  <conditionalFormatting sqref="AE577">
    <cfRule type="expression" dxfId="1783" priority="1291">
      <formula>IF(RIGHT(TEXT(AE577,"0.#"),1)=".",FALSE,TRUE)</formula>
    </cfRule>
    <cfRule type="expression" dxfId="1782" priority="1292">
      <formula>IF(RIGHT(TEXT(AE577,"0.#"),1)=".",TRUE,FALSE)</formula>
    </cfRule>
  </conditionalFormatting>
  <conditionalFormatting sqref="AE578">
    <cfRule type="expression" dxfId="1781" priority="1289">
      <formula>IF(RIGHT(TEXT(AE578,"0.#"),1)=".",FALSE,TRUE)</formula>
    </cfRule>
    <cfRule type="expression" dxfId="1780" priority="1290">
      <formula>IF(RIGHT(TEXT(AE578,"0.#"),1)=".",TRUE,FALSE)</formula>
    </cfRule>
  </conditionalFormatting>
  <conditionalFormatting sqref="AU576">
    <cfRule type="expression" dxfId="1779" priority="1281">
      <formula>IF(RIGHT(TEXT(AU576,"0.#"),1)=".",FALSE,TRUE)</formula>
    </cfRule>
    <cfRule type="expression" dxfId="1778" priority="1282">
      <formula>IF(RIGHT(TEXT(AU576,"0.#"),1)=".",TRUE,FALSE)</formula>
    </cfRule>
  </conditionalFormatting>
  <conditionalFormatting sqref="AU577">
    <cfRule type="expression" dxfId="1777" priority="1279">
      <formula>IF(RIGHT(TEXT(AU577,"0.#"),1)=".",FALSE,TRUE)</formula>
    </cfRule>
    <cfRule type="expression" dxfId="1776" priority="1280">
      <formula>IF(RIGHT(TEXT(AU577,"0.#"),1)=".",TRUE,FALSE)</formula>
    </cfRule>
  </conditionalFormatting>
  <conditionalFormatting sqref="AU578">
    <cfRule type="expression" dxfId="1775" priority="1277">
      <formula>IF(RIGHT(TEXT(AU578,"0.#"),1)=".",FALSE,TRUE)</formula>
    </cfRule>
    <cfRule type="expression" dxfId="1774" priority="1278">
      <formula>IF(RIGHT(TEXT(AU578,"0.#"),1)=".",TRUE,FALSE)</formula>
    </cfRule>
  </conditionalFormatting>
  <conditionalFormatting sqref="AQ577">
    <cfRule type="expression" dxfId="1773" priority="1269">
      <formula>IF(RIGHT(TEXT(AQ577,"0.#"),1)=".",FALSE,TRUE)</formula>
    </cfRule>
    <cfRule type="expression" dxfId="1772" priority="1270">
      <formula>IF(RIGHT(TEXT(AQ577,"0.#"),1)=".",TRUE,FALSE)</formula>
    </cfRule>
  </conditionalFormatting>
  <conditionalFormatting sqref="AQ578">
    <cfRule type="expression" dxfId="1771" priority="1267">
      <formula>IF(RIGHT(TEXT(AQ578,"0.#"),1)=".",FALSE,TRUE)</formula>
    </cfRule>
    <cfRule type="expression" dxfId="1770" priority="1268">
      <formula>IF(RIGHT(TEXT(AQ578,"0.#"),1)=".",TRUE,FALSE)</formula>
    </cfRule>
  </conditionalFormatting>
  <conditionalFormatting sqref="AQ576">
    <cfRule type="expression" dxfId="1769" priority="1265">
      <formula>IF(RIGHT(TEXT(AQ576,"0.#"),1)=".",FALSE,TRUE)</formula>
    </cfRule>
    <cfRule type="expression" dxfId="1768" priority="1266">
      <formula>IF(RIGHT(TEXT(AQ576,"0.#"),1)=".",TRUE,FALSE)</formula>
    </cfRule>
  </conditionalFormatting>
  <conditionalFormatting sqref="AE581">
    <cfRule type="expression" dxfId="1767" priority="1263">
      <formula>IF(RIGHT(TEXT(AE581,"0.#"),1)=".",FALSE,TRUE)</formula>
    </cfRule>
    <cfRule type="expression" dxfId="1766" priority="1264">
      <formula>IF(RIGHT(TEXT(AE581,"0.#"),1)=".",TRUE,FALSE)</formula>
    </cfRule>
  </conditionalFormatting>
  <conditionalFormatting sqref="AE582">
    <cfRule type="expression" dxfId="1765" priority="1261">
      <formula>IF(RIGHT(TEXT(AE582,"0.#"),1)=".",FALSE,TRUE)</formula>
    </cfRule>
    <cfRule type="expression" dxfId="1764" priority="1262">
      <formula>IF(RIGHT(TEXT(AE582,"0.#"),1)=".",TRUE,FALSE)</formula>
    </cfRule>
  </conditionalFormatting>
  <conditionalFormatting sqref="AE583">
    <cfRule type="expression" dxfId="1763" priority="1259">
      <formula>IF(RIGHT(TEXT(AE583,"0.#"),1)=".",FALSE,TRUE)</formula>
    </cfRule>
    <cfRule type="expression" dxfId="1762" priority="1260">
      <formula>IF(RIGHT(TEXT(AE583,"0.#"),1)=".",TRUE,FALSE)</formula>
    </cfRule>
  </conditionalFormatting>
  <conditionalFormatting sqref="AU581">
    <cfRule type="expression" dxfId="1761" priority="1251">
      <formula>IF(RIGHT(TEXT(AU581,"0.#"),1)=".",FALSE,TRUE)</formula>
    </cfRule>
    <cfRule type="expression" dxfId="1760" priority="1252">
      <formula>IF(RIGHT(TEXT(AU581,"0.#"),1)=".",TRUE,FALSE)</formula>
    </cfRule>
  </conditionalFormatting>
  <conditionalFormatting sqref="AQ582">
    <cfRule type="expression" dxfId="1759" priority="1239">
      <formula>IF(RIGHT(TEXT(AQ582,"0.#"),1)=".",FALSE,TRUE)</formula>
    </cfRule>
    <cfRule type="expression" dxfId="1758" priority="1240">
      <formula>IF(RIGHT(TEXT(AQ582,"0.#"),1)=".",TRUE,FALSE)</formula>
    </cfRule>
  </conditionalFormatting>
  <conditionalFormatting sqref="AQ583">
    <cfRule type="expression" dxfId="1757" priority="1237">
      <formula>IF(RIGHT(TEXT(AQ583,"0.#"),1)=".",FALSE,TRUE)</formula>
    </cfRule>
    <cfRule type="expression" dxfId="1756" priority="1238">
      <formula>IF(RIGHT(TEXT(AQ583,"0.#"),1)=".",TRUE,FALSE)</formula>
    </cfRule>
  </conditionalFormatting>
  <conditionalFormatting sqref="AQ581">
    <cfRule type="expression" dxfId="1755" priority="1235">
      <formula>IF(RIGHT(TEXT(AQ581,"0.#"),1)=".",FALSE,TRUE)</formula>
    </cfRule>
    <cfRule type="expression" dxfId="1754" priority="1236">
      <formula>IF(RIGHT(TEXT(AQ581,"0.#"),1)=".",TRUE,FALSE)</formula>
    </cfRule>
  </conditionalFormatting>
  <conditionalFormatting sqref="AE586">
    <cfRule type="expression" dxfId="1753" priority="1233">
      <formula>IF(RIGHT(TEXT(AE586,"0.#"),1)=".",FALSE,TRUE)</formula>
    </cfRule>
    <cfRule type="expression" dxfId="1752" priority="1234">
      <formula>IF(RIGHT(TEXT(AE586,"0.#"),1)=".",TRUE,FALSE)</formula>
    </cfRule>
  </conditionalFormatting>
  <conditionalFormatting sqref="AM588">
    <cfRule type="expression" dxfId="1751" priority="1223">
      <formula>IF(RIGHT(TEXT(AM588,"0.#"),1)=".",FALSE,TRUE)</formula>
    </cfRule>
    <cfRule type="expression" dxfId="1750" priority="1224">
      <formula>IF(RIGHT(TEXT(AM588,"0.#"),1)=".",TRUE,FALSE)</formula>
    </cfRule>
  </conditionalFormatting>
  <conditionalFormatting sqref="AE587">
    <cfRule type="expression" dxfId="1749" priority="1231">
      <formula>IF(RIGHT(TEXT(AE587,"0.#"),1)=".",FALSE,TRUE)</formula>
    </cfRule>
    <cfRule type="expression" dxfId="1748" priority="1232">
      <formula>IF(RIGHT(TEXT(AE587,"0.#"),1)=".",TRUE,FALSE)</formula>
    </cfRule>
  </conditionalFormatting>
  <conditionalFormatting sqref="AE588">
    <cfRule type="expression" dxfId="1747" priority="1229">
      <formula>IF(RIGHT(TEXT(AE588,"0.#"),1)=".",FALSE,TRUE)</formula>
    </cfRule>
    <cfRule type="expression" dxfId="1746" priority="1230">
      <formula>IF(RIGHT(TEXT(AE588,"0.#"),1)=".",TRUE,FALSE)</formula>
    </cfRule>
  </conditionalFormatting>
  <conditionalFormatting sqref="AM586">
    <cfRule type="expression" dxfId="1745" priority="1227">
      <formula>IF(RIGHT(TEXT(AM586,"0.#"),1)=".",FALSE,TRUE)</formula>
    </cfRule>
    <cfRule type="expression" dxfId="1744" priority="1228">
      <formula>IF(RIGHT(TEXT(AM586,"0.#"),1)=".",TRUE,FALSE)</formula>
    </cfRule>
  </conditionalFormatting>
  <conditionalFormatting sqref="AM587">
    <cfRule type="expression" dxfId="1743" priority="1225">
      <formula>IF(RIGHT(TEXT(AM587,"0.#"),1)=".",FALSE,TRUE)</formula>
    </cfRule>
    <cfRule type="expression" dxfId="1742" priority="1226">
      <formula>IF(RIGHT(TEXT(AM587,"0.#"),1)=".",TRUE,FALSE)</formula>
    </cfRule>
  </conditionalFormatting>
  <conditionalFormatting sqref="AU586">
    <cfRule type="expression" dxfId="1741" priority="1221">
      <formula>IF(RIGHT(TEXT(AU586,"0.#"),1)=".",FALSE,TRUE)</formula>
    </cfRule>
    <cfRule type="expression" dxfId="1740" priority="1222">
      <formula>IF(RIGHT(TEXT(AU586,"0.#"),1)=".",TRUE,FALSE)</formula>
    </cfRule>
  </conditionalFormatting>
  <conditionalFormatting sqref="AU587">
    <cfRule type="expression" dxfId="1739" priority="1219">
      <formula>IF(RIGHT(TEXT(AU587,"0.#"),1)=".",FALSE,TRUE)</formula>
    </cfRule>
    <cfRule type="expression" dxfId="1738" priority="1220">
      <formula>IF(RIGHT(TEXT(AU587,"0.#"),1)=".",TRUE,FALSE)</formula>
    </cfRule>
  </conditionalFormatting>
  <conditionalFormatting sqref="AU588">
    <cfRule type="expression" dxfId="1737" priority="1217">
      <formula>IF(RIGHT(TEXT(AU588,"0.#"),1)=".",FALSE,TRUE)</formula>
    </cfRule>
    <cfRule type="expression" dxfId="1736" priority="1218">
      <formula>IF(RIGHT(TEXT(AU588,"0.#"),1)=".",TRUE,FALSE)</formula>
    </cfRule>
  </conditionalFormatting>
  <conditionalFormatting sqref="AI588">
    <cfRule type="expression" dxfId="1735" priority="1211">
      <formula>IF(RIGHT(TEXT(AI588,"0.#"),1)=".",FALSE,TRUE)</formula>
    </cfRule>
    <cfRule type="expression" dxfId="1734" priority="1212">
      <formula>IF(RIGHT(TEXT(AI588,"0.#"),1)=".",TRUE,FALSE)</formula>
    </cfRule>
  </conditionalFormatting>
  <conditionalFormatting sqref="AI586">
    <cfRule type="expression" dxfId="1733" priority="1215">
      <formula>IF(RIGHT(TEXT(AI586,"0.#"),1)=".",FALSE,TRUE)</formula>
    </cfRule>
    <cfRule type="expression" dxfId="1732" priority="1216">
      <formula>IF(RIGHT(TEXT(AI586,"0.#"),1)=".",TRUE,FALSE)</formula>
    </cfRule>
  </conditionalFormatting>
  <conditionalFormatting sqref="AI587">
    <cfRule type="expression" dxfId="1731" priority="1213">
      <formula>IF(RIGHT(TEXT(AI587,"0.#"),1)=".",FALSE,TRUE)</formula>
    </cfRule>
    <cfRule type="expression" dxfId="1730" priority="1214">
      <formula>IF(RIGHT(TEXT(AI587,"0.#"),1)=".",TRUE,FALSE)</formula>
    </cfRule>
  </conditionalFormatting>
  <conditionalFormatting sqref="AQ587">
    <cfRule type="expression" dxfId="1729" priority="1209">
      <formula>IF(RIGHT(TEXT(AQ587,"0.#"),1)=".",FALSE,TRUE)</formula>
    </cfRule>
    <cfRule type="expression" dxfId="1728" priority="1210">
      <formula>IF(RIGHT(TEXT(AQ587,"0.#"),1)=".",TRUE,FALSE)</formula>
    </cfRule>
  </conditionalFormatting>
  <conditionalFormatting sqref="AQ588">
    <cfRule type="expression" dxfId="1727" priority="1207">
      <formula>IF(RIGHT(TEXT(AQ588,"0.#"),1)=".",FALSE,TRUE)</formula>
    </cfRule>
    <cfRule type="expression" dxfId="1726" priority="1208">
      <formula>IF(RIGHT(TEXT(AQ588,"0.#"),1)=".",TRUE,FALSE)</formula>
    </cfRule>
  </conditionalFormatting>
  <conditionalFormatting sqref="AQ586">
    <cfRule type="expression" dxfId="1725" priority="1205">
      <formula>IF(RIGHT(TEXT(AQ586,"0.#"),1)=".",FALSE,TRUE)</formula>
    </cfRule>
    <cfRule type="expression" dxfId="1724" priority="1206">
      <formula>IF(RIGHT(TEXT(AQ586,"0.#"),1)=".",TRUE,FALSE)</formula>
    </cfRule>
  </conditionalFormatting>
  <conditionalFormatting sqref="AE595">
    <cfRule type="expression" dxfId="1723" priority="1203">
      <formula>IF(RIGHT(TEXT(AE595,"0.#"),1)=".",FALSE,TRUE)</formula>
    </cfRule>
    <cfRule type="expression" dxfId="1722" priority="1204">
      <formula>IF(RIGHT(TEXT(AE595,"0.#"),1)=".",TRUE,FALSE)</formula>
    </cfRule>
  </conditionalFormatting>
  <conditionalFormatting sqref="AE596">
    <cfRule type="expression" dxfId="1721" priority="1201">
      <formula>IF(RIGHT(TEXT(AE596,"0.#"),1)=".",FALSE,TRUE)</formula>
    </cfRule>
    <cfRule type="expression" dxfId="1720" priority="1202">
      <formula>IF(RIGHT(TEXT(AE596,"0.#"),1)=".",TRUE,FALSE)</formula>
    </cfRule>
  </conditionalFormatting>
  <conditionalFormatting sqref="AE597">
    <cfRule type="expression" dxfId="1719" priority="1199">
      <formula>IF(RIGHT(TEXT(AE597,"0.#"),1)=".",FALSE,TRUE)</formula>
    </cfRule>
    <cfRule type="expression" dxfId="1718" priority="1200">
      <formula>IF(RIGHT(TEXT(AE597,"0.#"),1)=".",TRUE,FALSE)</formula>
    </cfRule>
  </conditionalFormatting>
  <conditionalFormatting sqref="AU595">
    <cfRule type="expression" dxfId="1717" priority="1191">
      <formula>IF(RIGHT(TEXT(AU595,"0.#"),1)=".",FALSE,TRUE)</formula>
    </cfRule>
    <cfRule type="expression" dxfId="1716" priority="1192">
      <formula>IF(RIGHT(TEXT(AU595,"0.#"),1)=".",TRUE,FALSE)</formula>
    </cfRule>
  </conditionalFormatting>
  <conditionalFormatting sqref="AU596">
    <cfRule type="expression" dxfId="1715" priority="1189">
      <formula>IF(RIGHT(TEXT(AU596,"0.#"),1)=".",FALSE,TRUE)</formula>
    </cfRule>
    <cfRule type="expression" dxfId="1714" priority="1190">
      <formula>IF(RIGHT(TEXT(AU596,"0.#"),1)=".",TRUE,FALSE)</formula>
    </cfRule>
  </conditionalFormatting>
  <conditionalFormatting sqref="AU597">
    <cfRule type="expression" dxfId="1713" priority="1187">
      <formula>IF(RIGHT(TEXT(AU597,"0.#"),1)=".",FALSE,TRUE)</formula>
    </cfRule>
    <cfRule type="expression" dxfId="1712" priority="1188">
      <formula>IF(RIGHT(TEXT(AU597,"0.#"),1)=".",TRUE,FALSE)</formula>
    </cfRule>
  </conditionalFormatting>
  <conditionalFormatting sqref="AQ596">
    <cfRule type="expression" dxfId="1711" priority="1179">
      <formula>IF(RIGHT(TEXT(AQ596,"0.#"),1)=".",FALSE,TRUE)</formula>
    </cfRule>
    <cfRule type="expression" dxfId="1710" priority="1180">
      <formula>IF(RIGHT(TEXT(AQ596,"0.#"),1)=".",TRUE,FALSE)</formula>
    </cfRule>
  </conditionalFormatting>
  <conditionalFormatting sqref="AQ597">
    <cfRule type="expression" dxfId="1709" priority="1177">
      <formula>IF(RIGHT(TEXT(AQ597,"0.#"),1)=".",FALSE,TRUE)</formula>
    </cfRule>
    <cfRule type="expression" dxfId="1708" priority="1178">
      <formula>IF(RIGHT(TEXT(AQ597,"0.#"),1)=".",TRUE,FALSE)</formula>
    </cfRule>
  </conditionalFormatting>
  <conditionalFormatting sqref="AQ595">
    <cfRule type="expression" dxfId="1707" priority="1175">
      <formula>IF(RIGHT(TEXT(AQ595,"0.#"),1)=".",FALSE,TRUE)</formula>
    </cfRule>
    <cfRule type="expression" dxfId="1706" priority="1176">
      <formula>IF(RIGHT(TEXT(AQ595,"0.#"),1)=".",TRUE,FALSE)</formula>
    </cfRule>
  </conditionalFormatting>
  <conditionalFormatting sqref="AE620">
    <cfRule type="expression" dxfId="1705" priority="1173">
      <formula>IF(RIGHT(TEXT(AE620,"0.#"),1)=".",FALSE,TRUE)</formula>
    </cfRule>
    <cfRule type="expression" dxfId="1704" priority="1174">
      <formula>IF(RIGHT(TEXT(AE620,"0.#"),1)=".",TRUE,FALSE)</formula>
    </cfRule>
  </conditionalFormatting>
  <conditionalFormatting sqref="AE621">
    <cfRule type="expression" dxfId="1703" priority="1171">
      <formula>IF(RIGHT(TEXT(AE621,"0.#"),1)=".",FALSE,TRUE)</formula>
    </cfRule>
    <cfRule type="expression" dxfId="1702" priority="1172">
      <formula>IF(RIGHT(TEXT(AE621,"0.#"),1)=".",TRUE,FALSE)</formula>
    </cfRule>
  </conditionalFormatting>
  <conditionalFormatting sqref="AE622">
    <cfRule type="expression" dxfId="1701" priority="1169">
      <formula>IF(RIGHT(TEXT(AE622,"0.#"),1)=".",FALSE,TRUE)</formula>
    </cfRule>
    <cfRule type="expression" dxfId="1700" priority="1170">
      <formula>IF(RIGHT(TEXT(AE622,"0.#"),1)=".",TRUE,FALSE)</formula>
    </cfRule>
  </conditionalFormatting>
  <conditionalFormatting sqref="AU620">
    <cfRule type="expression" dxfId="1699" priority="1161">
      <formula>IF(RIGHT(TEXT(AU620,"0.#"),1)=".",FALSE,TRUE)</formula>
    </cfRule>
    <cfRule type="expression" dxfId="1698" priority="1162">
      <formula>IF(RIGHT(TEXT(AU620,"0.#"),1)=".",TRUE,FALSE)</formula>
    </cfRule>
  </conditionalFormatting>
  <conditionalFormatting sqref="AU621">
    <cfRule type="expression" dxfId="1697" priority="1159">
      <formula>IF(RIGHT(TEXT(AU621,"0.#"),1)=".",FALSE,TRUE)</formula>
    </cfRule>
    <cfRule type="expression" dxfId="1696" priority="1160">
      <formula>IF(RIGHT(TEXT(AU621,"0.#"),1)=".",TRUE,FALSE)</formula>
    </cfRule>
  </conditionalFormatting>
  <conditionalFormatting sqref="AU622">
    <cfRule type="expression" dxfId="1695" priority="1157">
      <formula>IF(RIGHT(TEXT(AU622,"0.#"),1)=".",FALSE,TRUE)</formula>
    </cfRule>
    <cfRule type="expression" dxfId="1694" priority="1158">
      <formula>IF(RIGHT(TEXT(AU622,"0.#"),1)=".",TRUE,FALSE)</formula>
    </cfRule>
  </conditionalFormatting>
  <conditionalFormatting sqref="AQ621">
    <cfRule type="expression" dxfId="1693" priority="1149">
      <formula>IF(RIGHT(TEXT(AQ621,"0.#"),1)=".",FALSE,TRUE)</formula>
    </cfRule>
    <cfRule type="expression" dxfId="1692" priority="1150">
      <formula>IF(RIGHT(TEXT(AQ621,"0.#"),1)=".",TRUE,FALSE)</formula>
    </cfRule>
  </conditionalFormatting>
  <conditionalFormatting sqref="AQ622">
    <cfRule type="expression" dxfId="1691" priority="1147">
      <formula>IF(RIGHT(TEXT(AQ622,"0.#"),1)=".",FALSE,TRUE)</formula>
    </cfRule>
    <cfRule type="expression" dxfId="1690" priority="1148">
      <formula>IF(RIGHT(TEXT(AQ622,"0.#"),1)=".",TRUE,FALSE)</formula>
    </cfRule>
  </conditionalFormatting>
  <conditionalFormatting sqref="AQ620">
    <cfRule type="expression" dxfId="1689" priority="1145">
      <formula>IF(RIGHT(TEXT(AQ620,"0.#"),1)=".",FALSE,TRUE)</formula>
    </cfRule>
    <cfRule type="expression" dxfId="1688" priority="1146">
      <formula>IF(RIGHT(TEXT(AQ620,"0.#"),1)=".",TRUE,FALSE)</formula>
    </cfRule>
  </conditionalFormatting>
  <conditionalFormatting sqref="AE600">
    <cfRule type="expression" dxfId="1687" priority="1143">
      <formula>IF(RIGHT(TEXT(AE600,"0.#"),1)=".",FALSE,TRUE)</formula>
    </cfRule>
    <cfRule type="expression" dxfId="1686" priority="1144">
      <formula>IF(RIGHT(TEXT(AE600,"0.#"),1)=".",TRUE,FALSE)</formula>
    </cfRule>
  </conditionalFormatting>
  <conditionalFormatting sqref="AE601">
    <cfRule type="expression" dxfId="1685" priority="1141">
      <formula>IF(RIGHT(TEXT(AE601,"0.#"),1)=".",FALSE,TRUE)</formula>
    </cfRule>
    <cfRule type="expression" dxfId="1684" priority="1142">
      <formula>IF(RIGHT(TEXT(AE601,"0.#"),1)=".",TRUE,FALSE)</formula>
    </cfRule>
  </conditionalFormatting>
  <conditionalFormatting sqref="AE602">
    <cfRule type="expression" dxfId="1683" priority="1139">
      <formula>IF(RIGHT(TEXT(AE602,"0.#"),1)=".",FALSE,TRUE)</formula>
    </cfRule>
    <cfRule type="expression" dxfId="1682" priority="1140">
      <formula>IF(RIGHT(TEXT(AE602,"0.#"),1)=".",TRUE,FALSE)</formula>
    </cfRule>
  </conditionalFormatting>
  <conditionalFormatting sqref="AU600">
    <cfRule type="expression" dxfId="1681" priority="1131">
      <formula>IF(RIGHT(TEXT(AU600,"0.#"),1)=".",FALSE,TRUE)</formula>
    </cfRule>
    <cfRule type="expression" dxfId="1680" priority="1132">
      <formula>IF(RIGHT(TEXT(AU600,"0.#"),1)=".",TRUE,FALSE)</formula>
    </cfRule>
  </conditionalFormatting>
  <conditionalFormatting sqref="AU601">
    <cfRule type="expression" dxfId="1679" priority="1129">
      <formula>IF(RIGHT(TEXT(AU601,"0.#"),1)=".",FALSE,TRUE)</formula>
    </cfRule>
    <cfRule type="expression" dxfId="1678" priority="1130">
      <formula>IF(RIGHT(TEXT(AU601,"0.#"),1)=".",TRUE,FALSE)</formula>
    </cfRule>
  </conditionalFormatting>
  <conditionalFormatting sqref="AU602">
    <cfRule type="expression" dxfId="1677" priority="1127">
      <formula>IF(RIGHT(TEXT(AU602,"0.#"),1)=".",FALSE,TRUE)</formula>
    </cfRule>
    <cfRule type="expression" dxfId="1676" priority="1128">
      <formula>IF(RIGHT(TEXT(AU602,"0.#"),1)=".",TRUE,FALSE)</formula>
    </cfRule>
  </conditionalFormatting>
  <conditionalFormatting sqref="AQ601">
    <cfRule type="expression" dxfId="1675" priority="1119">
      <formula>IF(RIGHT(TEXT(AQ601,"0.#"),1)=".",FALSE,TRUE)</formula>
    </cfRule>
    <cfRule type="expression" dxfId="1674" priority="1120">
      <formula>IF(RIGHT(TEXT(AQ601,"0.#"),1)=".",TRUE,FALSE)</formula>
    </cfRule>
  </conditionalFormatting>
  <conditionalFormatting sqref="AQ602">
    <cfRule type="expression" dxfId="1673" priority="1117">
      <formula>IF(RIGHT(TEXT(AQ602,"0.#"),1)=".",FALSE,TRUE)</formula>
    </cfRule>
    <cfRule type="expression" dxfId="1672" priority="1118">
      <formula>IF(RIGHT(TEXT(AQ602,"0.#"),1)=".",TRUE,FALSE)</formula>
    </cfRule>
  </conditionalFormatting>
  <conditionalFormatting sqref="AQ600">
    <cfRule type="expression" dxfId="1671" priority="1115">
      <formula>IF(RIGHT(TEXT(AQ600,"0.#"),1)=".",FALSE,TRUE)</formula>
    </cfRule>
    <cfRule type="expression" dxfId="1670" priority="1116">
      <formula>IF(RIGHT(TEXT(AQ600,"0.#"),1)=".",TRUE,FALSE)</formula>
    </cfRule>
  </conditionalFormatting>
  <conditionalFormatting sqref="AE605">
    <cfRule type="expression" dxfId="1669" priority="1113">
      <formula>IF(RIGHT(TEXT(AE605,"0.#"),1)=".",FALSE,TRUE)</formula>
    </cfRule>
    <cfRule type="expression" dxfId="1668" priority="1114">
      <formula>IF(RIGHT(TEXT(AE605,"0.#"),1)=".",TRUE,FALSE)</formula>
    </cfRule>
  </conditionalFormatting>
  <conditionalFormatting sqref="AE606">
    <cfRule type="expression" dxfId="1667" priority="1111">
      <formula>IF(RIGHT(TEXT(AE606,"0.#"),1)=".",FALSE,TRUE)</formula>
    </cfRule>
    <cfRule type="expression" dxfId="1666" priority="1112">
      <formula>IF(RIGHT(TEXT(AE606,"0.#"),1)=".",TRUE,FALSE)</formula>
    </cfRule>
  </conditionalFormatting>
  <conditionalFormatting sqref="AE607">
    <cfRule type="expression" dxfId="1665" priority="1109">
      <formula>IF(RIGHT(TEXT(AE607,"0.#"),1)=".",FALSE,TRUE)</formula>
    </cfRule>
    <cfRule type="expression" dxfId="1664" priority="1110">
      <formula>IF(RIGHT(TEXT(AE607,"0.#"),1)=".",TRUE,FALSE)</formula>
    </cfRule>
  </conditionalFormatting>
  <conditionalFormatting sqref="AU605">
    <cfRule type="expression" dxfId="1663" priority="1101">
      <formula>IF(RIGHT(TEXT(AU605,"0.#"),1)=".",FALSE,TRUE)</formula>
    </cfRule>
    <cfRule type="expression" dxfId="1662" priority="1102">
      <formula>IF(RIGHT(TEXT(AU605,"0.#"),1)=".",TRUE,FALSE)</formula>
    </cfRule>
  </conditionalFormatting>
  <conditionalFormatting sqref="AU606">
    <cfRule type="expression" dxfId="1661" priority="1099">
      <formula>IF(RIGHT(TEXT(AU606,"0.#"),1)=".",FALSE,TRUE)</formula>
    </cfRule>
    <cfRule type="expression" dxfId="1660" priority="1100">
      <formula>IF(RIGHT(TEXT(AU606,"0.#"),1)=".",TRUE,FALSE)</formula>
    </cfRule>
  </conditionalFormatting>
  <conditionalFormatting sqref="AU607">
    <cfRule type="expression" dxfId="1659" priority="1097">
      <formula>IF(RIGHT(TEXT(AU607,"0.#"),1)=".",FALSE,TRUE)</formula>
    </cfRule>
    <cfRule type="expression" dxfId="1658" priority="1098">
      <formula>IF(RIGHT(TEXT(AU607,"0.#"),1)=".",TRUE,FALSE)</formula>
    </cfRule>
  </conditionalFormatting>
  <conditionalFormatting sqref="AQ606">
    <cfRule type="expression" dxfId="1657" priority="1089">
      <formula>IF(RIGHT(TEXT(AQ606,"0.#"),1)=".",FALSE,TRUE)</formula>
    </cfRule>
    <cfRule type="expression" dxfId="1656" priority="1090">
      <formula>IF(RIGHT(TEXT(AQ606,"0.#"),1)=".",TRUE,FALSE)</formula>
    </cfRule>
  </conditionalFormatting>
  <conditionalFormatting sqref="AQ607">
    <cfRule type="expression" dxfId="1655" priority="1087">
      <formula>IF(RIGHT(TEXT(AQ607,"0.#"),1)=".",FALSE,TRUE)</formula>
    </cfRule>
    <cfRule type="expression" dxfId="1654" priority="1088">
      <formula>IF(RIGHT(TEXT(AQ607,"0.#"),1)=".",TRUE,FALSE)</formula>
    </cfRule>
  </conditionalFormatting>
  <conditionalFormatting sqref="AQ605">
    <cfRule type="expression" dxfId="1653" priority="1085">
      <formula>IF(RIGHT(TEXT(AQ605,"0.#"),1)=".",FALSE,TRUE)</formula>
    </cfRule>
    <cfRule type="expression" dxfId="1652" priority="1086">
      <formula>IF(RIGHT(TEXT(AQ605,"0.#"),1)=".",TRUE,FALSE)</formula>
    </cfRule>
  </conditionalFormatting>
  <conditionalFormatting sqref="AE610">
    <cfRule type="expression" dxfId="1651" priority="1083">
      <formula>IF(RIGHT(TEXT(AE610,"0.#"),1)=".",FALSE,TRUE)</formula>
    </cfRule>
    <cfRule type="expression" dxfId="1650" priority="1084">
      <formula>IF(RIGHT(TEXT(AE610,"0.#"),1)=".",TRUE,FALSE)</formula>
    </cfRule>
  </conditionalFormatting>
  <conditionalFormatting sqref="AE611">
    <cfRule type="expression" dxfId="1649" priority="1081">
      <formula>IF(RIGHT(TEXT(AE611,"0.#"),1)=".",FALSE,TRUE)</formula>
    </cfRule>
    <cfRule type="expression" dxfId="1648" priority="1082">
      <formula>IF(RIGHT(TEXT(AE611,"0.#"),1)=".",TRUE,FALSE)</formula>
    </cfRule>
  </conditionalFormatting>
  <conditionalFormatting sqref="AE612">
    <cfRule type="expression" dxfId="1647" priority="1079">
      <formula>IF(RIGHT(TEXT(AE612,"0.#"),1)=".",FALSE,TRUE)</formula>
    </cfRule>
    <cfRule type="expression" dxfId="1646" priority="1080">
      <formula>IF(RIGHT(TEXT(AE612,"0.#"),1)=".",TRUE,FALSE)</formula>
    </cfRule>
  </conditionalFormatting>
  <conditionalFormatting sqref="AU610">
    <cfRule type="expression" dxfId="1645" priority="1071">
      <formula>IF(RIGHT(TEXT(AU610,"0.#"),1)=".",FALSE,TRUE)</formula>
    </cfRule>
    <cfRule type="expression" dxfId="1644" priority="1072">
      <formula>IF(RIGHT(TEXT(AU610,"0.#"),1)=".",TRUE,FALSE)</formula>
    </cfRule>
  </conditionalFormatting>
  <conditionalFormatting sqref="AU611">
    <cfRule type="expression" dxfId="1643" priority="1069">
      <formula>IF(RIGHT(TEXT(AU611,"0.#"),1)=".",FALSE,TRUE)</formula>
    </cfRule>
    <cfRule type="expression" dxfId="1642" priority="1070">
      <formula>IF(RIGHT(TEXT(AU611,"0.#"),1)=".",TRUE,FALSE)</formula>
    </cfRule>
  </conditionalFormatting>
  <conditionalFormatting sqref="AU612">
    <cfRule type="expression" dxfId="1641" priority="1067">
      <formula>IF(RIGHT(TEXT(AU612,"0.#"),1)=".",FALSE,TRUE)</formula>
    </cfRule>
    <cfRule type="expression" dxfId="1640" priority="1068">
      <formula>IF(RIGHT(TEXT(AU612,"0.#"),1)=".",TRUE,FALSE)</formula>
    </cfRule>
  </conditionalFormatting>
  <conditionalFormatting sqref="AQ611">
    <cfRule type="expression" dxfId="1639" priority="1059">
      <formula>IF(RIGHT(TEXT(AQ611,"0.#"),1)=".",FALSE,TRUE)</formula>
    </cfRule>
    <cfRule type="expression" dxfId="1638" priority="1060">
      <formula>IF(RIGHT(TEXT(AQ611,"0.#"),1)=".",TRUE,FALSE)</formula>
    </cfRule>
  </conditionalFormatting>
  <conditionalFormatting sqref="AQ612">
    <cfRule type="expression" dxfId="1637" priority="1057">
      <formula>IF(RIGHT(TEXT(AQ612,"0.#"),1)=".",FALSE,TRUE)</formula>
    </cfRule>
    <cfRule type="expression" dxfId="1636" priority="1058">
      <formula>IF(RIGHT(TEXT(AQ612,"0.#"),1)=".",TRUE,FALSE)</formula>
    </cfRule>
  </conditionalFormatting>
  <conditionalFormatting sqref="AQ610">
    <cfRule type="expression" dxfId="1635" priority="1055">
      <formula>IF(RIGHT(TEXT(AQ610,"0.#"),1)=".",FALSE,TRUE)</formula>
    </cfRule>
    <cfRule type="expression" dxfId="1634" priority="1056">
      <formula>IF(RIGHT(TEXT(AQ610,"0.#"),1)=".",TRUE,FALSE)</formula>
    </cfRule>
  </conditionalFormatting>
  <conditionalFormatting sqref="AE615">
    <cfRule type="expression" dxfId="1633" priority="1053">
      <formula>IF(RIGHT(TEXT(AE615,"0.#"),1)=".",FALSE,TRUE)</formula>
    </cfRule>
    <cfRule type="expression" dxfId="1632" priority="1054">
      <formula>IF(RIGHT(TEXT(AE615,"0.#"),1)=".",TRUE,FALSE)</formula>
    </cfRule>
  </conditionalFormatting>
  <conditionalFormatting sqref="AE616">
    <cfRule type="expression" dxfId="1631" priority="1051">
      <formula>IF(RIGHT(TEXT(AE616,"0.#"),1)=".",FALSE,TRUE)</formula>
    </cfRule>
    <cfRule type="expression" dxfId="1630" priority="1052">
      <formula>IF(RIGHT(TEXT(AE616,"0.#"),1)=".",TRUE,FALSE)</formula>
    </cfRule>
  </conditionalFormatting>
  <conditionalFormatting sqref="AE617">
    <cfRule type="expression" dxfId="1629" priority="1049">
      <formula>IF(RIGHT(TEXT(AE617,"0.#"),1)=".",FALSE,TRUE)</formula>
    </cfRule>
    <cfRule type="expression" dxfId="1628" priority="1050">
      <formula>IF(RIGHT(TEXT(AE617,"0.#"),1)=".",TRUE,FALSE)</formula>
    </cfRule>
  </conditionalFormatting>
  <conditionalFormatting sqref="AU615">
    <cfRule type="expression" dxfId="1627" priority="1041">
      <formula>IF(RIGHT(TEXT(AU615,"0.#"),1)=".",FALSE,TRUE)</formula>
    </cfRule>
    <cfRule type="expression" dxfId="1626" priority="1042">
      <formula>IF(RIGHT(TEXT(AU615,"0.#"),1)=".",TRUE,FALSE)</formula>
    </cfRule>
  </conditionalFormatting>
  <conditionalFormatting sqref="AU616">
    <cfRule type="expression" dxfId="1625" priority="1039">
      <formula>IF(RIGHT(TEXT(AU616,"0.#"),1)=".",FALSE,TRUE)</formula>
    </cfRule>
    <cfRule type="expression" dxfId="1624" priority="1040">
      <formula>IF(RIGHT(TEXT(AU616,"0.#"),1)=".",TRUE,FALSE)</formula>
    </cfRule>
  </conditionalFormatting>
  <conditionalFormatting sqref="AU617">
    <cfRule type="expression" dxfId="1623" priority="1037">
      <formula>IF(RIGHT(TEXT(AU617,"0.#"),1)=".",FALSE,TRUE)</formula>
    </cfRule>
    <cfRule type="expression" dxfId="1622" priority="1038">
      <formula>IF(RIGHT(TEXT(AU617,"0.#"),1)=".",TRUE,FALSE)</formula>
    </cfRule>
  </conditionalFormatting>
  <conditionalFormatting sqref="AQ616">
    <cfRule type="expression" dxfId="1621" priority="1029">
      <formula>IF(RIGHT(TEXT(AQ616,"0.#"),1)=".",FALSE,TRUE)</formula>
    </cfRule>
    <cfRule type="expression" dxfId="1620" priority="1030">
      <formula>IF(RIGHT(TEXT(AQ616,"0.#"),1)=".",TRUE,FALSE)</formula>
    </cfRule>
  </conditionalFormatting>
  <conditionalFormatting sqref="AQ617">
    <cfRule type="expression" dxfId="1619" priority="1027">
      <formula>IF(RIGHT(TEXT(AQ617,"0.#"),1)=".",FALSE,TRUE)</formula>
    </cfRule>
    <cfRule type="expression" dxfId="1618" priority="1028">
      <formula>IF(RIGHT(TEXT(AQ617,"0.#"),1)=".",TRUE,FALSE)</formula>
    </cfRule>
  </conditionalFormatting>
  <conditionalFormatting sqref="AQ615">
    <cfRule type="expression" dxfId="1617" priority="1025">
      <formula>IF(RIGHT(TEXT(AQ615,"0.#"),1)=".",FALSE,TRUE)</formula>
    </cfRule>
    <cfRule type="expression" dxfId="1616" priority="1026">
      <formula>IF(RIGHT(TEXT(AQ615,"0.#"),1)=".",TRUE,FALSE)</formula>
    </cfRule>
  </conditionalFormatting>
  <conditionalFormatting sqref="AE625">
    <cfRule type="expression" dxfId="1615" priority="1023">
      <formula>IF(RIGHT(TEXT(AE625,"0.#"),1)=".",FALSE,TRUE)</formula>
    </cfRule>
    <cfRule type="expression" dxfId="1614" priority="1024">
      <formula>IF(RIGHT(TEXT(AE625,"0.#"),1)=".",TRUE,FALSE)</formula>
    </cfRule>
  </conditionalFormatting>
  <conditionalFormatting sqref="AE626">
    <cfRule type="expression" dxfId="1613" priority="1021">
      <formula>IF(RIGHT(TEXT(AE626,"0.#"),1)=".",FALSE,TRUE)</formula>
    </cfRule>
    <cfRule type="expression" dxfId="1612" priority="1022">
      <formula>IF(RIGHT(TEXT(AE626,"0.#"),1)=".",TRUE,FALSE)</formula>
    </cfRule>
  </conditionalFormatting>
  <conditionalFormatting sqref="AE627">
    <cfRule type="expression" dxfId="1611" priority="1019">
      <formula>IF(RIGHT(TEXT(AE627,"0.#"),1)=".",FALSE,TRUE)</formula>
    </cfRule>
    <cfRule type="expression" dxfId="1610" priority="1020">
      <formula>IF(RIGHT(TEXT(AE627,"0.#"),1)=".",TRUE,FALSE)</formula>
    </cfRule>
  </conditionalFormatting>
  <conditionalFormatting sqref="AU625">
    <cfRule type="expression" dxfId="1609" priority="1011">
      <formula>IF(RIGHT(TEXT(AU625,"0.#"),1)=".",FALSE,TRUE)</formula>
    </cfRule>
    <cfRule type="expression" dxfId="1608" priority="1012">
      <formula>IF(RIGHT(TEXT(AU625,"0.#"),1)=".",TRUE,FALSE)</formula>
    </cfRule>
  </conditionalFormatting>
  <conditionalFormatting sqref="AU626">
    <cfRule type="expression" dxfId="1607" priority="1009">
      <formula>IF(RIGHT(TEXT(AU626,"0.#"),1)=".",FALSE,TRUE)</formula>
    </cfRule>
    <cfRule type="expression" dxfId="1606" priority="1010">
      <formula>IF(RIGHT(TEXT(AU626,"0.#"),1)=".",TRUE,FALSE)</formula>
    </cfRule>
  </conditionalFormatting>
  <conditionalFormatting sqref="AU627">
    <cfRule type="expression" dxfId="1605" priority="1007">
      <formula>IF(RIGHT(TEXT(AU627,"0.#"),1)=".",FALSE,TRUE)</formula>
    </cfRule>
    <cfRule type="expression" dxfId="1604" priority="1008">
      <formula>IF(RIGHT(TEXT(AU627,"0.#"),1)=".",TRUE,FALSE)</formula>
    </cfRule>
  </conditionalFormatting>
  <conditionalFormatting sqref="AQ626">
    <cfRule type="expression" dxfId="1603" priority="999">
      <formula>IF(RIGHT(TEXT(AQ626,"0.#"),1)=".",FALSE,TRUE)</formula>
    </cfRule>
    <cfRule type="expression" dxfId="1602" priority="1000">
      <formula>IF(RIGHT(TEXT(AQ626,"0.#"),1)=".",TRUE,FALSE)</formula>
    </cfRule>
  </conditionalFormatting>
  <conditionalFormatting sqref="AQ627">
    <cfRule type="expression" dxfId="1601" priority="997">
      <formula>IF(RIGHT(TEXT(AQ627,"0.#"),1)=".",FALSE,TRUE)</formula>
    </cfRule>
    <cfRule type="expression" dxfId="1600" priority="998">
      <formula>IF(RIGHT(TEXT(AQ627,"0.#"),1)=".",TRUE,FALSE)</formula>
    </cfRule>
  </conditionalFormatting>
  <conditionalFormatting sqref="AQ625">
    <cfRule type="expression" dxfId="1599" priority="995">
      <formula>IF(RIGHT(TEXT(AQ625,"0.#"),1)=".",FALSE,TRUE)</formula>
    </cfRule>
    <cfRule type="expression" dxfId="1598" priority="996">
      <formula>IF(RIGHT(TEXT(AQ625,"0.#"),1)=".",TRUE,FALSE)</formula>
    </cfRule>
  </conditionalFormatting>
  <conditionalFormatting sqref="AE630">
    <cfRule type="expression" dxfId="1597" priority="993">
      <formula>IF(RIGHT(TEXT(AE630,"0.#"),1)=".",FALSE,TRUE)</formula>
    </cfRule>
    <cfRule type="expression" dxfId="1596" priority="994">
      <formula>IF(RIGHT(TEXT(AE630,"0.#"),1)=".",TRUE,FALSE)</formula>
    </cfRule>
  </conditionalFormatting>
  <conditionalFormatting sqref="AE631">
    <cfRule type="expression" dxfId="1595" priority="991">
      <formula>IF(RIGHT(TEXT(AE631,"0.#"),1)=".",FALSE,TRUE)</formula>
    </cfRule>
    <cfRule type="expression" dxfId="1594" priority="992">
      <formula>IF(RIGHT(TEXT(AE631,"0.#"),1)=".",TRUE,FALSE)</formula>
    </cfRule>
  </conditionalFormatting>
  <conditionalFormatting sqref="AE632">
    <cfRule type="expression" dxfId="1593" priority="989">
      <formula>IF(RIGHT(TEXT(AE632,"0.#"),1)=".",FALSE,TRUE)</formula>
    </cfRule>
    <cfRule type="expression" dxfId="1592" priority="990">
      <formula>IF(RIGHT(TEXT(AE632,"0.#"),1)=".",TRUE,FALSE)</formula>
    </cfRule>
  </conditionalFormatting>
  <conditionalFormatting sqref="AU630">
    <cfRule type="expression" dxfId="1591" priority="981">
      <formula>IF(RIGHT(TEXT(AU630,"0.#"),1)=".",FALSE,TRUE)</formula>
    </cfRule>
    <cfRule type="expression" dxfId="1590" priority="982">
      <formula>IF(RIGHT(TEXT(AU630,"0.#"),1)=".",TRUE,FALSE)</formula>
    </cfRule>
  </conditionalFormatting>
  <conditionalFormatting sqref="AU631">
    <cfRule type="expression" dxfId="1589" priority="979">
      <formula>IF(RIGHT(TEXT(AU631,"0.#"),1)=".",FALSE,TRUE)</formula>
    </cfRule>
    <cfRule type="expression" dxfId="1588" priority="980">
      <formula>IF(RIGHT(TEXT(AU631,"0.#"),1)=".",TRUE,FALSE)</formula>
    </cfRule>
  </conditionalFormatting>
  <conditionalFormatting sqref="AU632">
    <cfRule type="expression" dxfId="1587" priority="977">
      <formula>IF(RIGHT(TEXT(AU632,"0.#"),1)=".",FALSE,TRUE)</formula>
    </cfRule>
    <cfRule type="expression" dxfId="1586" priority="978">
      <formula>IF(RIGHT(TEXT(AU632,"0.#"),1)=".",TRUE,FALSE)</formula>
    </cfRule>
  </conditionalFormatting>
  <conditionalFormatting sqref="AQ631">
    <cfRule type="expression" dxfId="1585" priority="969">
      <formula>IF(RIGHT(TEXT(AQ631,"0.#"),1)=".",FALSE,TRUE)</formula>
    </cfRule>
    <cfRule type="expression" dxfId="1584" priority="970">
      <formula>IF(RIGHT(TEXT(AQ631,"0.#"),1)=".",TRUE,FALSE)</formula>
    </cfRule>
  </conditionalFormatting>
  <conditionalFormatting sqref="AQ632">
    <cfRule type="expression" dxfId="1583" priority="967">
      <formula>IF(RIGHT(TEXT(AQ632,"0.#"),1)=".",FALSE,TRUE)</formula>
    </cfRule>
    <cfRule type="expression" dxfId="1582" priority="968">
      <formula>IF(RIGHT(TEXT(AQ632,"0.#"),1)=".",TRUE,FALSE)</formula>
    </cfRule>
  </conditionalFormatting>
  <conditionalFormatting sqref="AQ630">
    <cfRule type="expression" dxfId="1581" priority="965">
      <formula>IF(RIGHT(TEXT(AQ630,"0.#"),1)=".",FALSE,TRUE)</formula>
    </cfRule>
    <cfRule type="expression" dxfId="1580" priority="966">
      <formula>IF(RIGHT(TEXT(AQ630,"0.#"),1)=".",TRUE,FALSE)</formula>
    </cfRule>
  </conditionalFormatting>
  <conditionalFormatting sqref="AE635">
    <cfRule type="expression" dxfId="1579" priority="963">
      <formula>IF(RIGHT(TEXT(AE635,"0.#"),1)=".",FALSE,TRUE)</formula>
    </cfRule>
    <cfRule type="expression" dxfId="1578" priority="964">
      <formula>IF(RIGHT(TEXT(AE635,"0.#"),1)=".",TRUE,FALSE)</formula>
    </cfRule>
  </conditionalFormatting>
  <conditionalFormatting sqref="AE636">
    <cfRule type="expression" dxfId="1577" priority="961">
      <formula>IF(RIGHT(TEXT(AE636,"0.#"),1)=".",FALSE,TRUE)</formula>
    </cfRule>
    <cfRule type="expression" dxfId="1576" priority="962">
      <formula>IF(RIGHT(TEXT(AE636,"0.#"),1)=".",TRUE,FALSE)</formula>
    </cfRule>
  </conditionalFormatting>
  <conditionalFormatting sqref="AE637">
    <cfRule type="expression" dxfId="1575" priority="959">
      <formula>IF(RIGHT(TEXT(AE637,"0.#"),1)=".",FALSE,TRUE)</formula>
    </cfRule>
    <cfRule type="expression" dxfId="1574" priority="960">
      <formula>IF(RIGHT(TEXT(AE637,"0.#"),1)=".",TRUE,FALSE)</formula>
    </cfRule>
  </conditionalFormatting>
  <conditionalFormatting sqref="AU635">
    <cfRule type="expression" dxfId="1573" priority="951">
      <formula>IF(RIGHT(TEXT(AU635,"0.#"),1)=".",FALSE,TRUE)</formula>
    </cfRule>
    <cfRule type="expression" dxfId="1572" priority="952">
      <formula>IF(RIGHT(TEXT(AU635,"0.#"),1)=".",TRUE,FALSE)</formula>
    </cfRule>
  </conditionalFormatting>
  <conditionalFormatting sqref="AU636">
    <cfRule type="expression" dxfId="1571" priority="949">
      <formula>IF(RIGHT(TEXT(AU636,"0.#"),1)=".",FALSE,TRUE)</formula>
    </cfRule>
    <cfRule type="expression" dxfId="1570" priority="950">
      <formula>IF(RIGHT(TEXT(AU636,"0.#"),1)=".",TRUE,FALSE)</formula>
    </cfRule>
  </conditionalFormatting>
  <conditionalFormatting sqref="AU637">
    <cfRule type="expression" dxfId="1569" priority="947">
      <formula>IF(RIGHT(TEXT(AU637,"0.#"),1)=".",FALSE,TRUE)</formula>
    </cfRule>
    <cfRule type="expression" dxfId="1568" priority="948">
      <formula>IF(RIGHT(TEXT(AU637,"0.#"),1)=".",TRUE,FALSE)</formula>
    </cfRule>
  </conditionalFormatting>
  <conditionalFormatting sqref="AQ636">
    <cfRule type="expression" dxfId="1567" priority="939">
      <formula>IF(RIGHT(TEXT(AQ636,"0.#"),1)=".",FALSE,TRUE)</formula>
    </cfRule>
    <cfRule type="expression" dxfId="1566" priority="940">
      <formula>IF(RIGHT(TEXT(AQ636,"0.#"),1)=".",TRUE,FALSE)</formula>
    </cfRule>
  </conditionalFormatting>
  <conditionalFormatting sqref="AQ637">
    <cfRule type="expression" dxfId="1565" priority="937">
      <formula>IF(RIGHT(TEXT(AQ637,"0.#"),1)=".",FALSE,TRUE)</formula>
    </cfRule>
    <cfRule type="expression" dxfId="1564" priority="938">
      <formula>IF(RIGHT(TEXT(AQ637,"0.#"),1)=".",TRUE,FALSE)</formula>
    </cfRule>
  </conditionalFormatting>
  <conditionalFormatting sqref="AQ635">
    <cfRule type="expression" dxfId="1563" priority="935">
      <formula>IF(RIGHT(TEXT(AQ635,"0.#"),1)=".",FALSE,TRUE)</formula>
    </cfRule>
    <cfRule type="expression" dxfId="1562" priority="936">
      <formula>IF(RIGHT(TEXT(AQ635,"0.#"),1)=".",TRUE,FALSE)</formula>
    </cfRule>
  </conditionalFormatting>
  <conditionalFormatting sqref="AE640">
    <cfRule type="expression" dxfId="1561" priority="933">
      <formula>IF(RIGHT(TEXT(AE640,"0.#"),1)=".",FALSE,TRUE)</formula>
    </cfRule>
    <cfRule type="expression" dxfId="1560" priority="934">
      <formula>IF(RIGHT(TEXT(AE640,"0.#"),1)=".",TRUE,FALSE)</formula>
    </cfRule>
  </conditionalFormatting>
  <conditionalFormatting sqref="AM642">
    <cfRule type="expression" dxfId="1559" priority="923">
      <formula>IF(RIGHT(TEXT(AM642,"0.#"),1)=".",FALSE,TRUE)</formula>
    </cfRule>
    <cfRule type="expression" dxfId="1558" priority="924">
      <formula>IF(RIGHT(TEXT(AM642,"0.#"),1)=".",TRUE,FALSE)</formula>
    </cfRule>
  </conditionalFormatting>
  <conditionalFormatting sqref="AE641">
    <cfRule type="expression" dxfId="1557" priority="931">
      <formula>IF(RIGHT(TEXT(AE641,"0.#"),1)=".",FALSE,TRUE)</formula>
    </cfRule>
    <cfRule type="expression" dxfId="1556" priority="932">
      <formula>IF(RIGHT(TEXT(AE641,"0.#"),1)=".",TRUE,FALSE)</formula>
    </cfRule>
  </conditionalFormatting>
  <conditionalFormatting sqref="AE642">
    <cfRule type="expression" dxfId="1555" priority="929">
      <formula>IF(RIGHT(TEXT(AE642,"0.#"),1)=".",FALSE,TRUE)</formula>
    </cfRule>
    <cfRule type="expression" dxfId="1554" priority="930">
      <formula>IF(RIGHT(TEXT(AE642,"0.#"),1)=".",TRUE,FALSE)</formula>
    </cfRule>
  </conditionalFormatting>
  <conditionalFormatting sqref="AM640">
    <cfRule type="expression" dxfId="1553" priority="927">
      <formula>IF(RIGHT(TEXT(AM640,"0.#"),1)=".",FALSE,TRUE)</formula>
    </cfRule>
    <cfRule type="expression" dxfId="1552" priority="928">
      <formula>IF(RIGHT(TEXT(AM640,"0.#"),1)=".",TRUE,FALSE)</formula>
    </cfRule>
  </conditionalFormatting>
  <conditionalFormatting sqref="AM641">
    <cfRule type="expression" dxfId="1551" priority="925">
      <formula>IF(RIGHT(TEXT(AM641,"0.#"),1)=".",FALSE,TRUE)</formula>
    </cfRule>
    <cfRule type="expression" dxfId="1550" priority="926">
      <formula>IF(RIGHT(TEXT(AM641,"0.#"),1)=".",TRUE,FALSE)</formula>
    </cfRule>
  </conditionalFormatting>
  <conditionalFormatting sqref="AU640">
    <cfRule type="expression" dxfId="1549" priority="921">
      <formula>IF(RIGHT(TEXT(AU640,"0.#"),1)=".",FALSE,TRUE)</formula>
    </cfRule>
    <cfRule type="expression" dxfId="1548" priority="922">
      <formula>IF(RIGHT(TEXT(AU640,"0.#"),1)=".",TRUE,FALSE)</formula>
    </cfRule>
  </conditionalFormatting>
  <conditionalFormatting sqref="AU641">
    <cfRule type="expression" dxfId="1547" priority="919">
      <formula>IF(RIGHT(TEXT(AU641,"0.#"),1)=".",FALSE,TRUE)</formula>
    </cfRule>
    <cfRule type="expression" dxfId="1546" priority="920">
      <formula>IF(RIGHT(TEXT(AU641,"0.#"),1)=".",TRUE,FALSE)</formula>
    </cfRule>
  </conditionalFormatting>
  <conditionalFormatting sqref="AU642">
    <cfRule type="expression" dxfId="1545" priority="917">
      <formula>IF(RIGHT(TEXT(AU642,"0.#"),1)=".",FALSE,TRUE)</formula>
    </cfRule>
    <cfRule type="expression" dxfId="1544" priority="918">
      <formula>IF(RIGHT(TEXT(AU642,"0.#"),1)=".",TRUE,FALSE)</formula>
    </cfRule>
  </conditionalFormatting>
  <conditionalFormatting sqref="AI642">
    <cfRule type="expression" dxfId="1543" priority="911">
      <formula>IF(RIGHT(TEXT(AI642,"0.#"),1)=".",FALSE,TRUE)</formula>
    </cfRule>
    <cfRule type="expression" dxfId="1542" priority="912">
      <formula>IF(RIGHT(TEXT(AI642,"0.#"),1)=".",TRUE,FALSE)</formula>
    </cfRule>
  </conditionalFormatting>
  <conditionalFormatting sqref="AI640">
    <cfRule type="expression" dxfId="1541" priority="915">
      <formula>IF(RIGHT(TEXT(AI640,"0.#"),1)=".",FALSE,TRUE)</formula>
    </cfRule>
    <cfRule type="expression" dxfId="1540" priority="916">
      <formula>IF(RIGHT(TEXT(AI640,"0.#"),1)=".",TRUE,FALSE)</formula>
    </cfRule>
  </conditionalFormatting>
  <conditionalFormatting sqref="AI641">
    <cfRule type="expression" dxfId="1539" priority="913">
      <formula>IF(RIGHT(TEXT(AI641,"0.#"),1)=".",FALSE,TRUE)</formula>
    </cfRule>
    <cfRule type="expression" dxfId="1538" priority="914">
      <formula>IF(RIGHT(TEXT(AI641,"0.#"),1)=".",TRUE,FALSE)</formula>
    </cfRule>
  </conditionalFormatting>
  <conditionalFormatting sqref="AQ641">
    <cfRule type="expression" dxfId="1537" priority="909">
      <formula>IF(RIGHT(TEXT(AQ641,"0.#"),1)=".",FALSE,TRUE)</formula>
    </cfRule>
    <cfRule type="expression" dxfId="1536" priority="910">
      <formula>IF(RIGHT(TEXT(AQ641,"0.#"),1)=".",TRUE,FALSE)</formula>
    </cfRule>
  </conditionalFormatting>
  <conditionalFormatting sqref="AQ642">
    <cfRule type="expression" dxfId="1535" priority="907">
      <formula>IF(RIGHT(TEXT(AQ642,"0.#"),1)=".",FALSE,TRUE)</formula>
    </cfRule>
    <cfRule type="expression" dxfId="1534" priority="908">
      <formula>IF(RIGHT(TEXT(AQ642,"0.#"),1)=".",TRUE,FALSE)</formula>
    </cfRule>
  </conditionalFormatting>
  <conditionalFormatting sqref="AQ640">
    <cfRule type="expression" dxfId="1533" priority="905">
      <formula>IF(RIGHT(TEXT(AQ640,"0.#"),1)=".",FALSE,TRUE)</formula>
    </cfRule>
    <cfRule type="expression" dxfId="1532" priority="906">
      <formula>IF(RIGHT(TEXT(AQ640,"0.#"),1)=".",TRUE,FALSE)</formula>
    </cfRule>
  </conditionalFormatting>
  <conditionalFormatting sqref="AE649">
    <cfRule type="expression" dxfId="1531" priority="903">
      <formula>IF(RIGHT(TEXT(AE649,"0.#"),1)=".",FALSE,TRUE)</formula>
    </cfRule>
    <cfRule type="expression" dxfId="1530" priority="904">
      <formula>IF(RIGHT(TEXT(AE649,"0.#"),1)=".",TRUE,FALSE)</formula>
    </cfRule>
  </conditionalFormatting>
  <conditionalFormatting sqref="AE650">
    <cfRule type="expression" dxfId="1529" priority="901">
      <formula>IF(RIGHT(TEXT(AE650,"0.#"),1)=".",FALSE,TRUE)</formula>
    </cfRule>
    <cfRule type="expression" dxfId="1528" priority="902">
      <formula>IF(RIGHT(TEXT(AE650,"0.#"),1)=".",TRUE,FALSE)</formula>
    </cfRule>
  </conditionalFormatting>
  <conditionalFormatting sqref="AE651">
    <cfRule type="expression" dxfId="1527" priority="899">
      <formula>IF(RIGHT(TEXT(AE651,"0.#"),1)=".",FALSE,TRUE)</formula>
    </cfRule>
    <cfRule type="expression" dxfId="1526" priority="900">
      <formula>IF(RIGHT(TEXT(AE651,"0.#"),1)=".",TRUE,FALSE)</formula>
    </cfRule>
  </conditionalFormatting>
  <conditionalFormatting sqref="AU649">
    <cfRule type="expression" dxfId="1525" priority="891">
      <formula>IF(RIGHT(TEXT(AU649,"0.#"),1)=".",FALSE,TRUE)</formula>
    </cfRule>
    <cfRule type="expression" dxfId="1524" priority="892">
      <formula>IF(RIGHT(TEXT(AU649,"0.#"),1)=".",TRUE,FALSE)</formula>
    </cfRule>
  </conditionalFormatting>
  <conditionalFormatting sqref="AU650">
    <cfRule type="expression" dxfId="1523" priority="889">
      <formula>IF(RIGHT(TEXT(AU650,"0.#"),1)=".",FALSE,TRUE)</formula>
    </cfRule>
    <cfRule type="expression" dxfId="1522" priority="890">
      <formula>IF(RIGHT(TEXT(AU650,"0.#"),1)=".",TRUE,FALSE)</formula>
    </cfRule>
  </conditionalFormatting>
  <conditionalFormatting sqref="AU651">
    <cfRule type="expression" dxfId="1521" priority="887">
      <formula>IF(RIGHT(TEXT(AU651,"0.#"),1)=".",FALSE,TRUE)</formula>
    </cfRule>
    <cfRule type="expression" dxfId="1520" priority="888">
      <formula>IF(RIGHT(TEXT(AU651,"0.#"),1)=".",TRUE,FALSE)</formula>
    </cfRule>
  </conditionalFormatting>
  <conditionalFormatting sqref="AQ650">
    <cfRule type="expression" dxfId="1519" priority="879">
      <formula>IF(RIGHT(TEXT(AQ650,"0.#"),1)=".",FALSE,TRUE)</formula>
    </cfRule>
    <cfRule type="expression" dxfId="1518" priority="880">
      <formula>IF(RIGHT(TEXT(AQ650,"0.#"),1)=".",TRUE,FALSE)</formula>
    </cfRule>
  </conditionalFormatting>
  <conditionalFormatting sqref="AQ651">
    <cfRule type="expression" dxfId="1517" priority="877">
      <formula>IF(RIGHT(TEXT(AQ651,"0.#"),1)=".",FALSE,TRUE)</formula>
    </cfRule>
    <cfRule type="expression" dxfId="1516" priority="878">
      <formula>IF(RIGHT(TEXT(AQ651,"0.#"),1)=".",TRUE,FALSE)</formula>
    </cfRule>
  </conditionalFormatting>
  <conditionalFormatting sqref="AQ649">
    <cfRule type="expression" dxfId="1515" priority="875">
      <formula>IF(RIGHT(TEXT(AQ649,"0.#"),1)=".",FALSE,TRUE)</formula>
    </cfRule>
    <cfRule type="expression" dxfId="1514" priority="876">
      <formula>IF(RIGHT(TEXT(AQ649,"0.#"),1)=".",TRUE,FALSE)</formula>
    </cfRule>
  </conditionalFormatting>
  <conditionalFormatting sqref="AE674">
    <cfRule type="expression" dxfId="1513" priority="873">
      <formula>IF(RIGHT(TEXT(AE674,"0.#"),1)=".",FALSE,TRUE)</formula>
    </cfRule>
    <cfRule type="expression" dxfId="1512" priority="874">
      <formula>IF(RIGHT(TEXT(AE674,"0.#"),1)=".",TRUE,FALSE)</formula>
    </cfRule>
  </conditionalFormatting>
  <conditionalFormatting sqref="AE675">
    <cfRule type="expression" dxfId="1511" priority="871">
      <formula>IF(RIGHT(TEXT(AE675,"0.#"),1)=".",FALSE,TRUE)</formula>
    </cfRule>
    <cfRule type="expression" dxfId="1510" priority="872">
      <formula>IF(RIGHT(TEXT(AE675,"0.#"),1)=".",TRUE,FALSE)</formula>
    </cfRule>
  </conditionalFormatting>
  <conditionalFormatting sqref="AE676">
    <cfRule type="expression" dxfId="1509" priority="869">
      <formula>IF(RIGHT(TEXT(AE676,"0.#"),1)=".",FALSE,TRUE)</formula>
    </cfRule>
    <cfRule type="expression" dxfId="1508" priority="870">
      <formula>IF(RIGHT(TEXT(AE676,"0.#"),1)=".",TRUE,FALSE)</formula>
    </cfRule>
  </conditionalFormatting>
  <conditionalFormatting sqref="AU674">
    <cfRule type="expression" dxfId="1507" priority="861">
      <formula>IF(RIGHT(TEXT(AU674,"0.#"),1)=".",FALSE,TRUE)</formula>
    </cfRule>
    <cfRule type="expression" dxfId="1506" priority="862">
      <formula>IF(RIGHT(TEXT(AU674,"0.#"),1)=".",TRUE,FALSE)</formula>
    </cfRule>
  </conditionalFormatting>
  <conditionalFormatting sqref="AU675">
    <cfRule type="expression" dxfId="1505" priority="859">
      <formula>IF(RIGHT(TEXT(AU675,"0.#"),1)=".",FALSE,TRUE)</formula>
    </cfRule>
    <cfRule type="expression" dxfId="1504" priority="860">
      <formula>IF(RIGHT(TEXT(AU675,"0.#"),1)=".",TRUE,FALSE)</formula>
    </cfRule>
  </conditionalFormatting>
  <conditionalFormatting sqref="AU676">
    <cfRule type="expression" dxfId="1503" priority="857">
      <formula>IF(RIGHT(TEXT(AU676,"0.#"),1)=".",FALSE,TRUE)</formula>
    </cfRule>
    <cfRule type="expression" dxfId="1502" priority="858">
      <formula>IF(RIGHT(TEXT(AU676,"0.#"),1)=".",TRUE,FALSE)</formula>
    </cfRule>
  </conditionalFormatting>
  <conditionalFormatting sqref="AQ675">
    <cfRule type="expression" dxfId="1501" priority="849">
      <formula>IF(RIGHT(TEXT(AQ675,"0.#"),1)=".",FALSE,TRUE)</formula>
    </cfRule>
    <cfRule type="expression" dxfId="1500" priority="850">
      <formula>IF(RIGHT(TEXT(AQ675,"0.#"),1)=".",TRUE,FALSE)</formula>
    </cfRule>
  </conditionalFormatting>
  <conditionalFormatting sqref="AQ676">
    <cfRule type="expression" dxfId="1499" priority="847">
      <formula>IF(RIGHT(TEXT(AQ676,"0.#"),1)=".",FALSE,TRUE)</formula>
    </cfRule>
    <cfRule type="expression" dxfId="1498" priority="848">
      <formula>IF(RIGHT(TEXT(AQ676,"0.#"),1)=".",TRUE,FALSE)</formula>
    </cfRule>
  </conditionalFormatting>
  <conditionalFormatting sqref="AQ674">
    <cfRule type="expression" dxfId="1497" priority="845">
      <formula>IF(RIGHT(TEXT(AQ674,"0.#"),1)=".",FALSE,TRUE)</formula>
    </cfRule>
    <cfRule type="expression" dxfId="1496" priority="846">
      <formula>IF(RIGHT(TEXT(AQ674,"0.#"),1)=".",TRUE,FALSE)</formula>
    </cfRule>
  </conditionalFormatting>
  <conditionalFormatting sqref="AE654">
    <cfRule type="expression" dxfId="1495" priority="843">
      <formula>IF(RIGHT(TEXT(AE654,"0.#"),1)=".",FALSE,TRUE)</formula>
    </cfRule>
    <cfRule type="expression" dxfId="1494" priority="844">
      <formula>IF(RIGHT(TEXT(AE654,"0.#"),1)=".",TRUE,FALSE)</formula>
    </cfRule>
  </conditionalFormatting>
  <conditionalFormatting sqref="AE655">
    <cfRule type="expression" dxfId="1493" priority="841">
      <formula>IF(RIGHT(TEXT(AE655,"0.#"),1)=".",FALSE,TRUE)</formula>
    </cfRule>
    <cfRule type="expression" dxfId="1492" priority="842">
      <formula>IF(RIGHT(TEXT(AE655,"0.#"),1)=".",TRUE,FALSE)</formula>
    </cfRule>
  </conditionalFormatting>
  <conditionalFormatting sqref="AE656">
    <cfRule type="expression" dxfId="1491" priority="839">
      <formula>IF(RIGHT(TEXT(AE656,"0.#"),1)=".",FALSE,TRUE)</formula>
    </cfRule>
    <cfRule type="expression" dxfId="1490" priority="840">
      <formula>IF(RIGHT(TEXT(AE656,"0.#"),1)=".",TRUE,FALSE)</formula>
    </cfRule>
  </conditionalFormatting>
  <conditionalFormatting sqref="AU654">
    <cfRule type="expression" dxfId="1489" priority="831">
      <formula>IF(RIGHT(TEXT(AU654,"0.#"),1)=".",FALSE,TRUE)</formula>
    </cfRule>
    <cfRule type="expression" dxfId="1488" priority="832">
      <formula>IF(RIGHT(TEXT(AU654,"0.#"),1)=".",TRUE,FALSE)</formula>
    </cfRule>
  </conditionalFormatting>
  <conditionalFormatting sqref="AU655">
    <cfRule type="expression" dxfId="1487" priority="829">
      <formula>IF(RIGHT(TEXT(AU655,"0.#"),1)=".",FALSE,TRUE)</formula>
    </cfRule>
    <cfRule type="expression" dxfId="1486" priority="830">
      <formula>IF(RIGHT(TEXT(AU655,"0.#"),1)=".",TRUE,FALSE)</formula>
    </cfRule>
  </conditionalFormatting>
  <conditionalFormatting sqref="AQ656">
    <cfRule type="expression" dxfId="1485" priority="817">
      <formula>IF(RIGHT(TEXT(AQ656,"0.#"),1)=".",FALSE,TRUE)</formula>
    </cfRule>
    <cfRule type="expression" dxfId="1484" priority="818">
      <formula>IF(RIGHT(TEXT(AQ656,"0.#"),1)=".",TRUE,FALSE)</formula>
    </cfRule>
  </conditionalFormatting>
  <conditionalFormatting sqref="AQ654">
    <cfRule type="expression" dxfId="1483" priority="815">
      <formula>IF(RIGHT(TEXT(AQ654,"0.#"),1)=".",FALSE,TRUE)</formula>
    </cfRule>
    <cfRule type="expression" dxfId="1482" priority="816">
      <formula>IF(RIGHT(TEXT(AQ654,"0.#"),1)=".",TRUE,FALSE)</formula>
    </cfRule>
  </conditionalFormatting>
  <conditionalFormatting sqref="AE659">
    <cfRule type="expression" dxfId="1481" priority="813">
      <formula>IF(RIGHT(TEXT(AE659,"0.#"),1)=".",FALSE,TRUE)</formula>
    </cfRule>
    <cfRule type="expression" dxfId="1480" priority="814">
      <formula>IF(RIGHT(TEXT(AE659,"0.#"),1)=".",TRUE,FALSE)</formula>
    </cfRule>
  </conditionalFormatting>
  <conditionalFormatting sqref="AE660">
    <cfRule type="expression" dxfId="1479" priority="811">
      <formula>IF(RIGHT(TEXT(AE660,"0.#"),1)=".",FALSE,TRUE)</formula>
    </cfRule>
    <cfRule type="expression" dxfId="1478" priority="812">
      <formula>IF(RIGHT(TEXT(AE660,"0.#"),1)=".",TRUE,FALSE)</formula>
    </cfRule>
  </conditionalFormatting>
  <conditionalFormatting sqref="AE661">
    <cfRule type="expression" dxfId="1477" priority="809">
      <formula>IF(RIGHT(TEXT(AE661,"0.#"),1)=".",FALSE,TRUE)</formula>
    </cfRule>
    <cfRule type="expression" dxfId="1476" priority="810">
      <formula>IF(RIGHT(TEXT(AE661,"0.#"),1)=".",TRUE,FALSE)</formula>
    </cfRule>
  </conditionalFormatting>
  <conditionalFormatting sqref="AU659">
    <cfRule type="expression" dxfId="1475" priority="801">
      <formula>IF(RIGHT(TEXT(AU659,"0.#"),1)=".",FALSE,TRUE)</formula>
    </cfRule>
    <cfRule type="expression" dxfId="1474" priority="802">
      <formula>IF(RIGHT(TEXT(AU659,"0.#"),1)=".",TRUE,FALSE)</formula>
    </cfRule>
  </conditionalFormatting>
  <conditionalFormatting sqref="AU660">
    <cfRule type="expression" dxfId="1473" priority="799">
      <formula>IF(RIGHT(TEXT(AU660,"0.#"),1)=".",FALSE,TRUE)</formula>
    </cfRule>
    <cfRule type="expression" dxfId="1472" priority="800">
      <formula>IF(RIGHT(TEXT(AU660,"0.#"),1)=".",TRUE,FALSE)</formula>
    </cfRule>
  </conditionalFormatting>
  <conditionalFormatting sqref="AU661">
    <cfRule type="expression" dxfId="1471" priority="797">
      <formula>IF(RIGHT(TEXT(AU661,"0.#"),1)=".",FALSE,TRUE)</formula>
    </cfRule>
    <cfRule type="expression" dxfId="1470" priority="798">
      <formula>IF(RIGHT(TEXT(AU661,"0.#"),1)=".",TRUE,FALSE)</formula>
    </cfRule>
  </conditionalFormatting>
  <conditionalFormatting sqref="AQ660">
    <cfRule type="expression" dxfId="1469" priority="789">
      <formula>IF(RIGHT(TEXT(AQ660,"0.#"),1)=".",FALSE,TRUE)</formula>
    </cfRule>
    <cfRule type="expression" dxfId="1468" priority="790">
      <formula>IF(RIGHT(TEXT(AQ660,"0.#"),1)=".",TRUE,FALSE)</formula>
    </cfRule>
  </conditionalFormatting>
  <conditionalFormatting sqref="AQ661">
    <cfRule type="expression" dxfId="1467" priority="787">
      <formula>IF(RIGHT(TEXT(AQ661,"0.#"),1)=".",FALSE,TRUE)</formula>
    </cfRule>
    <cfRule type="expression" dxfId="1466" priority="788">
      <formula>IF(RIGHT(TEXT(AQ661,"0.#"),1)=".",TRUE,FALSE)</formula>
    </cfRule>
  </conditionalFormatting>
  <conditionalFormatting sqref="AQ659">
    <cfRule type="expression" dxfId="1465" priority="785">
      <formula>IF(RIGHT(TEXT(AQ659,"0.#"),1)=".",FALSE,TRUE)</formula>
    </cfRule>
    <cfRule type="expression" dxfId="1464" priority="786">
      <formula>IF(RIGHT(TEXT(AQ659,"0.#"),1)=".",TRUE,FALSE)</formula>
    </cfRule>
  </conditionalFormatting>
  <conditionalFormatting sqref="AE664">
    <cfRule type="expression" dxfId="1463" priority="783">
      <formula>IF(RIGHT(TEXT(AE664,"0.#"),1)=".",FALSE,TRUE)</formula>
    </cfRule>
    <cfRule type="expression" dxfId="1462" priority="784">
      <formula>IF(RIGHT(TEXT(AE664,"0.#"),1)=".",TRUE,FALSE)</formula>
    </cfRule>
  </conditionalFormatting>
  <conditionalFormatting sqref="AE665">
    <cfRule type="expression" dxfId="1461" priority="781">
      <formula>IF(RIGHT(TEXT(AE665,"0.#"),1)=".",FALSE,TRUE)</formula>
    </cfRule>
    <cfRule type="expression" dxfId="1460" priority="782">
      <formula>IF(RIGHT(TEXT(AE665,"0.#"),1)=".",TRUE,FALSE)</formula>
    </cfRule>
  </conditionalFormatting>
  <conditionalFormatting sqref="AE666">
    <cfRule type="expression" dxfId="1459" priority="779">
      <formula>IF(RIGHT(TEXT(AE666,"0.#"),1)=".",FALSE,TRUE)</formula>
    </cfRule>
    <cfRule type="expression" dxfId="1458" priority="780">
      <formula>IF(RIGHT(TEXT(AE666,"0.#"),1)=".",TRUE,FALSE)</formula>
    </cfRule>
  </conditionalFormatting>
  <conditionalFormatting sqref="AU664">
    <cfRule type="expression" dxfId="1457" priority="771">
      <formula>IF(RIGHT(TEXT(AU664,"0.#"),1)=".",FALSE,TRUE)</formula>
    </cfRule>
    <cfRule type="expression" dxfId="1456" priority="772">
      <formula>IF(RIGHT(TEXT(AU664,"0.#"),1)=".",TRUE,FALSE)</formula>
    </cfRule>
  </conditionalFormatting>
  <conditionalFormatting sqref="AU665">
    <cfRule type="expression" dxfId="1455" priority="769">
      <formula>IF(RIGHT(TEXT(AU665,"0.#"),1)=".",FALSE,TRUE)</formula>
    </cfRule>
    <cfRule type="expression" dxfId="1454" priority="770">
      <formula>IF(RIGHT(TEXT(AU665,"0.#"),1)=".",TRUE,FALSE)</formula>
    </cfRule>
  </conditionalFormatting>
  <conditionalFormatting sqref="AU666">
    <cfRule type="expression" dxfId="1453" priority="767">
      <formula>IF(RIGHT(TEXT(AU666,"0.#"),1)=".",FALSE,TRUE)</formula>
    </cfRule>
    <cfRule type="expression" dxfId="1452" priority="768">
      <formula>IF(RIGHT(TEXT(AU666,"0.#"),1)=".",TRUE,FALSE)</formula>
    </cfRule>
  </conditionalFormatting>
  <conditionalFormatting sqref="AQ665">
    <cfRule type="expression" dxfId="1451" priority="759">
      <formula>IF(RIGHT(TEXT(AQ665,"0.#"),1)=".",FALSE,TRUE)</formula>
    </cfRule>
    <cfRule type="expression" dxfId="1450" priority="760">
      <formula>IF(RIGHT(TEXT(AQ665,"0.#"),1)=".",TRUE,FALSE)</formula>
    </cfRule>
  </conditionalFormatting>
  <conditionalFormatting sqref="AQ666">
    <cfRule type="expression" dxfId="1449" priority="757">
      <formula>IF(RIGHT(TEXT(AQ666,"0.#"),1)=".",FALSE,TRUE)</formula>
    </cfRule>
    <cfRule type="expression" dxfId="1448" priority="758">
      <formula>IF(RIGHT(TEXT(AQ666,"0.#"),1)=".",TRUE,FALSE)</formula>
    </cfRule>
  </conditionalFormatting>
  <conditionalFormatting sqref="AQ664">
    <cfRule type="expression" dxfId="1447" priority="755">
      <formula>IF(RIGHT(TEXT(AQ664,"0.#"),1)=".",FALSE,TRUE)</formula>
    </cfRule>
    <cfRule type="expression" dxfId="1446" priority="756">
      <formula>IF(RIGHT(TEXT(AQ664,"0.#"),1)=".",TRUE,FALSE)</formula>
    </cfRule>
  </conditionalFormatting>
  <conditionalFormatting sqref="AE669">
    <cfRule type="expression" dxfId="1445" priority="753">
      <formula>IF(RIGHT(TEXT(AE669,"0.#"),1)=".",FALSE,TRUE)</formula>
    </cfRule>
    <cfRule type="expression" dxfId="1444" priority="754">
      <formula>IF(RIGHT(TEXT(AE669,"0.#"),1)=".",TRUE,FALSE)</formula>
    </cfRule>
  </conditionalFormatting>
  <conditionalFormatting sqref="AE670">
    <cfRule type="expression" dxfId="1443" priority="751">
      <formula>IF(RIGHT(TEXT(AE670,"0.#"),1)=".",FALSE,TRUE)</formula>
    </cfRule>
    <cfRule type="expression" dxfId="1442" priority="752">
      <formula>IF(RIGHT(TEXT(AE670,"0.#"),1)=".",TRUE,FALSE)</formula>
    </cfRule>
  </conditionalFormatting>
  <conditionalFormatting sqref="AE671">
    <cfRule type="expression" dxfId="1441" priority="749">
      <formula>IF(RIGHT(TEXT(AE671,"0.#"),1)=".",FALSE,TRUE)</formula>
    </cfRule>
    <cfRule type="expression" dxfId="1440" priority="750">
      <formula>IF(RIGHT(TEXT(AE671,"0.#"),1)=".",TRUE,FALSE)</formula>
    </cfRule>
  </conditionalFormatting>
  <conditionalFormatting sqref="AU669">
    <cfRule type="expression" dxfId="1439" priority="741">
      <formula>IF(RIGHT(TEXT(AU669,"0.#"),1)=".",FALSE,TRUE)</formula>
    </cfRule>
    <cfRule type="expression" dxfId="1438" priority="742">
      <formula>IF(RIGHT(TEXT(AU669,"0.#"),1)=".",TRUE,FALSE)</formula>
    </cfRule>
  </conditionalFormatting>
  <conditionalFormatting sqref="AU670">
    <cfRule type="expression" dxfId="1437" priority="739">
      <formula>IF(RIGHT(TEXT(AU670,"0.#"),1)=".",FALSE,TRUE)</formula>
    </cfRule>
    <cfRule type="expression" dxfId="1436" priority="740">
      <formula>IF(RIGHT(TEXT(AU670,"0.#"),1)=".",TRUE,FALSE)</formula>
    </cfRule>
  </conditionalFormatting>
  <conditionalFormatting sqref="AU671">
    <cfRule type="expression" dxfId="1435" priority="737">
      <formula>IF(RIGHT(TEXT(AU671,"0.#"),1)=".",FALSE,TRUE)</formula>
    </cfRule>
    <cfRule type="expression" dxfId="1434" priority="738">
      <formula>IF(RIGHT(TEXT(AU671,"0.#"),1)=".",TRUE,FALSE)</formula>
    </cfRule>
  </conditionalFormatting>
  <conditionalFormatting sqref="AQ670">
    <cfRule type="expression" dxfId="1433" priority="729">
      <formula>IF(RIGHT(TEXT(AQ670,"0.#"),1)=".",FALSE,TRUE)</formula>
    </cfRule>
    <cfRule type="expression" dxfId="1432" priority="730">
      <formula>IF(RIGHT(TEXT(AQ670,"0.#"),1)=".",TRUE,FALSE)</formula>
    </cfRule>
  </conditionalFormatting>
  <conditionalFormatting sqref="AQ671">
    <cfRule type="expression" dxfId="1431" priority="727">
      <formula>IF(RIGHT(TEXT(AQ671,"0.#"),1)=".",FALSE,TRUE)</formula>
    </cfRule>
    <cfRule type="expression" dxfId="1430" priority="728">
      <formula>IF(RIGHT(TEXT(AQ671,"0.#"),1)=".",TRUE,FALSE)</formula>
    </cfRule>
  </conditionalFormatting>
  <conditionalFormatting sqref="AQ669">
    <cfRule type="expression" dxfId="1429" priority="725">
      <formula>IF(RIGHT(TEXT(AQ669,"0.#"),1)=".",FALSE,TRUE)</formula>
    </cfRule>
    <cfRule type="expression" dxfId="1428" priority="726">
      <formula>IF(RIGHT(TEXT(AQ669,"0.#"),1)=".",TRUE,FALSE)</formula>
    </cfRule>
  </conditionalFormatting>
  <conditionalFormatting sqref="AE679">
    <cfRule type="expression" dxfId="1427" priority="723">
      <formula>IF(RIGHT(TEXT(AE679,"0.#"),1)=".",FALSE,TRUE)</formula>
    </cfRule>
    <cfRule type="expression" dxfId="1426" priority="724">
      <formula>IF(RIGHT(TEXT(AE679,"0.#"),1)=".",TRUE,FALSE)</formula>
    </cfRule>
  </conditionalFormatting>
  <conditionalFormatting sqref="AE680">
    <cfRule type="expression" dxfId="1425" priority="721">
      <formula>IF(RIGHT(TEXT(AE680,"0.#"),1)=".",FALSE,TRUE)</formula>
    </cfRule>
    <cfRule type="expression" dxfId="1424" priority="722">
      <formula>IF(RIGHT(TEXT(AE680,"0.#"),1)=".",TRUE,FALSE)</formula>
    </cfRule>
  </conditionalFormatting>
  <conditionalFormatting sqref="AE681">
    <cfRule type="expression" dxfId="1423" priority="719">
      <formula>IF(RIGHT(TEXT(AE681,"0.#"),1)=".",FALSE,TRUE)</formula>
    </cfRule>
    <cfRule type="expression" dxfId="1422" priority="720">
      <formula>IF(RIGHT(TEXT(AE681,"0.#"),1)=".",TRUE,FALSE)</formula>
    </cfRule>
  </conditionalFormatting>
  <conditionalFormatting sqref="AU679">
    <cfRule type="expression" dxfId="1421" priority="711">
      <formula>IF(RIGHT(TEXT(AU679,"0.#"),1)=".",FALSE,TRUE)</formula>
    </cfRule>
    <cfRule type="expression" dxfId="1420" priority="712">
      <formula>IF(RIGHT(TEXT(AU679,"0.#"),1)=".",TRUE,FALSE)</formula>
    </cfRule>
  </conditionalFormatting>
  <conditionalFormatting sqref="AU680">
    <cfRule type="expression" dxfId="1419" priority="709">
      <formula>IF(RIGHT(TEXT(AU680,"0.#"),1)=".",FALSE,TRUE)</formula>
    </cfRule>
    <cfRule type="expression" dxfId="1418" priority="710">
      <formula>IF(RIGHT(TEXT(AU680,"0.#"),1)=".",TRUE,FALSE)</formula>
    </cfRule>
  </conditionalFormatting>
  <conditionalFormatting sqref="AU681">
    <cfRule type="expression" dxfId="1417" priority="707">
      <formula>IF(RIGHT(TEXT(AU681,"0.#"),1)=".",FALSE,TRUE)</formula>
    </cfRule>
    <cfRule type="expression" dxfId="1416" priority="708">
      <formula>IF(RIGHT(TEXT(AU681,"0.#"),1)=".",TRUE,FALSE)</formula>
    </cfRule>
  </conditionalFormatting>
  <conditionalFormatting sqref="AQ680">
    <cfRule type="expression" dxfId="1415" priority="699">
      <formula>IF(RIGHT(TEXT(AQ680,"0.#"),1)=".",FALSE,TRUE)</formula>
    </cfRule>
    <cfRule type="expression" dxfId="1414" priority="700">
      <formula>IF(RIGHT(TEXT(AQ680,"0.#"),1)=".",TRUE,FALSE)</formula>
    </cfRule>
  </conditionalFormatting>
  <conditionalFormatting sqref="AQ681">
    <cfRule type="expression" dxfId="1413" priority="697">
      <formula>IF(RIGHT(TEXT(AQ681,"0.#"),1)=".",FALSE,TRUE)</formula>
    </cfRule>
    <cfRule type="expression" dxfId="1412" priority="698">
      <formula>IF(RIGHT(TEXT(AQ681,"0.#"),1)=".",TRUE,FALSE)</formula>
    </cfRule>
  </conditionalFormatting>
  <conditionalFormatting sqref="AQ679">
    <cfRule type="expression" dxfId="1411" priority="695">
      <formula>IF(RIGHT(TEXT(AQ679,"0.#"),1)=".",FALSE,TRUE)</formula>
    </cfRule>
    <cfRule type="expression" dxfId="1410" priority="696">
      <formula>IF(RIGHT(TEXT(AQ679,"0.#"),1)=".",TRUE,FALSE)</formula>
    </cfRule>
  </conditionalFormatting>
  <conditionalFormatting sqref="AE684">
    <cfRule type="expression" dxfId="1409" priority="693">
      <formula>IF(RIGHT(TEXT(AE684,"0.#"),1)=".",FALSE,TRUE)</formula>
    </cfRule>
    <cfRule type="expression" dxfId="1408" priority="694">
      <formula>IF(RIGHT(TEXT(AE684,"0.#"),1)=".",TRUE,FALSE)</formula>
    </cfRule>
  </conditionalFormatting>
  <conditionalFormatting sqref="AE685">
    <cfRule type="expression" dxfId="1407" priority="691">
      <formula>IF(RIGHT(TEXT(AE685,"0.#"),1)=".",FALSE,TRUE)</formula>
    </cfRule>
    <cfRule type="expression" dxfId="1406" priority="692">
      <formula>IF(RIGHT(TEXT(AE685,"0.#"),1)=".",TRUE,FALSE)</formula>
    </cfRule>
  </conditionalFormatting>
  <conditionalFormatting sqref="AE686">
    <cfRule type="expression" dxfId="1405" priority="689">
      <formula>IF(RIGHT(TEXT(AE686,"0.#"),1)=".",FALSE,TRUE)</formula>
    </cfRule>
    <cfRule type="expression" dxfId="1404" priority="690">
      <formula>IF(RIGHT(TEXT(AE686,"0.#"),1)=".",TRUE,FALSE)</formula>
    </cfRule>
  </conditionalFormatting>
  <conditionalFormatting sqref="AU684">
    <cfRule type="expression" dxfId="1403" priority="681">
      <formula>IF(RIGHT(TEXT(AU684,"0.#"),1)=".",FALSE,TRUE)</formula>
    </cfRule>
    <cfRule type="expression" dxfId="1402" priority="682">
      <formula>IF(RIGHT(TEXT(AU684,"0.#"),1)=".",TRUE,FALSE)</formula>
    </cfRule>
  </conditionalFormatting>
  <conditionalFormatting sqref="AU685">
    <cfRule type="expression" dxfId="1401" priority="679">
      <formula>IF(RIGHT(TEXT(AU685,"0.#"),1)=".",FALSE,TRUE)</formula>
    </cfRule>
    <cfRule type="expression" dxfId="1400" priority="680">
      <formula>IF(RIGHT(TEXT(AU685,"0.#"),1)=".",TRUE,FALSE)</formula>
    </cfRule>
  </conditionalFormatting>
  <conditionalFormatting sqref="AU686">
    <cfRule type="expression" dxfId="1399" priority="677">
      <formula>IF(RIGHT(TEXT(AU686,"0.#"),1)=".",FALSE,TRUE)</formula>
    </cfRule>
    <cfRule type="expression" dxfId="1398" priority="678">
      <formula>IF(RIGHT(TEXT(AU686,"0.#"),1)=".",TRUE,FALSE)</formula>
    </cfRule>
  </conditionalFormatting>
  <conditionalFormatting sqref="AQ685">
    <cfRule type="expression" dxfId="1397" priority="669">
      <formula>IF(RIGHT(TEXT(AQ685,"0.#"),1)=".",FALSE,TRUE)</formula>
    </cfRule>
    <cfRule type="expression" dxfId="1396" priority="670">
      <formula>IF(RIGHT(TEXT(AQ685,"0.#"),1)=".",TRUE,FALSE)</formula>
    </cfRule>
  </conditionalFormatting>
  <conditionalFormatting sqref="AQ686">
    <cfRule type="expression" dxfId="1395" priority="667">
      <formula>IF(RIGHT(TEXT(AQ686,"0.#"),1)=".",FALSE,TRUE)</formula>
    </cfRule>
    <cfRule type="expression" dxfId="1394" priority="668">
      <formula>IF(RIGHT(TEXT(AQ686,"0.#"),1)=".",TRUE,FALSE)</formula>
    </cfRule>
  </conditionalFormatting>
  <conditionalFormatting sqref="AQ684">
    <cfRule type="expression" dxfId="1393" priority="665">
      <formula>IF(RIGHT(TEXT(AQ684,"0.#"),1)=".",FALSE,TRUE)</formula>
    </cfRule>
    <cfRule type="expression" dxfId="1392" priority="666">
      <formula>IF(RIGHT(TEXT(AQ684,"0.#"),1)=".",TRUE,FALSE)</formula>
    </cfRule>
  </conditionalFormatting>
  <conditionalFormatting sqref="AE689">
    <cfRule type="expression" dxfId="1391" priority="663">
      <formula>IF(RIGHT(TEXT(AE689,"0.#"),1)=".",FALSE,TRUE)</formula>
    </cfRule>
    <cfRule type="expression" dxfId="1390" priority="664">
      <formula>IF(RIGHT(TEXT(AE689,"0.#"),1)=".",TRUE,FALSE)</formula>
    </cfRule>
  </conditionalFormatting>
  <conditionalFormatting sqref="AE690">
    <cfRule type="expression" dxfId="1389" priority="661">
      <formula>IF(RIGHT(TEXT(AE690,"0.#"),1)=".",FALSE,TRUE)</formula>
    </cfRule>
    <cfRule type="expression" dxfId="1388" priority="662">
      <formula>IF(RIGHT(TEXT(AE690,"0.#"),1)=".",TRUE,FALSE)</formula>
    </cfRule>
  </conditionalFormatting>
  <conditionalFormatting sqref="AE691">
    <cfRule type="expression" dxfId="1387" priority="659">
      <formula>IF(RIGHT(TEXT(AE691,"0.#"),1)=".",FALSE,TRUE)</formula>
    </cfRule>
    <cfRule type="expression" dxfId="1386" priority="660">
      <formula>IF(RIGHT(TEXT(AE691,"0.#"),1)=".",TRUE,FALSE)</formula>
    </cfRule>
  </conditionalFormatting>
  <conditionalFormatting sqref="AU689">
    <cfRule type="expression" dxfId="1385" priority="651">
      <formula>IF(RIGHT(TEXT(AU689,"0.#"),1)=".",FALSE,TRUE)</formula>
    </cfRule>
    <cfRule type="expression" dxfId="1384" priority="652">
      <formula>IF(RIGHT(TEXT(AU689,"0.#"),1)=".",TRUE,FALSE)</formula>
    </cfRule>
  </conditionalFormatting>
  <conditionalFormatting sqref="AU690">
    <cfRule type="expression" dxfId="1383" priority="649">
      <formula>IF(RIGHT(TEXT(AU690,"0.#"),1)=".",FALSE,TRUE)</formula>
    </cfRule>
    <cfRule type="expression" dxfId="1382" priority="650">
      <formula>IF(RIGHT(TEXT(AU690,"0.#"),1)=".",TRUE,FALSE)</formula>
    </cfRule>
  </conditionalFormatting>
  <conditionalFormatting sqref="AU691">
    <cfRule type="expression" dxfId="1381" priority="647">
      <formula>IF(RIGHT(TEXT(AU691,"0.#"),1)=".",FALSE,TRUE)</formula>
    </cfRule>
    <cfRule type="expression" dxfId="1380" priority="648">
      <formula>IF(RIGHT(TEXT(AU691,"0.#"),1)=".",TRUE,FALSE)</formula>
    </cfRule>
  </conditionalFormatting>
  <conditionalFormatting sqref="AQ690">
    <cfRule type="expression" dxfId="1379" priority="639">
      <formula>IF(RIGHT(TEXT(AQ690,"0.#"),1)=".",FALSE,TRUE)</formula>
    </cfRule>
    <cfRule type="expression" dxfId="1378" priority="640">
      <formula>IF(RIGHT(TEXT(AQ690,"0.#"),1)=".",TRUE,FALSE)</formula>
    </cfRule>
  </conditionalFormatting>
  <conditionalFormatting sqref="AQ691">
    <cfRule type="expression" dxfId="1377" priority="637">
      <formula>IF(RIGHT(TEXT(AQ691,"0.#"),1)=".",FALSE,TRUE)</formula>
    </cfRule>
    <cfRule type="expression" dxfId="1376" priority="638">
      <formula>IF(RIGHT(TEXT(AQ691,"0.#"),1)=".",TRUE,FALSE)</formula>
    </cfRule>
  </conditionalFormatting>
  <conditionalFormatting sqref="AQ689">
    <cfRule type="expression" dxfId="1375" priority="635">
      <formula>IF(RIGHT(TEXT(AQ689,"0.#"),1)=".",FALSE,TRUE)</formula>
    </cfRule>
    <cfRule type="expression" dxfId="1374" priority="636">
      <formula>IF(RIGHT(TEXT(AQ689,"0.#"),1)=".",TRUE,FALSE)</formula>
    </cfRule>
  </conditionalFormatting>
  <conditionalFormatting sqref="AE694">
    <cfRule type="expression" dxfId="1373" priority="633">
      <formula>IF(RIGHT(TEXT(AE694,"0.#"),1)=".",FALSE,TRUE)</formula>
    </cfRule>
    <cfRule type="expression" dxfId="1372" priority="634">
      <formula>IF(RIGHT(TEXT(AE694,"0.#"),1)=".",TRUE,FALSE)</formula>
    </cfRule>
  </conditionalFormatting>
  <conditionalFormatting sqref="AM696">
    <cfRule type="expression" dxfId="1371" priority="623">
      <formula>IF(RIGHT(TEXT(AM696,"0.#"),1)=".",FALSE,TRUE)</formula>
    </cfRule>
    <cfRule type="expression" dxfId="1370" priority="624">
      <formula>IF(RIGHT(TEXT(AM696,"0.#"),1)=".",TRUE,FALSE)</formula>
    </cfRule>
  </conditionalFormatting>
  <conditionalFormatting sqref="AE695">
    <cfRule type="expression" dxfId="1369" priority="631">
      <formula>IF(RIGHT(TEXT(AE695,"0.#"),1)=".",FALSE,TRUE)</formula>
    </cfRule>
    <cfRule type="expression" dxfId="1368" priority="632">
      <formula>IF(RIGHT(TEXT(AE695,"0.#"),1)=".",TRUE,FALSE)</formula>
    </cfRule>
  </conditionalFormatting>
  <conditionalFormatting sqref="AE696">
    <cfRule type="expression" dxfId="1367" priority="629">
      <formula>IF(RIGHT(TEXT(AE696,"0.#"),1)=".",FALSE,TRUE)</formula>
    </cfRule>
    <cfRule type="expression" dxfId="1366" priority="630">
      <formula>IF(RIGHT(TEXT(AE696,"0.#"),1)=".",TRUE,FALSE)</formula>
    </cfRule>
  </conditionalFormatting>
  <conditionalFormatting sqref="AM694">
    <cfRule type="expression" dxfId="1365" priority="627">
      <formula>IF(RIGHT(TEXT(AM694,"0.#"),1)=".",FALSE,TRUE)</formula>
    </cfRule>
    <cfRule type="expression" dxfId="1364" priority="628">
      <formula>IF(RIGHT(TEXT(AM694,"0.#"),1)=".",TRUE,FALSE)</formula>
    </cfRule>
  </conditionalFormatting>
  <conditionalFormatting sqref="AM695">
    <cfRule type="expression" dxfId="1363" priority="625">
      <formula>IF(RIGHT(TEXT(AM695,"0.#"),1)=".",FALSE,TRUE)</formula>
    </cfRule>
    <cfRule type="expression" dxfId="1362" priority="626">
      <formula>IF(RIGHT(TEXT(AM695,"0.#"),1)=".",TRUE,FALSE)</formula>
    </cfRule>
  </conditionalFormatting>
  <conditionalFormatting sqref="AU694">
    <cfRule type="expression" dxfId="1361" priority="621">
      <formula>IF(RIGHT(TEXT(AU694,"0.#"),1)=".",FALSE,TRUE)</formula>
    </cfRule>
    <cfRule type="expression" dxfId="1360" priority="622">
      <formula>IF(RIGHT(TEXT(AU694,"0.#"),1)=".",TRUE,FALSE)</formula>
    </cfRule>
  </conditionalFormatting>
  <conditionalFormatting sqref="AU695">
    <cfRule type="expression" dxfId="1359" priority="619">
      <formula>IF(RIGHT(TEXT(AU695,"0.#"),1)=".",FALSE,TRUE)</formula>
    </cfRule>
    <cfRule type="expression" dxfId="1358" priority="620">
      <formula>IF(RIGHT(TEXT(AU695,"0.#"),1)=".",TRUE,FALSE)</formula>
    </cfRule>
  </conditionalFormatting>
  <conditionalFormatting sqref="AU696">
    <cfRule type="expression" dxfId="1357" priority="617">
      <formula>IF(RIGHT(TEXT(AU696,"0.#"),1)=".",FALSE,TRUE)</formula>
    </cfRule>
    <cfRule type="expression" dxfId="1356" priority="618">
      <formula>IF(RIGHT(TEXT(AU696,"0.#"),1)=".",TRUE,FALSE)</formula>
    </cfRule>
  </conditionalFormatting>
  <conditionalFormatting sqref="AI694">
    <cfRule type="expression" dxfId="1355" priority="615">
      <formula>IF(RIGHT(TEXT(AI694,"0.#"),1)=".",FALSE,TRUE)</formula>
    </cfRule>
    <cfRule type="expression" dxfId="1354" priority="616">
      <formula>IF(RIGHT(TEXT(AI694,"0.#"),1)=".",TRUE,FALSE)</formula>
    </cfRule>
  </conditionalFormatting>
  <conditionalFormatting sqref="AI695">
    <cfRule type="expression" dxfId="1353" priority="613">
      <formula>IF(RIGHT(TEXT(AI695,"0.#"),1)=".",FALSE,TRUE)</formula>
    </cfRule>
    <cfRule type="expression" dxfId="1352" priority="614">
      <formula>IF(RIGHT(TEXT(AI695,"0.#"),1)=".",TRUE,FALSE)</formula>
    </cfRule>
  </conditionalFormatting>
  <conditionalFormatting sqref="AQ695">
    <cfRule type="expression" dxfId="1351" priority="609">
      <formula>IF(RIGHT(TEXT(AQ695,"0.#"),1)=".",FALSE,TRUE)</formula>
    </cfRule>
    <cfRule type="expression" dxfId="1350" priority="610">
      <formula>IF(RIGHT(TEXT(AQ695,"0.#"),1)=".",TRUE,FALSE)</formula>
    </cfRule>
  </conditionalFormatting>
  <conditionalFormatting sqref="AQ696">
    <cfRule type="expression" dxfId="1349" priority="607">
      <formula>IF(RIGHT(TEXT(AQ696,"0.#"),1)=".",FALSE,TRUE)</formula>
    </cfRule>
    <cfRule type="expression" dxfId="1348" priority="608">
      <formula>IF(RIGHT(TEXT(AQ696,"0.#"),1)=".",TRUE,FALSE)</formula>
    </cfRule>
  </conditionalFormatting>
  <conditionalFormatting sqref="AU101">
    <cfRule type="expression" dxfId="1347" priority="603">
      <formula>IF(RIGHT(TEXT(AU101,"0.#"),1)=".",FALSE,TRUE)</formula>
    </cfRule>
    <cfRule type="expression" dxfId="1346" priority="604">
      <formula>IF(RIGHT(TEXT(AU101,"0.#"),1)=".",TRUE,FALSE)</formula>
    </cfRule>
  </conditionalFormatting>
  <conditionalFormatting sqref="AU102">
    <cfRule type="expression" dxfId="1345" priority="601">
      <formula>IF(RIGHT(TEXT(AU102,"0.#"),1)=".",FALSE,TRUE)</formula>
    </cfRule>
    <cfRule type="expression" dxfId="1344" priority="602">
      <formula>IF(RIGHT(TEXT(AU102,"0.#"),1)=".",TRUE,FALSE)</formula>
    </cfRule>
  </conditionalFormatting>
  <conditionalFormatting sqref="AU104">
    <cfRule type="expression" dxfId="1343" priority="597">
      <formula>IF(RIGHT(TEXT(AU104,"0.#"),1)=".",FALSE,TRUE)</formula>
    </cfRule>
    <cfRule type="expression" dxfId="1342" priority="598">
      <formula>IF(RIGHT(TEXT(AU104,"0.#"),1)=".",TRUE,FALSE)</formula>
    </cfRule>
  </conditionalFormatting>
  <conditionalFormatting sqref="AU105">
    <cfRule type="expression" dxfId="1341" priority="595">
      <formula>IF(RIGHT(TEXT(AU105,"0.#"),1)=".",FALSE,TRUE)</formula>
    </cfRule>
    <cfRule type="expression" dxfId="1340" priority="596">
      <formula>IF(RIGHT(TEXT(AU105,"0.#"),1)=".",TRUE,FALSE)</formula>
    </cfRule>
  </conditionalFormatting>
  <conditionalFormatting sqref="AU107">
    <cfRule type="expression" dxfId="1339" priority="591">
      <formula>IF(RIGHT(TEXT(AU107,"0.#"),1)=".",FALSE,TRUE)</formula>
    </cfRule>
    <cfRule type="expression" dxfId="1338" priority="592">
      <formula>IF(RIGHT(TEXT(AU107,"0.#"),1)=".",TRUE,FALSE)</formula>
    </cfRule>
  </conditionalFormatting>
  <conditionalFormatting sqref="AU108">
    <cfRule type="expression" dxfId="1337" priority="589">
      <formula>IF(RIGHT(TEXT(AU108,"0.#"),1)=".",FALSE,TRUE)</formula>
    </cfRule>
    <cfRule type="expression" dxfId="1336" priority="590">
      <formula>IF(RIGHT(TEXT(AU108,"0.#"),1)=".",TRUE,FALSE)</formula>
    </cfRule>
  </conditionalFormatting>
  <conditionalFormatting sqref="AU113">
    <cfRule type="expression" dxfId="1335" priority="583">
      <formula>IF(RIGHT(TEXT(AU113,"0.#"),1)=".",FALSE,TRUE)</formula>
    </cfRule>
    <cfRule type="expression" dxfId="1334" priority="584">
      <formula>IF(RIGHT(TEXT(AU113,"0.#"),1)=".",TRUE,FALSE)</formula>
    </cfRule>
  </conditionalFormatting>
  <conditionalFormatting sqref="AU114">
    <cfRule type="expression" dxfId="1333" priority="581">
      <formula>IF(RIGHT(TEXT(AU114,"0.#"),1)=".",FALSE,TRUE)</formula>
    </cfRule>
    <cfRule type="expression" dxfId="1332" priority="582">
      <formula>IF(RIGHT(TEXT(AU114,"0.#"),1)=".",TRUE,FALSE)</formula>
    </cfRule>
  </conditionalFormatting>
  <conditionalFormatting sqref="AM489">
    <cfRule type="expression" dxfId="1331" priority="575">
      <formula>IF(RIGHT(TEXT(AM489,"0.#"),1)=".",FALSE,TRUE)</formula>
    </cfRule>
    <cfRule type="expression" dxfId="1330" priority="576">
      <formula>IF(RIGHT(TEXT(AM489,"0.#"),1)=".",TRUE,FALSE)</formula>
    </cfRule>
  </conditionalFormatting>
  <conditionalFormatting sqref="AM487">
    <cfRule type="expression" dxfId="1329" priority="579">
      <formula>IF(RIGHT(TEXT(AM487,"0.#"),1)=".",FALSE,TRUE)</formula>
    </cfRule>
    <cfRule type="expression" dxfId="1328" priority="580">
      <formula>IF(RIGHT(TEXT(AM487,"0.#"),1)=".",TRUE,FALSE)</formula>
    </cfRule>
  </conditionalFormatting>
  <conditionalFormatting sqref="AM488">
    <cfRule type="expression" dxfId="1327" priority="577">
      <formula>IF(RIGHT(TEXT(AM488,"0.#"),1)=".",FALSE,TRUE)</formula>
    </cfRule>
    <cfRule type="expression" dxfId="1326" priority="578">
      <formula>IF(RIGHT(TEXT(AM488,"0.#"),1)=".",TRUE,FALSE)</formula>
    </cfRule>
  </conditionalFormatting>
  <conditionalFormatting sqref="AI489">
    <cfRule type="expression" dxfId="1325" priority="569">
      <formula>IF(RIGHT(TEXT(AI489,"0.#"),1)=".",FALSE,TRUE)</formula>
    </cfRule>
    <cfRule type="expression" dxfId="1324" priority="570">
      <formula>IF(RIGHT(TEXT(AI489,"0.#"),1)=".",TRUE,FALSE)</formula>
    </cfRule>
  </conditionalFormatting>
  <conditionalFormatting sqref="AI487">
    <cfRule type="expression" dxfId="1323" priority="573">
      <formula>IF(RIGHT(TEXT(AI487,"0.#"),1)=".",FALSE,TRUE)</formula>
    </cfRule>
    <cfRule type="expression" dxfId="1322" priority="574">
      <formula>IF(RIGHT(TEXT(AI487,"0.#"),1)=".",TRUE,FALSE)</formula>
    </cfRule>
  </conditionalFormatting>
  <conditionalFormatting sqref="AI488">
    <cfRule type="expression" dxfId="1321" priority="571">
      <formula>IF(RIGHT(TEXT(AI488,"0.#"),1)=".",FALSE,TRUE)</formula>
    </cfRule>
    <cfRule type="expression" dxfId="1320" priority="572">
      <formula>IF(RIGHT(TEXT(AI488,"0.#"),1)=".",TRUE,FALSE)</formula>
    </cfRule>
  </conditionalFormatting>
  <conditionalFormatting sqref="AM514">
    <cfRule type="expression" dxfId="1319" priority="563">
      <formula>IF(RIGHT(TEXT(AM514,"0.#"),1)=".",FALSE,TRUE)</formula>
    </cfRule>
    <cfRule type="expression" dxfId="1318" priority="564">
      <formula>IF(RIGHT(TEXT(AM514,"0.#"),1)=".",TRUE,FALSE)</formula>
    </cfRule>
  </conditionalFormatting>
  <conditionalFormatting sqref="AM512">
    <cfRule type="expression" dxfId="1317" priority="567">
      <formula>IF(RIGHT(TEXT(AM512,"0.#"),1)=".",FALSE,TRUE)</formula>
    </cfRule>
    <cfRule type="expression" dxfId="1316" priority="568">
      <formula>IF(RIGHT(TEXT(AM512,"0.#"),1)=".",TRUE,FALSE)</formula>
    </cfRule>
  </conditionalFormatting>
  <conditionalFormatting sqref="AM513">
    <cfRule type="expression" dxfId="1315" priority="565">
      <formula>IF(RIGHT(TEXT(AM513,"0.#"),1)=".",FALSE,TRUE)</formula>
    </cfRule>
    <cfRule type="expression" dxfId="1314" priority="566">
      <formula>IF(RIGHT(TEXT(AM513,"0.#"),1)=".",TRUE,FALSE)</formula>
    </cfRule>
  </conditionalFormatting>
  <conditionalFormatting sqref="AI514">
    <cfRule type="expression" dxfId="1313" priority="557">
      <formula>IF(RIGHT(TEXT(AI514,"0.#"),1)=".",FALSE,TRUE)</formula>
    </cfRule>
    <cfRule type="expression" dxfId="1312" priority="558">
      <formula>IF(RIGHT(TEXT(AI514,"0.#"),1)=".",TRUE,FALSE)</formula>
    </cfRule>
  </conditionalFormatting>
  <conditionalFormatting sqref="AI512">
    <cfRule type="expression" dxfId="1311" priority="561">
      <formula>IF(RIGHT(TEXT(AI512,"0.#"),1)=".",FALSE,TRUE)</formula>
    </cfRule>
    <cfRule type="expression" dxfId="1310" priority="562">
      <formula>IF(RIGHT(TEXT(AI512,"0.#"),1)=".",TRUE,FALSE)</formula>
    </cfRule>
  </conditionalFormatting>
  <conditionalFormatting sqref="AI513">
    <cfRule type="expression" dxfId="1309" priority="559">
      <formula>IF(RIGHT(TEXT(AI513,"0.#"),1)=".",FALSE,TRUE)</formula>
    </cfRule>
    <cfRule type="expression" dxfId="1308" priority="560">
      <formula>IF(RIGHT(TEXT(AI513,"0.#"),1)=".",TRUE,FALSE)</formula>
    </cfRule>
  </conditionalFormatting>
  <conditionalFormatting sqref="AM519">
    <cfRule type="expression" dxfId="1307" priority="503">
      <formula>IF(RIGHT(TEXT(AM519,"0.#"),1)=".",FALSE,TRUE)</formula>
    </cfRule>
    <cfRule type="expression" dxfId="1306" priority="504">
      <formula>IF(RIGHT(TEXT(AM519,"0.#"),1)=".",TRUE,FALSE)</formula>
    </cfRule>
  </conditionalFormatting>
  <conditionalFormatting sqref="AM517">
    <cfRule type="expression" dxfId="1305" priority="507">
      <formula>IF(RIGHT(TEXT(AM517,"0.#"),1)=".",FALSE,TRUE)</formula>
    </cfRule>
    <cfRule type="expression" dxfId="1304" priority="508">
      <formula>IF(RIGHT(TEXT(AM517,"0.#"),1)=".",TRUE,FALSE)</formula>
    </cfRule>
  </conditionalFormatting>
  <conditionalFormatting sqref="AM518">
    <cfRule type="expression" dxfId="1303" priority="505">
      <formula>IF(RIGHT(TEXT(AM518,"0.#"),1)=".",FALSE,TRUE)</formula>
    </cfRule>
    <cfRule type="expression" dxfId="1302" priority="506">
      <formula>IF(RIGHT(TEXT(AM518,"0.#"),1)=".",TRUE,FALSE)</formula>
    </cfRule>
  </conditionalFormatting>
  <conditionalFormatting sqref="AI519">
    <cfRule type="expression" dxfId="1301" priority="497">
      <formula>IF(RIGHT(TEXT(AI519,"0.#"),1)=".",FALSE,TRUE)</formula>
    </cfRule>
    <cfRule type="expression" dxfId="1300" priority="498">
      <formula>IF(RIGHT(TEXT(AI519,"0.#"),1)=".",TRUE,FALSE)</formula>
    </cfRule>
  </conditionalFormatting>
  <conditionalFormatting sqref="AI517">
    <cfRule type="expression" dxfId="1299" priority="501">
      <formula>IF(RIGHT(TEXT(AI517,"0.#"),1)=".",FALSE,TRUE)</formula>
    </cfRule>
    <cfRule type="expression" dxfId="1298" priority="502">
      <formula>IF(RIGHT(TEXT(AI517,"0.#"),1)=".",TRUE,FALSE)</formula>
    </cfRule>
  </conditionalFormatting>
  <conditionalFormatting sqref="AI518">
    <cfRule type="expression" dxfId="1297" priority="499">
      <formula>IF(RIGHT(TEXT(AI518,"0.#"),1)=".",FALSE,TRUE)</formula>
    </cfRule>
    <cfRule type="expression" dxfId="1296" priority="500">
      <formula>IF(RIGHT(TEXT(AI518,"0.#"),1)=".",TRUE,FALSE)</formula>
    </cfRule>
  </conditionalFormatting>
  <conditionalFormatting sqref="AM524">
    <cfRule type="expression" dxfId="1295" priority="491">
      <formula>IF(RIGHT(TEXT(AM524,"0.#"),1)=".",FALSE,TRUE)</formula>
    </cfRule>
    <cfRule type="expression" dxfId="1294" priority="492">
      <formula>IF(RIGHT(TEXT(AM524,"0.#"),1)=".",TRUE,FALSE)</formula>
    </cfRule>
  </conditionalFormatting>
  <conditionalFormatting sqref="AM522">
    <cfRule type="expression" dxfId="1293" priority="495">
      <formula>IF(RIGHT(TEXT(AM522,"0.#"),1)=".",FALSE,TRUE)</formula>
    </cfRule>
    <cfRule type="expression" dxfId="1292" priority="496">
      <formula>IF(RIGHT(TEXT(AM522,"0.#"),1)=".",TRUE,FALSE)</formula>
    </cfRule>
  </conditionalFormatting>
  <conditionalFormatting sqref="AM523">
    <cfRule type="expression" dxfId="1291" priority="493">
      <formula>IF(RIGHT(TEXT(AM523,"0.#"),1)=".",FALSE,TRUE)</formula>
    </cfRule>
    <cfRule type="expression" dxfId="1290" priority="494">
      <formula>IF(RIGHT(TEXT(AM523,"0.#"),1)=".",TRUE,FALSE)</formula>
    </cfRule>
  </conditionalFormatting>
  <conditionalFormatting sqref="AI524">
    <cfRule type="expression" dxfId="1289" priority="485">
      <formula>IF(RIGHT(TEXT(AI524,"0.#"),1)=".",FALSE,TRUE)</formula>
    </cfRule>
    <cfRule type="expression" dxfId="1288" priority="486">
      <formula>IF(RIGHT(TEXT(AI524,"0.#"),1)=".",TRUE,FALSE)</formula>
    </cfRule>
  </conditionalFormatting>
  <conditionalFormatting sqref="AI522">
    <cfRule type="expression" dxfId="1287" priority="489">
      <formula>IF(RIGHT(TEXT(AI522,"0.#"),1)=".",FALSE,TRUE)</formula>
    </cfRule>
    <cfRule type="expression" dxfId="1286" priority="490">
      <formula>IF(RIGHT(TEXT(AI522,"0.#"),1)=".",TRUE,FALSE)</formula>
    </cfRule>
  </conditionalFormatting>
  <conditionalFormatting sqref="AI523">
    <cfRule type="expression" dxfId="1285" priority="487">
      <formula>IF(RIGHT(TEXT(AI523,"0.#"),1)=".",FALSE,TRUE)</formula>
    </cfRule>
    <cfRule type="expression" dxfId="1284" priority="488">
      <formula>IF(RIGHT(TEXT(AI523,"0.#"),1)=".",TRUE,FALSE)</formula>
    </cfRule>
  </conditionalFormatting>
  <conditionalFormatting sqref="AM529">
    <cfRule type="expression" dxfId="1283" priority="479">
      <formula>IF(RIGHT(TEXT(AM529,"0.#"),1)=".",FALSE,TRUE)</formula>
    </cfRule>
    <cfRule type="expression" dxfId="1282" priority="480">
      <formula>IF(RIGHT(TEXT(AM529,"0.#"),1)=".",TRUE,FALSE)</formula>
    </cfRule>
  </conditionalFormatting>
  <conditionalFormatting sqref="AM527">
    <cfRule type="expression" dxfId="1281" priority="483">
      <formula>IF(RIGHT(TEXT(AM527,"0.#"),1)=".",FALSE,TRUE)</formula>
    </cfRule>
    <cfRule type="expression" dxfId="1280" priority="484">
      <formula>IF(RIGHT(TEXT(AM527,"0.#"),1)=".",TRUE,FALSE)</formula>
    </cfRule>
  </conditionalFormatting>
  <conditionalFormatting sqref="AM528">
    <cfRule type="expression" dxfId="1279" priority="481">
      <formula>IF(RIGHT(TEXT(AM528,"0.#"),1)=".",FALSE,TRUE)</formula>
    </cfRule>
    <cfRule type="expression" dxfId="1278" priority="482">
      <formula>IF(RIGHT(TEXT(AM528,"0.#"),1)=".",TRUE,FALSE)</formula>
    </cfRule>
  </conditionalFormatting>
  <conditionalFormatting sqref="AI529">
    <cfRule type="expression" dxfId="1277" priority="473">
      <formula>IF(RIGHT(TEXT(AI529,"0.#"),1)=".",FALSE,TRUE)</formula>
    </cfRule>
    <cfRule type="expression" dxfId="1276" priority="474">
      <formula>IF(RIGHT(TEXT(AI529,"0.#"),1)=".",TRUE,FALSE)</formula>
    </cfRule>
  </conditionalFormatting>
  <conditionalFormatting sqref="AI527">
    <cfRule type="expression" dxfId="1275" priority="477">
      <formula>IF(RIGHT(TEXT(AI527,"0.#"),1)=".",FALSE,TRUE)</formula>
    </cfRule>
    <cfRule type="expression" dxfId="1274" priority="478">
      <formula>IF(RIGHT(TEXT(AI527,"0.#"),1)=".",TRUE,FALSE)</formula>
    </cfRule>
  </conditionalFormatting>
  <conditionalFormatting sqref="AI528">
    <cfRule type="expression" dxfId="1273" priority="475">
      <formula>IF(RIGHT(TEXT(AI528,"0.#"),1)=".",FALSE,TRUE)</formula>
    </cfRule>
    <cfRule type="expression" dxfId="1272" priority="476">
      <formula>IF(RIGHT(TEXT(AI528,"0.#"),1)=".",TRUE,FALSE)</formula>
    </cfRule>
  </conditionalFormatting>
  <conditionalFormatting sqref="AM494">
    <cfRule type="expression" dxfId="1271" priority="551">
      <formula>IF(RIGHT(TEXT(AM494,"0.#"),1)=".",FALSE,TRUE)</formula>
    </cfRule>
    <cfRule type="expression" dxfId="1270" priority="552">
      <formula>IF(RIGHT(TEXT(AM494,"0.#"),1)=".",TRUE,FALSE)</formula>
    </cfRule>
  </conditionalFormatting>
  <conditionalFormatting sqref="AM492">
    <cfRule type="expression" dxfId="1269" priority="555">
      <formula>IF(RIGHT(TEXT(AM492,"0.#"),1)=".",FALSE,TRUE)</formula>
    </cfRule>
    <cfRule type="expression" dxfId="1268" priority="556">
      <formula>IF(RIGHT(TEXT(AM492,"0.#"),1)=".",TRUE,FALSE)</formula>
    </cfRule>
  </conditionalFormatting>
  <conditionalFormatting sqref="AM493">
    <cfRule type="expression" dxfId="1267" priority="553">
      <formula>IF(RIGHT(TEXT(AM493,"0.#"),1)=".",FALSE,TRUE)</formula>
    </cfRule>
    <cfRule type="expression" dxfId="1266" priority="554">
      <formula>IF(RIGHT(TEXT(AM493,"0.#"),1)=".",TRUE,FALSE)</formula>
    </cfRule>
  </conditionalFormatting>
  <conditionalFormatting sqref="AI494">
    <cfRule type="expression" dxfId="1265" priority="545">
      <formula>IF(RIGHT(TEXT(AI494,"0.#"),1)=".",FALSE,TRUE)</formula>
    </cfRule>
    <cfRule type="expression" dxfId="1264" priority="546">
      <formula>IF(RIGHT(TEXT(AI494,"0.#"),1)=".",TRUE,FALSE)</formula>
    </cfRule>
  </conditionalFormatting>
  <conditionalFormatting sqref="AI492">
    <cfRule type="expression" dxfId="1263" priority="549">
      <formula>IF(RIGHT(TEXT(AI492,"0.#"),1)=".",FALSE,TRUE)</formula>
    </cfRule>
    <cfRule type="expression" dxfId="1262" priority="550">
      <formula>IF(RIGHT(TEXT(AI492,"0.#"),1)=".",TRUE,FALSE)</formula>
    </cfRule>
  </conditionalFormatting>
  <conditionalFormatting sqref="AI493">
    <cfRule type="expression" dxfId="1261" priority="547">
      <formula>IF(RIGHT(TEXT(AI493,"0.#"),1)=".",FALSE,TRUE)</formula>
    </cfRule>
    <cfRule type="expression" dxfId="1260" priority="548">
      <formula>IF(RIGHT(TEXT(AI493,"0.#"),1)=".",TRUE,FALSE)</formula>
    </cfRule>
  </conditionalFormatting>
  <conditionalFormatting sqref="AM499">
    <cfRule type="expression" dxfId="1259" priority="539">
      <formula>IF(RIGHT(TEXT(AM499,"0.#"),1)=".",FALSE,TRUE)</formula>
    </cfRule>
    <cfRule type="expression" dxfId="1258" priority="540">
      <formula>IF(RIGHT(TEXT(AM499,"0.#"),1)=".",TRUE,FALSE)</formula>
    </cfRule>
  </conditionalFormatting>
  <conditionalFormatting sqref="AM497">
    <cfRule type="expression" dxfId="1257" priority="543">
      <formula>IF(RIGHT(TEXT(AM497,"0.#"),1)=".",FALSE,TRUE)</formula>
    </cfRule>
    <cfRule type="expression" dxfId="1256" priority="544">
      <formula>IF(RIGHT(TEXT(AM497,"0.#"),1)=".",TRUE,FALSE)</formula>
    </cfRule>
  </conditionalFormatting>
  <conditionalFormatting sqref="AM498">
    <cfRule type="expression" dxfId="1255" priority="541">
      <formula>IF(RIGHT(TEXT(AM498,"0.#"),1)=".",FALSE,TRUE)</formula>
    </cfRule>
    <cfRule type="expression" dxfId="1254" priority="542">
      <formula>IF(RIGHT(TEXT(AM498,"0.#"),1)=".",TRUE,FALSE)</formula>
    </cfRule>
  </conditionalFormatting>
  <conditionalFormatting sqref="AI499">
    <cfRule type="expression" dxfId="1253" priority="533">
      <formula>IF(RIGHT(TEXT(AI499,"0.#"),1)=".",FALSE,TRUE)</formula>
    </cfRule>
    <cfRule type="expression" dxfId="1252" priority="534">
      <formula>IF(RIGHT(TEXT(AI499,"0.#"),1)=".",TRUE,FALSE)</formula>
    </cfRule>
  </conditionalFormatting>
  <conditionalFormatting sqref="AI497">
    <cfRule type="expression" dxfId="1251" priority="537">
      <formula>IF(RIGHT(TEXT(AI497,"0.#"),1)=".",FALSE,TRUE)</formula>
    </cfRule>
    <cfRule type="expression" dxfId="1250" priority="538">
      <formula>IF(RIGHT(TEXT(AI497,"0.#"),1)=".",TRUE,FALSE)</formula>
    </cfRule>
  </conditionalFormatting>
  <conditionalFormatting sqref="AI498">
    <cfRule type="expression" dxfId="1249" priority="535">
      <formula>IF(RIGHT(TEXT(AI498,"0.#"),1)=".",FALSE,TRUE)</formula>
    </cfRule>
    <cfRule type="expression" dxfId="1248" priority="536">
      <formula>IF(RIGHT(TEXT(AI498,"0.#"),1)=".",TRUE,FALSE)</formula>
    </cfRule>
  </conditionalFormatting>
  <conditionalFormatting sqref="AM504">
    <cfRule type="expression" dxfId="1247" priority="527">
      <formula>IF(RIGHT(TEXT(AM504,"0.#"),1)=".",FALSE,TRUE)</formula>
    </cfRule>
    <cfRule type="expression" dxfId="1246" priority="528">
      <formula>IF(RIGHT(TEXT(AM504,"0.#"),1)=".",TRUE,FALSE)</formula>
    </cfRule>
  </conditionalFormatting>
  <conditionalFormatting sqref="AM502">
    <cfRule type="expression" dxfId="1245" priority="531">
      <formula>IF(RIGHT(TEXT(AM502,"0.#"),1)=".",FALSE,TRUE)</formula>
    </cfRule>
    <cfRule type="expression" dxfId="1244" priority="532">
      <formula>IF(RIGHT(TEXT(AM502,"0.#"),1)=".",TRUE,FALSE)</formula>
    </cfRule>
  </conditionalFormatting>
  <conditionalFormatting sqref="AM503">
    <cfRule type="expression" dxfId="1243" priority="529">
      <formula>IF(RIGHT(TEXT(AM503,"0.#"),1)=".",FALSE,TRUE)</formula>
    </cfRule>
    <cfRule type="expression" dxfId="1242" priority="530">
      <formula>IF(RIGHT(TEXT(AM503,"0.#"),1)=".",TRUE,FALSE)</formula>
    </cfRule>
  </conditionalFormatting>
  <conditionalFormatting sqref="AI504">
    <cfRule type="expression" dxfId="1241" priority="521">
      <formula>IF(RIGHT(TEXT(AI504,"0.#"),1)=".",FALSE,TRUE)</formula>
    </cfRule>
    <cfRule type="expression" dxfId="1240" priority="522">
      <formula>IF(RIGHT(TEXT(AI504,"0.#"),1)=".",TRUE,FALSE)</formula>
    </cfRule>
  </conditionalFormatting>
  <conditionalFormatting sqref="AI502">
    <cfRule type="expression" dxfId="1239" priority="525">
      <formula>IF(RIGHT(TEXT(AI502,"0.#"),1)=".",FALSE,TRUE)</formula>
    </cfRule>
    <cfRule type="expression" dxfId="1238" priority="526">
      <formula>IF(RIGHT(TEXT(AI502,"0.#"),1)=".",TRUE,FALSE)</formula>
    </cfRule>
  </conditionalFormatting>
  <conditionalFormatting sqref="AI503">
    <cfRule type="expression" dxfId="1237" priority="523">
      <formula>IF(RIGHT(TEXT(AI503,"0.#"),1)=".",FALSE,TRUE)</formula>
    </cfRule>
    <cfRule type="expression" dxfId="1236" priority="524">
      <formula>IF(RIGHT(TEXT(AI503,"0.#"),1)=".",TRUE,FALSE)</formula>
    </cfRule>
  </conditionalFormatting>
  <conditionalFormatting sqref="AM509">
    <cfRule type="expression" dxfId="1235" priority="515">
      <formula>IF(RIGHT(TEXT(AM509,"0.#"),1)=".",FALSE,TRUE)</formula>
    </cfRule>
    <cfRule type="expression" dxfId="1234" priority="516">
      <formula>IF(RIGHT(TEXT(AM509,"0.#"),1)=".",TRUE,FALSE)</formula>
    </cfRule>
  </conditionalFormatting>
  <conditionalFormatting sqref="AM507">
    <cfRule type="expression" dxfId="1233" priority="519">
      <formula>IF(RIGHT(TEXT(AM507,"0.#"),1)=".",FALSE,TRUE)</formula>
    </cfRule>
    <cfRule type="expression" dxfId="1232" priority="520">
      <formula>IF(RIGHT(TEXT(AM507,"0.#"),1)=".",TRUE,FALSE)</formula>
    </cfRule>
  </conditionalFormatting>
  <conditionalFormatting sqref="AM508">
    <cfRule type="expression" dxfId="1231" priority="517">
      <formula>IF(RIGHT(TEXT(AM508,"0.#"),1)=".",FALSE,TRUE)</formula>
    </cfRule>
    <cfRule type="expression" dxfId="1230" priority="518">
      <formula>IF(RIGHT(TEXT(AM508,"0.#"),1)=".",TRUE,FALSE)</formula>
    </cfRule>
  </conditionalFormatting>
  <conditionalFormatting sqref="AI509">
    <cfRule type="expression" dxfId="1229" priority="509">
      <formula>IF(RIGHT(TEXT(AI509,"0.#"),1)=".",FALSE,TRUE)</formula>
    </cfRule>
    <cfRule type="expression" dxfId="1228" priority="510">
      <formula>IF(RIGHT(TEXT(AI509,"0.#"),1)=".",TRUE,FALSE)</formula>
    </cfRule>
  </conditionalFormatting>
  <conditionalFormatting sqref="AI507">
    <cfRule type="expression" dxfId="1227" priority="513">
      <formula>IF(RIGHT(TEXT(AI507,"0.#"),1)=".",FALSE,TRUE)</formula>
    </cfRule>
    <cfRule type="expression" dxfId="1226" priority="514">
      <formula>IF(RIGHT(TEXT(AI507,"0.#"),1)=".",TRUE,FALSE)</formula>
    </cfRule>
  </conditionalFormatting>
  <conditionalFormatting sqref="AI508">
    <cfRule type="expression" dxfId="1225" priority="511">
      <formula>IF(RIGHT(TEXT(AI508,"0.#"),1)=".",FALSE,TRUE)</formula>
    </cfRule>
    <cfRule type="expression" dxfId="1224" priority="512">
      <formula>IF(RIGHT(TEXT(AI508,"0.#"),1)=".",TRUE,FALSE)</formula>
    </cfRule>
  </conditionalFormatting>
  <conditionalFormatting sqref="AM543">
    <cfRule type="expression" dxfId="1223" priority="467">
      <formula>IF(RIGHT(TEXT(AM543,"0.#"),1)=".",FALSE,TRUE)</formula>
    </cfRule>
    <cfRule type="expression" dxfId="1222" priority="468">
      <formula>IF(RIGHT(TEXT(AM543,"0.#"),1)=".",TRUE,FALSE)</formula>
    </cfRule>
  </conditionalFormatting>
  <conditionalFormatting sqref="AM541">
    <cfRule type="expression" dxfId="1221" priority="471">
      <formula>IF(RIGHT(TEXT(AM541,"0.#"),1)=".",FALSE,TRUE)</formula>
    </cfRule>
    <cfRule type="expression" dxfId="1220" priority="472">
      <formula>IF(RIGHT(TEXT(AM541,"0.#"),1)=".",TRUE,FALSE)</formula>
    </cfRule>
  </conditionalFormatting>
  <conditionalFormatting sqref="AM542">
    <cfRule type="expression" dxfId="1219" priority="469">
      <formula>IF(RIGHT(TEXT(AM542,"0.#"),1)=".",FALSE,TRUE)</formula>
    </cfRule>
    <cfRule type="expression" dxfId="1218" priority="470">
      <formula>IF(RIGHT(TEXT(AM542,"0.#"),1)=".",TRUE,FALSE)</formula>
    </cfRule>
  </conditionalFormatting>
  <conditionalFormatting sqref="AI543">
    <cfRule type="expression" dxfId="1217" priority="461">
      <formula>IF(RIGHT(TEXT(AI543,"0.#"),1)=".",FALSE,TRUE)</formula>
    </cfRule>
    <cfRule type="expression" dxfId="1216" priority="462">
      <formula>IF(RIGHT(TEXT(AI543,"0.#"),1)=".",TRUE,FALSE)</formula>
    </cfRule>
  </conditionalFormatting>
  <conditionalFormatting sqref="AI541">
    <cfRule type="expression" dxfId="1215" priority="465">
      <formula>IF(RIGHT(TEXT(AI541,"0.#"),1)=".",FALSE,TRUE)</formula>
    </cfRule>
    <cfRule type="expression" dxfId="1214" priority="466">
      <formula>IF(RIGHT(TEXT(AI541,"0.#"),1)=".",TRUE,FALSE)</formula>
    </cfRule>
  </conditionalFormatting>
  <conditionalFormatting sqref="AI542">
    <cfRule type="expression" dxfId="1213" priority="463">
      <formula>IF(RIGHT(TEXT(AI542,"0.#"),1)=".",FALSE,TRUE)</formula>
    </cfRule>
    <cfRule type="expression" dxfId="1212" priority="464">
      <formula>IF(RIGHT(TEXT(AI542,"0.#"),1)=".",TRUE,FALSE)</formula>
    </cfRule>
  </conditionalFormatting>
  <conditionalFormatting sqref="AM568">
    <cfRule type="expression" dxfId="1211" priority="455">
      <formula>IF(RIGHT(TEXT(AM568,"0.#"),1)=".",FALSE,TRUE)</formula>
    </cfRule>
    <cfRule type="expression" dxfId="1210" priority="456">
      <formula>IF(RIGHT(TEXT(AM568,"0.#"),1)=".",TRUE,FALSE)</formula>
    </cfRule>
  </conditionalFormatting>
  <conditionalFormatting sqref="AM566">
    <cfRule type="expression" dxfId="1209" priority="459">
      <formula>IF(RIGHT(TEXT(AM566,"0.#"),1)=".",FALSE,TRUE)</formula>
    </cfRule>
    <cfRule type="expression" dxfId="1208" priority="460">
      <formula>IF(RIGHT(TEXT(AM566,"0.#"),1)=".",TRUE,FALSE)</formula>
    </cfRule>
  </conditionalFormatting>
  <conditionalFormatting sqref="AM567">
    <cfRule type="expression" dxfId="1207" priority="457">
      <formula>IF(RIGHT(TEXT(AM567,"0.#"),1)=".",FALSE,TRUE)</formula>
    </cfRule>
    <cfRule type="expression" dxfId="1206" priority="458">
      <formula>IF(RIGHT(TEXT(AM567,"0.#"),1)=".",TRUE,FALSE)</formula>
    </cfRule>
  </conditionalFormatting>
  <conditionalFormatting sqref="AI568">
    <cfRule type="expression" dxfId="1205" priority="449">
      <formula>IF(RIGHT(TEXT(AI568,"0.#"),1)=".",FALSE,TRUE)</formula>
    </cfRule>
    <cfRule type="expression" dxfId="1204" priority="450">
      <formula>IF(RIGHT(TEXT(AI568,"0.#"),1)=".",TRUE,FALSE)</formula>
    </cfRule>
  </conditionalFormatting>
  <conditionalFormatting sqref="AI566">
    <cfRule type="expression" dxfId="1203" priority="453">
      <formula>IF(RIGHT(TEXT(AI566,"0.#"),1)=".",FALSE,TRUE)</formula>
    </cfRule>
    <cfRule type="expression" dxfId="1202" priority="454">
      <formula>IF(RIGHT(TEXT(AI566,"0.#"),1)=".",TRUE,FALSE)</formula>
    </cfRule>
  </conditionalFormatting>
  <conditionalFormatting sqref="AI567">
    <cfRule type="expression" dxfId="1201" priority="451">
      <formula>IF(RIGHT(TEXT(AI567,"0.#"),1)=".",FALSE,TRUE)</formula>
    </cfRule>
    <cfRule type="expression" dxfId="1200" priority="452">
      <formula>IF(RIGHT(TEXT(AI567,"0.#"),1)=".",TRUE,FALSE)</formula>
    </cfRule>
  </conditionalFormatting>
  <conditionalFormatting sqref="AM573">
    <cfRule type="expression" dxfId="1199" priority="395">
      <formula>IF(RIGHT(TEXT(AM573,"0.#"),1)=".",FALSE,TRUE)</formula>
    </cfRule>
    <cfRule type="expression" dxfId="1198" priority="396">
      <formula>IF(RIGHT(TEXT(AM573,"0.#"),1)=".",TRUE,FALSE)</formula>
    </cfRule>
  </conditionalFormatting>
  <conditionalFormatting sqref="AM571">
    <cfRule type="expression" dxfId="1197" priority="399">
      <formula>IF(RIGHT(TEXT(AM571,"0.#"),1)=".",FALSE,TRUE)</formula>
    </cfRule>
    <cfRule type="expression" dxfId="1196" priority="400">
      <formula>IF(RIGHT(TEXT(AM571,"0.#"),1)=".",TRUE,FALSE)</formula>
    </cfRule>
  </conditionalFormatting>
  <conditionalFormatting sqref="AM572">
    <cfRule type="expression" dxfId="1195" priority="397">
      <formula>IF(RIGHT(TEXT(AM572,"0.#"),1)=".",FALSE,TRUE)</formula>
    </cfRule>
    <cfRule type="expression" dxfId="1194" priority="398">
      <formula>IF(RIGHT(TEXT(AM572,"0.#"),1)=".",TRUE,FALSE)</formula>
    </cfRule>
  </conditionalFormatting>
  <conditionalFormatting sqref="AI573">
    <cfRule type="expression" dxfId="1193" priority="389">
      <formula>IF(RIGHT(TEXT(AI573,"0.#"),1)=".",FALSE,TRUE)</formula>
    </cfRule>
    <cfRule type="expression" dxfId="1192" priority="390">
      <formula>IF(RIGHT(TEXT(AI573,"0.#"),1)=".",TRUE,FALSE)</formula>
    </cfRule>
  </conditionalFormatting>
  <conditionalFormatting sqref="AI571">
    <cfRule type="expression" dxfId="1191" priority="393">
      <formula>IF(RIGHT(TEXT(AI571,"0.#"),1)=".",FALSE,TRUE)</formula>
    </cfRule>
    <cfRule type="expression" dxfId="1190" priority="394">
      <formula>IF(RIGHT(TEXT(AI571,"0.#"),1)=".",TRUE,FALSE)</formula>
    </cfRule>
  </conditionalFormatting>
  <conditionalFormatting sqref="AI572">
    <cfRule type="expression" dxfId="1189" priority="391">
      <formula>IF(RIGHT(TEXT(AI572,"0.#"),1)=".",FALSE,TRUE)</formula>
    </cfRule>
    <cfRule type="expression" dxfId="1188" priority="392">
      <formula>IF(RIGHT(TEXT(AI572,"0.#"),1)=".",TRUE,FALSE)</formula>
    </cfRule>
  </conditionalFormatting>
  <conditionalFormatting sqref="AM578">
    <cfRule type="expression" dxfId="1187" priority="383">
      <formula>IF(RIGHT(TEXT(AM578,"0.#"),1)=".",FALSE,TRUE)</formula>
    </cfRule>
    <cfRule type="expression" dxfId="1186" priority="384">
      <formula>IF(RIGHT(TEXT(AM578,"0.#"),1)=".",TRUE,FALSE)</formula>
    </cfRule>
  </conditionalFormatting>
  <conditionalFormatting sqref="AM576">
    <cfRule type="expression" dxfId="1185" priority="387">
      <formula>IF(RIGHT(TEXT(AM576,"0.#"),1)=".",FALSE,TRUE)</formula>
    </cfRule>
    <cfRule type="expression" dxfId="1184" priority="388">
      <formula>IF(RIGHT(TEXT(AM576,"0.#"),1)=".",TRUE,FALSE)</formula>
    </cfRule>
  </conditionalFormatting>
  <conditionalFormatting sqref="AM577">
    <cfRule type="expression" dxfId="1183" priority="385">
      <formula>IF(RIGHT(TEXT(AM577,"0.#"),1)=".",FALSE,TRUE)</formula>
    </cfRule>
    <cfRule type="expression" dxfId="1182" priority="386">
      <formula>IF(RIGHT(TEXT(AM577,"0.#"),1)=".",TRUE,FALSE)</formula>
    </cfRule>
  </conditionalFormatting>
  <conditionalFormatting sqref="AI578">
    <cfRule type="expression" dxfId="1181" priority="377">
      <formula>IF(RIGHT(TEXT(AI578,"0.#"),1)=".",FALSE,TRUE)</formula>
    </cfRule>
    <cfRule type="expression" dxfId="1180" priority="378">
      <formula>IF(RIGHT(TEXT(AI578,"0.#"),1)=".",TRUE,FALSE)</formula>
    </cfRule>
  </conditionalFormatting>
  <conditionalFormatting sqref="AI576">
    <cfRule type="expression" dxfId="1179" priority="381">
      <formula>IF(RIGHT(TEXT(AI576,"0.#"),1)=".",FALSE,TRUE)</formula>
    </cfRule>
    <cfRule type="expression" dxfId="1178" priority="382">
      <formula>IF(RIGHT(TEXT(AI576,"0.#"),1)=".",TRUE,FALSE)</formula>
    </cfRule>
  </conditionalFormatting>
  <conditionalFormatting sqref="AI577">
    <cfRule type="expression" dxfId="1177" priority="379">
      <formula>IF(RIGHT(TEXT(AI577,"0.#"),1)=".",FALSE,TRUE)</formula>
    </cfRule>
    <cfRule type="expression" dxfId="1176" priority="380">
      <formula>IF(RIGHT(TEXT(AI577,"0.#"),1)=".",TRUE,FALSE)</formula>
    </cfRule>
  </conditionalFormatting>
  <conditionalFormatting sqref="AM583">
    <cfRule type="expression" dxfId="1175" priority="371">
      <formula>IF(RIGHT(TEXT(AM583,"0.#"),1)=".",FALSE,TRUE)</formula>
    </cfRule>
    <cfRule type="expression" dxfId="1174" priority="372">
      <formula>IF(RIGHT(TEXT(AM583,"0.#"),1)=".",TRUE,FALSE)</formula>
    </cfRule>
  </conditionalFormatting>
  <conditionalFormatting sqref="AM581">
    <cfRule type="expression" dxfId="1173" priority="375">
      <formula>IF(RIGHT(TEXT(AM581,"0.#"),1)=".",FALSE,TRUE)</formula>
    </cfRule>
    <cfRule type="expression" dxfId="1172" priority="376">
      <formula>IF(RIGHT(TEXT(AM581,"0.#"),1)=".",TRUE,FALSE)</formula>
    </cfRule>
  </conditionalFormatting>
  <conditionalFormatting sqref="AM582">
    <cfRule type="expression" dxfId="1171" priority="373">
      <formula>IF(RIGHT(TEXT(AM582,"0.#"),1)=".",FALSE,TRUE)</formula>
    </cfRule>
    <cfRule type="expression" dxfId="1170" priority="374">
      <formula>IF(RIGHT(TEXT(AM582,"0.#"),1)=".",TRUE,FALSE)</formula>
    </cfRule>
  </conditionalFormatting>
  <conditionalFormatting sqref="AI583">
    <cfRule type="expression" dxfId="1169" priority="365">
      <formula>IF(RIGHT(TEXT(AI583,"0.#"),1)=".",FALSE,TRUE)</formula>
    </cfRule>
    <cfRule type="expression" dxfId="1168" priority="366">
      <formula>IF(RIGHT(TEXT(AI583,"0.#"),1)=".",TRUE,FALSE)</formula>
    </cfRule>
  </conditionalFormatting>
  <conditionalFormatting sqref="AI581">
    <cfRule type="expression" dxfId="1167" priority="369">
      <formula>IF(RIGHT(TEXT(AI581,"0.#"),1)=".",FALSE,TRUE)</formula>
    </cfRule>
    <cfRule type="expression" dxfId="1166" priority="370">
      <formula>IF(RIGHT(TEXT(AI581,"0.#"),1)=".",TRUE,FALSE)</formula>
    </cfRule>
  </conditionalFormatting>
  <conditionalFormatting sqref="AI582">
    <cfRule type="expression" dxfId="1165" priority="367">
      <formula>IF(RIGHT(TEXT(AI582,"0.#"),1)=".",FALSE,TRUE)</formula>
    </cfRule>
    <cfRule type="expression" dxfId="1164" priority="368">
      <formula>IF(RIGHT(TEXT(AI582,"0.#"),1)=".",TRUE,FALSE)</formula>
    </cfRule>
  </conditionalFormatting>
  <conditionalFormatting sqref="AM548">
    <cfRule type="expression" dxfId="1163" priority="443">
      <formula>IF(RIGHT(TEXT(AM548,"0.#"),1)=".",FALSE,TRUE)</formula>
    </cfRule>
    <cfRule type="expression" dxfId="1162" priority="444">
      <formula>IF(RIGHT(TEXT(AM548,"0.#"),1)=".",TRUE,FALSE)</formula>
    </cfRule>
  </conditionalFormatting>
  <conditionalFormatting sqref="AM546">
    <cfRule type="expression" dxfId="1161" priority="447">
      <formula>IF(RIGHT(TEXT(AM546,"0.#"),1)=".",FALSE,TRUE)</formula>
    </cfRule>
    <cfRule type="expression" dxfId="1160" priority="448">
      <formula>IF(RIGHT(TEXT(AM546,"0.#"),1)=".",TRUE,FALSE)</formula>
    </cfRule>
  </conditionalFormatting>
  <conditionalFormatting sqref="AM547">
    <cfRule type="expression" dxfId="1159" priority="445">
      <formula>IF(RIGHT(TEXT(AM547,"0.#"),1)=".",FALSE,TRUE)</formula>
    </cfRule>
    <cfRule type="expression" dxfId="1158" priority="446">
      <formula>IF(RIGHT(TEXT(AM547,"0.#"),1)=".",TRUE,FALSE)</formula>
    </cfRule>
  </conditionalFormatting>
  <conditionalFormatting sqref="AI548">
    <cfRule type="expression" dxfId="1157" priority="437">
      <formula>IF(RIGHT(TEXT(AI548,"0.#"),1)=".",FALSE,TRUE)</formula>
    </cfRule>
    <cfRule type="expression" dxfId="1156" priority="438">
      <formula>IF(RIGHT(TEXT(AI548,"0.#"),1)=".",TRUE,FALSE)</formula>
    </cfRule>
  </conditionalFormatting>
  <conditionalFormatting sqref="AI546">
    <cfRule type="expression" dxfId="1155" priority="441">
      <formula>IF(RIGHT(TEXT(AI546,"0.#"),1)=".",FALSE,TRUE)</formula>
    </cfRule>
    <cfRule type="expression" dxfId="1154" priority="442">
      <formula>IF(RIGHT(TEXT(AI546,"0.#"),1)=".",TRUE,FALSE)</formula>
    </cfRule>
  </conditionalFormatting>
  <conditionalFormatting sqref="AI547">
    <cfRule type="expression" dxfId="1153" priority="439">
      <formula>IF(RIGHT(TEXT(AI547,"0.#"),1)=".",FALSE,TRUE)</formula>
    </cfRule>
    <cfRule type="expression" dxfId="1152" priority="440">
      <formula>IF(RIGHT(TEXT(AI547,"0.#"),1)=".",TRUE,FALSE)</formula>
    </cfRule>
  </conditionalFormatting>
  <conditionalFormatting sqref="AM553">
    <cfRule type="expression" dxfId="1151" priority="431">
      <formula>IF(RIGHT(TEXT(AM553,"0.#"),1)=".",FALSE,TRUE)</formula>
    </cfRule>
    <cfRule type="expression" dxfId="1150" priority="432">
      <formula>IF(RIGHT(TEXT(AM553,"0.#"),1)=".",TRUE,FALSE)</formula>
    </cfRule>
  </conditionalFormatting>
  <conditionalFormatting sqref="AM551">
    <cfRule type="expression" dxfId="1149" priority="435">
      <formula>IF(RIGHT(TEXT(AM551,"0.#"),1)=".",FALSE,TRUE)</formula>
    </cfRule>
    <cfRule type="expression" dxfId="1148" priority="436">
      <formula>IF(RIGHT(TEXT(AM551,"0.#"),1)=".",TRUE,FALSE)</formula>
    </cfRule>
  </conditionalFormatting>
  <conditionalFormatting sqref="AM552">
    <cfRule type="expression" dxfId="1147" priority="433">
      <formula>IF(RIGHT(TEXT(AM552,"0.#"),1)=".",FALSE,TRUE)</formula>
    </cfRule>
    <cfRule type="expression" dxfId="1146" priority="434">
      <formula>IF(RIGHT(TEXT(AM552,"0.#"),1)=".",TRUE,FALSE)</formula>
    </cfRule>
  </conditionalFormatting>
  <conditionalFormatting sqref="AI553">
    <cfRule type="expression" dxfId="1145" priority="425">
      <formula>IF(RIGHT(TEXT(AI553,"0.#"),1)=".",FALSE,TRUE)</formula>
    </cfRule>
    <cfRule type="expression" dxfId="1144" priority="426">
      <formula>IF(RIGHT(TEXT(AI553,"0.#"),1)=".",TRUE,FALSE)</formula>
    </cfRule>
  </conditionalFormatting>
  <conditionalFormatting sqref="AI551">
    <cfRule type="expression" dxfId="1143" priority="429">
      <formula>IF(RIGHT(TEXT(AI551,"0.#"),1)=".",FALSE,TRUE)</formula>
    </cfRule>
    <cfRule type="expression" dxfId="1142" priority="430">
      <formula>IF(RIGHT(TEXT(AI551,"0.#"),1)=".",TRUE,FALSE)</formula>
    </cfRule>
  </conditionalFormatting>
  <conditionalFormatting sqref="AI552">
    <cfRule type="expression" dxfId="1141" priority="427">
      <formula>IF(RIGHT(TEXT(AI552,"0.#"),1)=".",FALSE,TRUE)</formula>
    </cfRule>
    <cfRule type="expression" dxfId="1140" priority="428">
      <formula>IF(RIGHT(TEXT(AI552,"0.#"),1)=".",TRUE,FALSE)</formula>
    </cfRule>
  </conditionalFormatting>
  <conditionalFormatting sqref="AM558">
    <cfRule type="expression" dxfId="1139" priority="419">
      <formula>IF(RIGHT(TEXT(AM558,"0.#"),1)=".",FALSE,TRUE)</formula>
    </cfRule>
    <cfRule type="expression" dxfId="1138" priority="420">
      <formula>IF(RIGHT(TEXT(AM558,"0.#"),1)=".",TRUE,FALSE)</formula>
    </cfRule>
  </conditionalFormatting>
  <conditionalFormatting sqref="AM556">
    <cfRule type="expression" dxfId="1137" priority="423">
      <formula>IF(RIGHT(TEXT(AM556,"0.#"),1)=".",FALSE,TRUE)</formula>
    </cfRule>
    <cfRule type="expression" dxfId="1136" priority="424">
      <formula>IF(RIGHT(TEXT(AM556,"0.#"),1)=".",TRUE,FALSE)</formula>
    </cfRule>
  </conditionalFormatting>
  <conditionalFormatting sqref="AM557">
    <cfRule type="expression" dxfId="1135" priority="421">
      <formula>IF(RIGHT(TEXT(AM557,"0.#"),1)=".",FALSE,TRUE)</formula>
    </cfRule>
    <cfRule type="expression" dxfId="1134" priority="422">
      <formula>IF(RIGHT(TEXT(AM557,"0.#"),1)=".",TRUE,FALSE)</formula>
    </cfRule>
  </conditionalFormatting>
  <conditionalFormatting sqref="AI558">
    <cfRule type="expression" dxfId="1133" priority="413">
      <formula>IF(RIGHT(TEXT(AI558,"0.#"),1)=".",FALSE,TRUE)</formula>
    </cfRule>
    <cfRule type="expression" dxfId="1132" priority="414">
      <formula>IF(RIGHT(TEXT(AI558,"0.#"),1)=".",TRUE,FALSE)</formula>
    </cfRule>
  </conditionalFormatting>
  <conditionalFormatting sqref="AI556">
    <cfRule type="expression" dxfId="1131" priority="417">
      <formula>IF(RIGHT(TEXT(AI556,"0.#"),1)=".",FALSE,TRUE)</formula>
    </cfRule>
    <cfRule type="expression" dxfId="1130" priority="418">
      <formula>IF(RIGHT(TEXT(AI556,"0.#"),1)=".",TRUE,FALSE)</formula>
    </cfRule>
  </conditionalFormatting>
  <conditionalFormatting sqref="AI557">
    <cfRule type="expression" dxfId="1129" priority="415">
      <formula>IF(RIGHT(TEXT(AI557,"0.#"),1)=".",FALSE,TRUE)</formula>
    </cfRule>
    <cfRule type="expression" dxfId="1128" priority="416">
      <formula>IF(RIGHT(TEXT(AI557,"0.#"),1)=".",TRUE,FALSE)</formula>
    </cfRule>
  </conditionalFormatting>
  <conditionalFormatting sqref="AM563">
    <cfRule type="expression" dxfId="1127" priority="407">
      <formula>IF(RIGHT(TEXT(AM563,"0.#"),1)=".",FALSE,TRUE)</formula>
    </cfRule>
    <cfRule type="expression" dxfId="1126" priority="408">
      <formula>IF(RIGHT(TEXT(AM563,"0.#"),1)=".",TRUE,FALSE)</formula>
    </cfRule>
  </conditionalFormatting>
  <conditionalFormatting sqref="AM561">
    <cfRule type="expression" dxfId="1125" priority="411">
      <formula>IF(RIGHT(TEXT(AM561,"0.#"),1)=".",FALSE,TRUE)</formula>
    </cfRule>
    <cfRule type="expression" dxfId="1124" priority="412">
      <formula>IF(RIGHT(TEXT(AM561,"0.#"),1)=".",TRUE,FALSE)</formula>
    </cfRule>
  </conditionalFormatting>
  <conditionalFormatting sqref="AM562">
    <cfRule type="expression" dxfId="1123" priority="409">
      <formula>IF(RIGHT(TEXT(AM562,"0.#"),1)=".",FALSE,TRUE)</formula>
    </cfRule>
    <cfRule type="expression" dxfId="1122" priority="410">
      <formula>IF(RIGHT(TEXT(AM562,"0.#"),1)=".",TRUE,FALSE)</formula>
    </cfRule>
  </conditionalFormatting>
  <conditionalFormatting sqref="AI563">
    <cfRule type="expression" dxfId="1121" priority="401">
      <formula>IF(RIGHT(TEXT(AI563,"0.#"),1)=".",FALSE,TRUE)</formula>
    </cfRule>
    <cfRule type="expression" dxfId="1120" priority="402">
      <formula>IF(RIGHT(TEXT(AI563,"0.#"),1)=".",TRUE,FALSE)</formula>
    </cfRule>
  </conditionalFormatting>
  <conditionalFormatting sqref="AI561">
    <cfRule type="expression" dxfId="1119" priority="405">
      <formula>IF(RIGHT(TEXT(AI561,"0.#"),1)=".",FALSE,TRUE)</formula>
    </cfRule>
    <cfRule type="expression" dxfId="1118" priority="406">
      <formula>IF(RIGHT(TEXT(AI561,"0.#"),1)=".",TRUE,FALSE)</formula>
    </cfRule>
  </conditionalFormatting>
  <conditionalFormatting sqref="AI562">
    <cfRule type="expression" dxfId="1117" priority="403">
      <formula>IF(RIGHT(TEXT(AI562,"0.#"),1)=".",FALSE,TRUE)</formula>
    </cfRule>
    <cfRule type="expression" dxfId="1116" priority="404">
      <formula>IF(RIGHT(TEXT(AI562,"0.#"),1)=".",TRUE,FALSE)</formula>
    </cfRule>
  </conditionalFormatting>
  <conditionalFormatting sqref="AM597">
    <cfRule type="expression" dxfId="1115" priority="359">
      <formula>IF(RIGHT(TEXT(AM597,"0.#"),1)=".",FALSE,TRUE)</formula>
    </cfRule>
    <cfRule type="expression" dxfId="1114" priority="360">
      <formula>IF(RIGHT(TEXT(AM597,"0.#"),1)=".",TRUE,FALSE)</formula>
    </cfRule>
  </conditionalFormatting>
  <conditionalFormatting sqref="AM595">
    <cfRule type="expression" dxfId="1113" priority="363">
      <formula>IF(RIGHT(TEXT(AM595,"0.#"),1)=".",FALSE,TRUE)</formula>
    </cfRule>
    <cfRule type="expression" dxfId="1112" priority="364">
      <formula>IF(RIGHT(TEXT(AM595,"0.#"),1)=".",TRUE,FALSE)</formula>
    </cfRule>
  </conditionalFormatting>
  <conditionalFormatting sqref="AM596">
    <cfRule type="expression" dxfId="1111" priority="361">
      <formula>IF(RIGHT(TEXT(AM596,"0.#"),1)=".",FALSE,TRUE)</formula>
    </cfRule>
    <cfRule type="expression" dxfId="1110" priority="362">
      <formula>IF(RIGHT(TEXT(AM596,"0.#"),1)=".",TRUE,FALSE)</formula>
    </cfRule>
  </conditionalFormatting>
  <conditionalFormatting sqref="AI597">
    <cfRule type="expression" dxfId="1109" priority="353">
      <formula>IF(RIGHT(TEXT(AI597,"0.#"),1)=".",FALSE,TRUE)</formula>
    </cfRule>
    <cfRule type="expression" dxfId="1108" priority="354">
      <formula>IF(RIGHT(TEXT(AI597,"0.#"),1)=".",TRUE,FALSE)</formula>
    </cfRule>
  </conditionalFormatting>
  <conditionalFormatting sqref="AI595">
    <cfRule type="expression" dxfId="1107" priority="357">
      <formula>IF(RIGHT(TEXT(AI595,"0.#"),1)=".",FALSE,TRUE)</formula>
    </cfRule>
    <cfRule type="expression" dxfId="1106" priority="358">
      <formula>IF(RIGHT(TEXT(AI595,"0.#"),1)=".",TRUE,FALSE)</formula>
    </cfRule>
  </conditionalFormatting>
  <conditionalFormatting sqref="AI596">
    <cfRule type="expression" dxfId="1105" priority="355">
      <formula>IF(RIGHT(TEXT(AI596,"0.#"),1)=".",FALSE,TRUE)</formula>
    </cfRule>
    <cfRule type="expression" dxfId="1104" priority="356">
      <formula>IF(RIGHT(TEXT(AI596,"0.#"),1)=".",TRUE,FALSE)</formula>
    </cfRule>
  </conditionalFormatting>
  <conditionalFormatting sqref="AM622">
    <cfRule type="expression" dxfId="1103" priority="347">
      <formula>IF(RIGHT(TEXT(AM622,"0.#"),1)=".",FALSE,TRUE)</formula>
    </cfRule>
    <cfRule type="expression" dxfId="1102" priority="348">
      <formula>IF(RIGHT(TEXT(AM622,"0.#"),1)=".",TRUE,FALSE)</formula>
    </cfRule>
  </conditionalFormatting>
  <conditionalFormatting sqref="AM620">
    <cfRule type="expression" dxfId="1101" priority="351">
      <formula>IF(RIGHT(TEXT(AM620,"0.#"),1)=".",FALSE,TRUE)</formula>
    </cfRule>
    <cfRule type="expression" dxfId="1100" priority="352">
      <formula>IF(RIGHT(TEXT(AM620,"0.#"),1)=".",TRUE,FALSE)</formula>
    </cfRule>
  </conditionalFormatting>
  <conditionalFormatting sqref="AM621">
    <cfRule type="expression" dxfId="1099" priority="349">
      <formula>IF(RIGHT(TEXT(AM621,"0.#"),1)=".",FALSE,TRUE)</formula>
    </cfRule>
    <cfRule type="expression" dxfId="1098" priority="350">
      <formula>IF(RIGHT(TEXT(AM621,"0.#"),1)=".",TRUE,FALSE)</formula>
    </cfRule>
  </conditionalFormatting>
  <conditionalFormatting sqref="AI622">
    <cfRule type="expression" dxfId="1097" priority="341">
      <formula>IF(RIGHT(TEXT(AI622,"0.#"),1)=".",FALSE,TRUE)</formula>
    </cfRule>
    <cfRule type="expression" dxfId="1096" priority="342">
      <formula>IF(RIGHT(TEXT(AI622,"0.#"),1)=".",TRUE,FALSE)</formula>
    </cfRule>
  </conditionalFormatting>
  <conditionalFormatting sqref="AI620">
    <cfRule type="expression" dxfId="1095" priority="345">
      <formula>IF(RIGHT(TEXT(AI620,"0.#"),1)=".",FALSE,TRUE)</formula>
    </cfRule>
    <cfRule type="expression" dxfId="1094" priority="346">
      <formula>IF(RIGHT(TEXT(AI620,"0.#"),1)=".",TRUE,FALSE)</formula>
    </cfRule>
  </conditionalFormatting>
  <conditionalFormatting sqref="AI621">
    <cfRule type="expression" dxfId="1093" priority="343">
      <formula>IF(RIGHT(TEXT(AI621,"0.#"),1)=".",FALSE,TRUE)</formula>
    </cfRule>
    <cfRule type="expression" dxfId="1092" priority="344">
      <formula>IF(RIGHT(TEXT(AI621,"0.#"),1)=".",TRUE,FALSE)</formula>
    </cfRule>
  </conditionalFormatting>
  <conditionalFormatting sqref="AM627">
    <cfRule type="expression" dxfId="1091" priority="287">
      <formula>IF(RIGHT(TEXT(AM627,"0.#"),1)=".",FALSE,TRUE)</formula>
    </cfRule>
    <cfRule type="expression" dxfId="1090" priority="288">
      <formula>IF(RIGHT(TEXT(AM627,"0.#"),1)=".",TRUE,FALSE)</formula>
    </cfRule>
  </conditionalFormatting>
  <conditionalFormatting sqref="AM625">
    <cfRule type="expression" dxfId="1089" priority="291">
      <formula>IF(RIGHT(TEXT(AM625,"0.#"),1)=".",FALSE,TRUE)</formula>
    </cfRule>
    <cfRule type="expression" dxfId="1088" priority="292">
      <formula>IF(RIGHT(TEXT(AM625,"0.#"),1)=".",TRUE,FALSE)</formula>
    </cfRule>
  </conditionalFormatting>
  <conditionalFormatting sqref="AM626">
    <cfRule type="expression" dxfId="1087" priority="289">
      <formula>IF(RIGHT(TEXT(AM626,"0.#"),1)=".",FALSE,TRUE)</formula>
    </cfRule>
    <cfRule type="expression" dxfId="1086" priority="290">
      <formula>IF(RIGHT(TEXT(AM626,"0.#"),1)=".",TRUE,FALSE)</formula>
    </cfRule>
  </conditionalFormatting>
  <conditionalFormatting sqref="AI627">
    <cfRule type="expression" dxfId="1085" priority="281">
      <formula>IF(RIGHT(TEXT(AI627,"0.#"),1)=".",FALSE,TRUE)</formula>
    </cfRule>
    <cfRule type="expression" dxfId="1084" priority="282">
      <formula>IF(RIGHT(TEXT(AI627,"0.#"),1)=".",TRUE,FALSE)</formula>
    </cfRule>
  </conditionalFormatting>
  <conditionalFormatting sqref="AI625">
    <cfRule type="expression" dxfId="1083" priority="285">
      <formula>IF(RIGHT(TEXT(AI625,"0.#"),1)=".",FALSE,TRUE)</formula>
    </cfRule>
    <cfRule type="expression" dxfId="1082" priority="286">
      <formula>IF(RIGHT(TEXT(AI625,"0.#"),1)=".",TRUE,FALSE)</formula>
    </cfRule>
  </conditionalFormatting>
  <conditionalFormatting sqref="AI626">
    <cfRule type="expression" dxfId="1081" priority="283">
      <formula>IF(RIGHT(TEXT(AI626,"0.#"),1)=".",FALSE,TRUE)</formula>
    </cfRule>
    <cfRule type="expression" dxfId="1080" priority="284">
      <formula>IF(RIGHT(TEXT(AI626,"0.#"),1)=".",TRUE,FALSE)</formula>
    </cfRule>
  </conditionalFormatting>
  <conditionalFormatting sqref="AM632">
    <cfRule type="expression" dxfId="1079" priority="275">
      <formula>IF(RIGHT(TEXT(AM632,"0.#"),1)=".",FALSE,TRUE)</formula>
    </cfRule>
    <cfRule type="expression" dxfId="1078" priority="276">
      <formula>IF(RIGHT(TEXT(AM632,"0.#"),1)=".",TRUE,FALSE)</formula>
    </cfRule>
  </conditionalFormatting>
  <conditionalFormatting sqref="AM630">
    <cfRule type="expression" dxfId="1077" priority="279">
      <formula>IF(RIGHT(TEXT(AM630,"0.#"),1)=".",FALSE,TRUE)</formula>
    </cfRule>
    <cfRule type="expression" dxfId="1076" priority="280">
      <formula>IF(RIGHT(TEXT(AM630,"0.#"),1)=".",TRUE,FALSE)</formula>
    </cfRule>
  </conditionalFormatting>
  <conditionalFormatting sqref="AM631">
    <cfRule type="expression" dxfId="1075" priority="277">
      <formula>IF(RIGHT(TEXT(AM631,"0.#"),1)=".",FALSE,TRUE)</formula>
    </cfRule>
    <cfRule type="expression" dxfId="1074" priority="278">
      <formula>IF(RIGHT(TEXT(AM631,"0.#"),1)=".",TRUE,FALSE)</formula>
    </cfRule>
  </conditionalFormatting>
  <conditionalFormatting sqref="AI632">
    <cfRule type="expression" dxfId="1073" priority="269">
      <formula>IF(RIGHT(TEXT(AI632,"0.#"),1)=".",FALSE,TRUE)</formula>
    </cfRule>
    <cfRule type="expression" dxfId="1072" priority="270">
      <formula>IF(RIGHT(TEXT(AI632,"0.#"),1)=".",TRUE,FALSE)</formula>
    </cfRule>
  </conditionalFormatting>
  <conditionalFormatting sqref="AI630">
    <cfRule type="expression" dxfId="1071" priority="273">
      <formula>IF(RIGHT(TEXT(AI630,"0.#"),1)=".",FALSE,TRUE)</formula>
    </cfRule>
    <cfRule type="expression" dxfId="1070" priority="274">
      <formula>IF(RIGHT(TEXT(AI630,"0.#"),1)=".",TRUE,FALSE)</formula>
    </cfRule>
  </conditionalFormatting>
  <conditionalFormatting sqref="AI631">
    <cfRule type="expression" dxfId="1069" priority="271">
      <formula>IF(RIGHT(TEXT(AI631,"0.#"),1)=".",FALSE,TRUE)</formula>
    </cfRule>
    <cfRule type="expression" dxfId="1068" priority="272">
      <formula>IF(RIGHT(TEXT(AI631,"0.#"),1)=".",TRUE,FALSE)</formula>
    </cfRule>
  </conditionalFormatting>
  <conditionalFormatting sqref="AM637">
    <cfRule type="expression" dxfId="1067" priority="263">
      <formula>IF(RIGHT(TEXT(AM637,"0.#"),1)=".",FALSE,TRUE)</formula>
    </cfRule>
    <cfRule type="expression" dxfId="1066" priority="264">
      <formula>IF(RIGHT(TEXT(AM637,"0.#"),1)=".",TRUE,FALSE)</formula>
    </cfRule>
  </conditionalFormatting>
  <conditionalFormatting sqref="AM635">
    <cfRule type="expression" dxfId="1065" priority="267">
      <formula>IF(RIGHT(TEXT(AM635,"0.#"),1)=".",FALSE,TRUE)</formula>
    </cfRule>
    <cfRule type="expression" dxfId="1064" priority="268">
      <formula>IF(RIGHT(TEXT(AM635,"0.#"),1)=".",TRUE,FALSE)</formula>
    </cfRule>
  </conditionalFormatting>
  <conditionalFormatting sqref="AM636">
    <cfRule type="expression" dxfId="1063" priority="265">
      <formula>IF(RIGHT(TEXT(AM636,"0.#"),1)=".",FALSE,TRUE)</formula>
    </cfRule>
    <cfRule type="expression" dxfId="1062" priority="266">
      <formula>IF(RIGHT(TEXT(AM636,"0.#"),1)=".",TRUE,FALSE)</formula>
    </cfRule>
  </conditionalFormatting>
  <conditionalFormatting sqref="AI637">
    <cfRule type="expression" dxfId="1061" priority="257">
      <formula>IF(RIGHT(TEXT(AI637,"0.#"),1)=".",FALSE,TRUE)</formula>
    </cfRule>
    <cfRule type="expression" dxfId="1060" priority="258">
      <formula>IF(RIGHT(TEXT(AI637,"0.#"),1)=".",TRUE,FALSE)</formula>
    </cfRule>
  </conditionalFormatting>
  <conditionalFormatting sqref="AI635">
    <cfRule type="expression" dxfId="1059" priority="261">
      <formula>IF(RIGHT(TEXT(AI635,"0.#"),1)=".",FALSE,TRUE)</formula>
    </cfRule>
    <cfRule type="expression" dxfId="1058" priority="262">
      <formula>IF(RIGHT(TEXT(AI635,"0.#"),1)=".",TRUE,FALSE)</formula>
    </cfRule>
  </conditionalFormatting>
  <conditionalFormatting sqref="AI636">
    <cfRule type="expression" dxfId="1057" priority="259">
      <formula>IF(RIGHT(TEXT(AI636,"0.#"),1)=".",FALSE,TRUE)</formula>
    </cfRule>
    <cfRule type="expression" dxfId="1056" priority="260">
      <formula>IF(RIGHT(TEXT(AI636,"0.#"),1)=".",TRUE,FALSE)</formula>
    </cfRule>
  </conditionalFormatting>
  <conditionalFormatting sqref="AM602">
    <cfRule type="expression" dxfId="1055" priority="335">
      <formula>IF(RIGHT(TEXT(AM602,"0.#"),1)=".",FALSE,TRUE)</formula>
    </cfRule>
    <cfRule type="expression" dxfId="1054" priority="336">
      <formula>IF(RIGHT(TEXT(AM602,"0.#"),1)=".",TRUE,FALSE)</formula>
    </cfRule>
  </conditionalFormatting>
  <conditionalFormatting sqref="AM600">
    <cfRule type="expression" dxfId="1053" priority="339">
      <formula>IF(RIGHT(TEXT(AM600,"0.#"),1)=".",FALSE,TRUE)</formula>
    </cfRule>
    <cfRule type="expression" dxfId="1052" priority="340">
      <formula>IF(RIGHT(TEXT(AM600,"0.#"),1)=".",TRUE,FALSE)</formula>
    </cfRule>
  </conditionalFormatting>
  <conditionalFormatting sqref="AM601">
    <cfRule type="expression" dxfId="1051" priority="337">
      <formula>IF(RIGHT(TEXT(AM601,"0.#"),1)=".",FALSE,TRUE)</formula>
    </cfRule>
    <cfRule type="expression" dxfId="1050" priority="338">
      <formula>IF(RIGHT(TEXT(AM601,"0.#"),1)=".",TRUE,FALSE)</formula>
    </cfRule>
  </conditionalFormatting>
  <conditionalFormatting sqref="AI602">
    <cfRule type="expression" dxfId="1049" priority="329">
      <formula>IF(RIGHT(TEXT(AI602,"0.#"),1)=".",FALSE,TRUE)</formula>
    </cfRule>
    <cfRule type="expression" dxfId="1048" priority="330">
      <formula>IF(RIGHT(TEXT(AI602,"0.#"),1)=".",TRUE,FALSE)</formula>
    </cfRule>
  </conditionalFormatting>
  <conditionalFormatting sqref="AI600">
    <cfRule type="expression" dxfId="1047" priority="333">
      <formula>IF(RIGHT(TEXT(AI600,"0.#"),1)=".",FALSE,TRUE)</formula>
    </cfRule>
    <cfRule type="expression" dxfId="1046" priority="334">
      <formula>IF(RIGHT(TEXT(AI600,"0.#"),1)=".",TRUE,FALSE)</formula>
    </cfRule>
  </conditionalFormatting>
  <conditionalFormatting sqref="AI601">
    <cfRule type="expression" dxfId="1045" priority="331">
      <formula>IF(RIGHT(TEXT(AI601,"0.#"),1)=".",FALSE,TRUE)</formula>
    </cfRule>
    <cfRule type="expression" dxfId="1044" priority="332">
      <formula>IF(RIGHT(TEXT(AI601,"0.#"),1)=".",TRUE,FALSE)</formula>
    </cfRule>
  </conditionalFormatting>
  <conditionalFormatting sqref="AM607">
    <cfRule type="expression" dxfId="1043" priority="323">
      <formula>IF(RIGHT(TEXT(AM607,"0.#"),1)=".",FALSE,TRUE)</formula>
    </cfRule>
    <cfRule type="expression" dxfId="1042" priority="324">
      <formula>IF(RIGHT(TEXT(AM607,"0.#"),1)=".",TRUE,FALSE)</formula>
    </cfRule>
  </conditionalFormatting>
  <conditionalFormatting sqref="AM605">
    <cfRule type="expression" dxfId="1041" priority="327">
      <formula>IF(RIGHT(TEXT(AM605,"0.#"),1)=".",FALSE,TRUE)</formula>
    </cfRule>
    <cfRule type="expression" dxfId="1040" priority="328">
      <formula>IF(RIGHT(TEXT(AM605,"0.#"),1)=".",TRUE,FALSE)</formula>
    </cfRule>
  </conditionalFormatting>
  <conditionalFormatting sqref="AM606">
    <cfRule type="expression" dxfId="1039" priority="325">
      <formula>IF(RIGHT(TEXT(AM606,"0.#"),1)=".",FALSE,TRUE)</formula>
    </cfRule>
    <cfRule type="expression" dxfId="1038" priority="326">
      <formula>IF(RIGHT(TEXT(AM606,"0.#"),1)=".",TRUE,FALSE)</formula>
    </cfRule>
  </conditionalFormatting>
  <conditionalFormatting sqref="AI607">
    <cfRule type="expression" dxfId="1037" priority="317">
      <formula>IF(RIGHT(TEXT(AI607,"0.#"),1)=".",FALSE,TRUE)</formula>
    </cfRule>
    <cfRule type="expression" dxfId="1036" priority="318">
      <formula>IF(RIGHT(TEXT(AI607,"0.#"),1)=".",TRUE,FALSE)</formula>
    </cfRule>
  </conditionalFormatting>
  <conditionalFormatting sqref="AI605">
    <cfRule type="expression" dxfId="1035" priority="321">
      <formula>IF(RIGHT(TEXT(AI605,"0.#"),1)=".",FALSE,TRUE)</formula>
    </cfRule>
    <cfRule type="expression" dxfId="1034" priority="322">
      <formula>IF(RIGHT(TEXT(AI605,"0.#"),1)=".",TRUE,FALSE)</formula>
    </cfRule>
  </conditionalFormatting>
  <conditionalFormatting sqref="AI606">
    <cfRule type="expression" dxfId="1033" priority="319">
      <formula>IF(RIGHT(TEXT(AI606,"0.#"),1)=".",FALSE,TRUE)</formula>
    </cfRule>
    <cfRule type="expression" dxfId="1032" priority="320">
      <formula>IF(RIGHT(TEXT(AI606,"0.#"),1)=".",TRUE,FALSE)</formula>
    </cfRule>
  </conditionalFormatting>
  <conditionalFormatting sqref="AM612">
    <cfRule type="expression" dxfId="1031" priority="311">
      <formula>IF(RIGHT(TEXT(AM612,"0.#"),1)=".",FALSE,TRUE)</formula>
    </cfRule>
    <cfRule type="expression" dxfId="1030" priority="312">
      <formula>IF(RIGHT(TEXT(AM612,"0.#"),1)=".",TRUE,FALSE)</formula>
    </cfRule>
  </conditionalFormatting>
  <conditionalFormatting sqref="AM610">
    <cfRule type="expression" dxfId="1029" priority="315">
      <formula>IF(RIGHT(TEXT(AM610,"0.#"),1)=".",FALSE,TRUE)</formula>
    </cfRule>
    <cfRule type="expression" dxfId="1028" priority="316">
      <formula>IF(RIGHT(TEXT(AM610,"0.#"),1)=".",TRUE,FALSE)</formula>
    </cfRule>
  </conditionalFormatting>
  <conditionalFormatting sqref="AM611">
    <cfRule type="expression" dxfId="1027" priority="313">
      <formula>IF(RIGHT(TEXT(AM611,"0.#"),1)=".",FALSE,TRUE)</formula>
    </cfRule>
    <cfRule type="expression" dxfId="1026" priority="314">
      <formula>IF(RIGHT(TEXT(AM611,"0.#"),1)=".",TRUE,FALSE)</formula>
    </cfRule>
  </conditionalFormatting>
  <conditionalFormatting sqref="AI612">
    <cfRule type="expression" dxfId="1025" priority="305">
      <formula>IF(RIGHT(TEXT(AI612,"0.#"),1)=".",FALSE,TRUE)</formula>
    </cfRule>
    <cfRule type="expression" dxfId="1024" priority="306">
      <formula>IF(RIGHT(TEXT(AI612,"0.#"),1)=".",TRUE,FALSE)</formula>
    </cfRule>
  </conditionalFormatting>
  <conditionalFormatting sqref="AI610">
    <cfRule type="expression" dxfId="1023" priority="309">
      <formula>IF(RIGHT(TEXT(AI610,"0.#"),1)=".",FALSE,TRUE)</formula>
    </cfRule>
    <cfRule type="expression" dxfId="1022" priority="310">
      <formula>IF(RIGHT(TEXT(AI610,"0.#"),1)=".",TRUE,FALSE)</formula>
    </cfRule>
  </conditionalFormatting>
  <conditionalFormatting sqref="AI611">
    <cfRule type="expression" dxfId="1021" priority="307">
      <formula>IF(RIGHT(TEXT(AI611,"0.#"),1)=".",FALSE,TRUE)</formula>
    </cfRule>
    <cfRule type="expression" dxfId="1020" priority="308">
      <formula>IF(RIGHT(TEXT(AI611,"0.#"),1)=".",TRUE,FALSE)</formula>
    </cfRule>
  </conditionalFormatting>
  <conditionalFormatting sqref="AM617">
    <cfRule type="expression" dxfId="1019" priority="299">
      <formula>IF(RIGHT(TEXT(AM617,"0.#"),1)=".",FALSE,TRUE)</formula>
    </cfRule>
    <cfRule type="expression" dxfId="1018" priority="300">
      <formula>IF(RIGHT(TEXT(AM617,"0.#"),1)=".",TRUE,FALSE)</formula>
    </cfRule>
  </conditionalFormatting>
  <conditionalFormatting sqref="AM615">
    <cfRule type="expression" dxfId="1017" priority="303">
      <formula>IF(RIGHT(TEXT(AM615,"0.#"),1)=".",FALSE,TRUE)</formula>
    </cfRule>
    <cfRule type="expression" dxfId="1016" priority="304">
      <formula>IF(RIGHT(TEXT(AM615,"0.#"),1)=".",TRUE,FALSE)</formula>
    </cfRule>
  </conditionalFormatting>
  <conditionalFormatting sqref="AM616">
    <cfRule type="expression" dxfId="1015" priority="301">
      <formula>IF(RIGHT(TEXT(AM616,"0.#"),1)=".",FALSE,TRUE)</formula>
    </cfRule>
    <cfRule type="expression" dxfId="1014" priority="302">
      <formula>IF(RIGHT(TEXT(AM616,"0.#"),1)=".",TRUE,FALSE)</formula>
    </cfRule>
  </conditionalFormatting>
  <conditionalFormatting sqref="AI617">
    <cfRule type="expression" dxfId="1013" priority="293">
      <formula>IF(RIGHT(TEXT(AI617,"0.#"),1)=".",FALSE,TRUE)</formula>
    </cfRule>
    <cfRule type="expression" dxfId="1012" priority="294">
      <formula>IF(RIGHT(TEXT(AI617,"0.#"),1)=".",TRUE,FALSE)</formula>
    </cfRule>
  </conditionalFormatting>
  <conditionalFormatting sqref="AI615">
    <cfRule type="expression" dxfId="1011" priority="297">
      <formula>IF(RIGHT(TEXT(AI615,"0.#"),1)=".",FALSE,TRUE)</formula>
    </cfRule>
    <cfRule type="expression" dxfId="1010" priority="298">
      <formula>IF(RIGHT(TEXT(AI615,"0.#"),1)=".",TRUE,FALSE)</formula>
    </cfRule>
  </conditionalFormatting>
  <conditionalFormatting sqref="AI616">
    <cfRule type="expression" dxfId="1009" priority="295">
      <formula>IF(RIGHT(TEXT(AI616,"0.#"),1)=".",FALSE,TRUE)</formula>
    </cfRule>
    <cfRule type="expression" dxfId="1008" priority="296">
      <formula>IF(RIGHT(TEXT(AI616,"0.#"),1)=".",TRUE,FALSE)</formula>
    </cfRule>
  </conditionalFormatting>
  <conditionalFormatting sqref="AM651">
    <cfRule type="expression" dxfId="1007" priority="251">
      <formula>IF(RIGHT(TEXT(AM651,"0.#"),1)=".",FALSE,TRUE)</formula>
    </cfRule>
    <cfRule type="expression" dxfId="1006" priority="252">
      <formula>IF(RIGHT(TEXT(AM651,"0.#"),1)=".",TRUE,FALSE)</formula>
    </cfRule>
  </conditionalFormatting>
  <conditionalFormatting sqref="AM649">
    <cfRule type="expression" dxfId="1005" priority="255">
      <formula>IF(RIGHT(TEXT(AM649,"0.#"),1)=".",FALSE,TRUE)</formula>
    </cfRule>
    <cfRule type="expression" dxfId="1004" priority="256">
      <formula>IF(RIGHT(TEXT(AM649,"0.#"),1)=".",TRUE,FALSE)</formula>
    </cfRule>
  </conditionalFormatting>
  <conditionalFormatting sqref="AM650">
    <cfRule type="expression" dxfId="1003" priority="253">
      <formula>IF(RIGHT(TEXT(AM650,"0.#"),1)=".",FALSE,TRUE)</formula>
    </cfRule>
    <cfRule type="expression" dxfId="1002" priority="254">
      <formula>IF(RIGHT(TEXT(AM650,"0.#"),1)=".",TRUE,FALSE)</formula>
    </cfRule>
  </conditionalFormatting>
  <conditionalFormatting sqref="AI651">
    <cfRule type="expression" dxfId="1001" priority="245">
      <formula>IF(RIGHT(TEXT(AI651,"0.#"),1)=".",FALSE,TRUE)</formula>
    </cfRule>
    <cfRule type="expression" dxfId="1000" priority="246">
      <formula>IF(RIGHT(TEXT(AI651,"0.#"),1)=".",TRUE,FALSE)</formula>
    </cfRule>
  </conditionalFormatting>
  <conditionalFormatting sqref="AI649">
    <cfRule type="expression" dxfId="999" priority="249">
      <formula>IF(RIGHT(TEXT(AI649,"0.#"),1)=".",FALSE,TRUE)</formula>
    </cfRule>
    <cfRule type="expression" dxfId="998" priority="250">
      <formula>IF(RIGHT(TEXT(AI649,"0.#"),1)=".",TRUE,FALSE)</formula>
    </cfRule>
  </conditionalFormatting>
  <conditionalFormatting sqref="AI650">
    <cfRule type="expression" dxfId="997" priority="247">
      <formula>IF(RIGHT(TEXT(AI650,"0.#"),1)=".",FALSE,TRUE)</formula>
    </cfRule>
    <cfRule type="expression" dxfId="996" priority="248">
      <formula>IF(RIGHT(TEXT(AI650,"0.#"),1)=".",TRUE,FALSE)</formula>
    </cfRule>
  </conditionalFormatting>
  <conditionalFormatting sqref="AM676">
    <cfRule type="expression" dxfId="995" priority="239">
      <formula>IF(RIGHT(TEXT(AM676,"0.#"),1)=".",FALSE,TRUE)</formula>
    </cfRule>
    <cfRule type="expression" dxfId="994" priority="240">
      <formula>IF(RIGHT(TEXT(AM676,"0.#"),1)=".",TRUE,FALSE)</formula>
    </cfRule>
  </conditionalFormatting>
  <conditionalFormatting sqref="AM674">
    <cfRule type="expression" dxfId="993" priority="243">
      <formula>IF(RIGHT(TEXT(AM674,"0.#"),1)=".",FALSE,TRUE)</formula>
    </cfRule>
    <cfRule type="expression" dxfId="992" priority="244">
      <formula>IF(RIGHT(TEXT(AM674,"0.#"),1)=".",TRUE,FALSE)</formula>
    </cfRule>
  </conditionalFormatting>
  <conditionalFormatting sqref="AM675">
    <cfRule type="expression" dxfId="991" priority="241">
      <formula>IF(RIGHT(TEXT(AM675,"0.#"),1)=".",FALSE,TRUE)</formula>
    </cfRule>
    <cfRule type="expression" dxfId="990" priority="242">
      <formula>IF(RIGHT(TEXT(AM675,"0.#"),1)=".",TRUE,FALSE)</formula>
    </cfRule>
  </conditionalFormatting>
  <conditionalFormatting sqref="AI676">
    <cfRule type="expression" dxfId="989" priority="233">
      <formula>IF(RIGHT(TEXT(AI676,"0.#"),1)=".",FALSE,TRUE)</formula>
    </cfRule>
    <cfRule type="expression" dxfId="988" priority="234">
      <formula>IF(RIGHT(TEXT(AI676,"0.#"),1)=".",TRUE,FALSE)</formula>
    </cfRule>
  </conditionalFormatting>
  <conditionalFormatting sqref="AI674">
    <cfRule type="expression" dxfId="987" priority="237">
      <formula>IF(RIGHT(TEXT(AI674,"0.#"),1)=".",FALSE,TRUE)</formula>
    </cfRule>
    <cfRule type="expression" dxfId="986" priority="238">
      <formula>IF(RIGHT(TEXT(AI674,"0.#"),1)=".",TRUE,FALSE)</formula>
    </cfRule>
  </conditionalFormatting>
  <conditionalFormatting sqref="AI675">
    <cfRule type="expression" dxfId="985" priority="235">
      <formula>IF(RIGHT(TEXT(AI675,"0.#"),1)=".",FALSE,TRUE)</formula>
    </cfRule>
    <cfRule type="expression" dxfId="984" priority="236">
      <formula>IF(RIGHT(TEXT(AI675,"0.#"),1)=".",TRUE,FALSE)</formula>
    </cfRule>
  </conditionalFormatting>
  <conditionalFormatting sqref="AM681">
    <cfRule type="expression" dxfId="983" priority="179">
      <formula>IF(RIGHT(TEXT(AM681,"0.#"),1)=".",FALSE,TRUE)</formula>
    </cfRule>
    <cfRule type="expression" dxfId="982" priority="180">
      <formula>IF(RIGHT(TEXT(AM681,"0.#"),1)=".",TRUE,FALSE)</formula>
    </cfRule>
  </conditionalFormatting>
  <conditionalFormatting sqref="AM679">
    <cfRule type="expression" dxfId="981" priority="183">
      <formula>IF(RIGHT(TEXT(AM679,"0.#"),1)=".",FALSE,TRUE)</formula>
    </cfRule>
    <cfRule type="expression" dxfId="980" priority="184">
      <formula>IF(RIGHT(TEXT(AM679,"0.#"),1)=".",TRUE,FALSE)</formula>
    </cfRule>
  </conditionalFormatting>
  <conditionalFormatting sqref="AM680">
    <cfRule type="expression" dxfId="979" priority="181">
      <formula>IF(RIGHT(TEXT(AM680,"0.#"),1)=".",FALSE,TRUE)</formula>
    </cfRule>
    <cfRule type="expression" dxfId="978" priority="182">
      <formula>IF(RIGHT(TEXT(AM680,"0.#"),1)=".",TRUE,FALSE)</formula>
    </cfRule>
  </conditionalFormatting>
  <conditionalFormatting sqref="AI681">
    <cfRule type="expression" dxfId="977" priority="173">
      <formula>IF(RIGHT(TEXT(AI681,"0.#"),1)=".",FALSE,TRUE)</formula>
    </cfRule>
    <cfRule type="expression" dxfId="976" priority="174">
      <formula>IF(RIGHT(TEXT(AI681,"0.#"),1)=".",TRUE,FALSE)</formula>
    </cfRule>
  </conditionalFormatting>
  <conditionalFormatting sqref="AI679">
    <cfRule type="expression" dxfId="975" priority="177">
      <formula>IF(RIGHT(TEXT(AI679,"0.#"),1)=".",FALSE,TRUE)</formula>
    </cfRule>
    <cfRule type="expression" dxfId="974" priority="178">
      <formula>IF(RIGHT(TEXT(AI679,"0.#"),1)=".",TRUE,FALSE)</formula>
    </cfRule>
  </conditionalFormatting>
  <conditionalFormatting sqref="AI680">
    <cfRule type="expression" dxfId="973" priority="175">
      <formula>IF(RIGHT(TEXT(AI680,"0.#"),1)=".",FALSE,TRUE)</formula>
    </cfRule>
    <cfRule type="expression" dxfId="972" priority="176">
      <formula>IF(RIGHT(TEXT(AI680,"0.#"),1)=".",TRUE,FALSE)</formula>
    </cfRule>
  </conditionalFormatting>
  <conditionalFormatting sqref="AM686">
    <cfRule type="expression" dxfId="971" priority="167">
      <formula>IF(RIGHT(TEXT(AM686,"0.#"),1)=".",FALSE,TRUE)</formula>
    </cfRule>
    <cfRule type="expression" dxfId="970" priority="168">
      <formula>IF(RIGHT(TEXT(AM686,"0.#"),1)=".",TRUE,FALSE)</formula>
    </cfRule>
  </conditionalFormatting>
  <conditionalFormatting sqref="AM684">
    <cfRule type="expression" dxfId="969" priority="171">
      <formula>IF(RIGHT(TEXT(AM684,"0.#"),1)=".",FALSE,TRUE)</formula>
    </cfRule>
    <cfRule type="expression" dxfId="968" priority="172">
      <formula>IF(RIGHT(TEXT(AM684,"0.#"),1)=".",TRUE,FALSE)</formula>
    </cfRule>
  </conditionalFormatting>
  <conditionalFormatting sqref="AM685">
    <cfRule type="expression" dxfId="967" priority="169">
      <formula>IF(RIGHT(TEXT(AM685,"0.#"),1)=".",FALSE,TRUE)</formula>
    </cfRule>
    <cfRule type="expression" dxfId="966" priority="170">
      <formula>IF(RIGHT(TEXT(AM685,"0.#"),1)=".",TRUE,FALSE)</formula>
    </cfRule>
  </conditionalFormatting>
  <conditionalFormatting sqref="AI686">
    <cfRule type="expression" dxfId="965" priority="161">
      <formula>IF(RIGHT(TEXT(AI686,"0.#"),1)=".",FALSE,TRUE)</formula>
    </cfRule>
    <cfRule type="expression" dxfId="964" priority="162">
      <formula>IF(RIGHT(TEXT(AI686,"0.#"),1)=".",TRUE,FALSE)</formula>
    </cfRule>
  </conditionalFormatting>
  <conditionalFormatting sqref="AI684">
    <cfRule type="expression" dxfId="963" priority="165">
      <formula>IF(RIGHT(TEXT(AI684,"0.#"),1)=".",FALSE,TRUE)</formula>
    </cfRule>
    <cfRule type="expression" dxfId="962" priority="166">
      <formula>IF(RIGHT(TEXT(AI684,"0.#"),1)=".",TRUE,FALSE)</formula>
    </cfRule>
  </conditionalFormatting>
  <conditionalFormatting sqref="AI685">
    <cfRule type="expression" dxfId="961" priority="163">
      <formula>IF(RIGHT(TEXT(AI685,"0.#"),1)=".",FALSE,TRUE)</formula>
    </cfRule>
    <cfRule type="expression" dxfId="960" priority="164">
      <formula>IF(RIGHT(TEXT(AI685,"0.#"),1)=".",TRUE,FALSE)</formula>
    </cfRule>
  </conditionalFormatting>
  <conditionalFormatting sqref="AM691">
    <cfRule type="expression" dxfId="959" priority="155">
      <formula>IF(RIGHT(TEXT(AM691,"0.#"),1)=".",FALSE,TRUE)</formula>
    </cfRule>
    <cfRule type="expression" dxfId="958" priority="156">
      <formula>IF(RIGHT(TEXT(AM691,"0.#"),1)=".",TRUE,FALSE)</formula>
    </cfRule>
  </conditionalFormatting>
  <conditionalFormatting sqref="AM689">
    <cfRule type="expression" dxfId="957" priority="159">
      <formula>IF(RIGHT(TEXT(AM689,"0.#"),1)=".",FALSE,TRUE)</formula>
    </cfRule>
    <cfRule type="expression" dxfId="956" priority="160">
      <formula>IF(RIGHT(TEXT(AM689,"0.#"),1)=".",TRUE,FALSE)</formula>
    </cfRule>
  </conditionalFormatting>
  <conditionalFormatting sqref="AM690">
    <cfRule type="expression" dxfId="955" priority="157">
      <formula>IF(RIGHT(TEXT(AM690,"0.#"),1)=".",FALSE,TRUE)</formula>
    </cfRule>
    <cfRule type="expression" dxfId="954" priority="158">
      <formula>IF(RIGHT(TEXT(AM690,"0.#"),1)=".",TRUE,FALSE)</formula>
    </cfRule>
  </conditionalFormatting>
  <conditionalFormatting sqref="AI691">
    <cfRule type="expression" dxfId="953" priority="149">
      <formula>IF(RIGHT(TEXT(AI691,"0.#"),1)=".",FALSE,TRUE)</formula>
    </cfRule>
    <cfRule type="expression" dxfId="952" priority="150">
      <formula>IF(RIGHT(TEXT(AI691,"0.#"),1)=".",TRUE,FALSE)</formula>
    </cfRule>
  </conditionalFormatting>
  <conditionalFormatting sqref="AI689">
    <cfRule type="expression" dxfId="951" priority="153">
      <formula>IF(RIGHT(TEXT(AI689,"0.#"),1)=".",FALSE,TRUE)</formula>
    </cfRule>
    <cfRule type="expression" dxfId="950" priority="154">
      <formula>IF(RIGHT(TEXT(AI689,"0.#"),1)=".",TRUE,FALSE)</formula>
    </cfRule>
  </conditionalFormatting>
  <conditionalFormatting sqref="AI690">
    <cfRule type="expression" dxfId="949" priority="151">
      <formula>IF(RIGHT(TEXT(AI690,"0.#"),1)=".",FALSE,TRUE)</formula>
    </cfRule>
    <cfRule type="expression" dxfId="948" priority="152">
      <formula>IF(RIGHT(TEXT(AI690,"0.#"),1)=".",TRUE,FALSE)</formula>
    </cfRule>
  </conditionalFormatting>
  <conditionalFormatting sqref="AM656">
    <cfRule type="expression" dxfId="947" priority="227">
      <formula>IF(RIGHT(TEXT(AM656,"0.#"),1)=".",FALSE,TRUE)</formula>
    </cfRule>
    <cfRule type="expression" dxfId="946" priority="228">
      <formula>IF(RIGHT(TEXT(AM656,"0.#"),1)=".",TRUE,FALSE)</formula>
    </cfRule>
  </conditionalFormatting>
  <conditionalFormatting sqref="AM654">
    <cfRule type="expression" dxfId="945" priority="231">
      <formula>IF(RIGHT(TEXT(AM654,"0.#"),1)=".",FALSE,TRUE)</formula>
    </cfRule>
    <cfRule type="expression" dxfId="944" priority="232">
      <formula>IF(RIGHT(TEXT(AM654,"0.#"),1)=".",TRUE,FALSE)</formula>
    </cfRule>
  </conditionalFormatting>
  <conditionalFormatting sqref="AM655">
    <cfRule type="expression" dxfId="943" priority="229">
      <formula>IF(RIGHT(TEXT(AM655,"0.#"),1)=".",FALSE,TRUE)</formula>
    </cfRule>
    <cfRule type="expression" dxfId="942" priority="230">
      <formula>IF(RIGHT(TEXT(AM655,"0.#"),1)=".",TRUE,FALSE)</formula>
    </cfRule>
  </conditionalFormatting>
  <conditionalFormatting sqref="AI656">
    <cfRule type="expression" dxfId="941" priority="221">
      <formula>IF(RIGHT(TEXT(AI656,"0.#"),1)=".",FALSE,TRUE)</formula>
    </cfRule>
    <cfRule type="expression" dxfId="940" priority="222">
      <formula>IF(RIGHT(TEXT(AI656,"0.#"),1)=".",TRUE,FALSE)</formula>
    </cfRule>
  </conditionalFormatting>
  <conditionalFormatting sqref="AI654">
    <cfRule type="expression" dxfId="939" priority="225">
      <formula>IF(RIGHT(TEXT(AI654,"0.#"),1)=".",FALSE,TRUE)</formula>
    </cfRule>
    <cfRule type="expression" dxfId="938" priority="226">
      <formula>IF(RIGHT(TEXT(AI654,"0.#"),1)=".",TRUE,FALSE)</formula>
    </cfRule>
  </conditionalFormatting>
  <conditionalFormatting sqref="AI655">
    <cfRule type="expression" dxfId="937" priority="223">
      <formula>IF(RIGHT(TEXT(AI655,"0.#"),1)=".",FALSE,TRUE)</formula>
    </cfRule>
    <cfRule type="expression" dxfId="936" priority="224">
      <formula>IF(RIGHT(TEXT(AI655,"0.#"),1)=".",TRUE,FALSE)</formula>
    </cfRule>
  </conditionalFormatting>
  <conditionalFormatting sqref="AM661">
    <cfRule type="expression" dxfId="935" priority="215">
      <formula>IF(RIGHT(TEXT(AM661,"0.#"),1)=".",FALSE,TRUE)</formula>
    </cfRule>
    <cfRule type="expression" dxfId="934" priority="216">
      <formula>IF(RIGHT(TEXT(AM661,"0.#"),1)=".",TRUE,FALSE)</formula>
    </cfRule>
  </conditionalFormatting>
  <conditionalFormatting sqref="AM659">
    <cfRule type="expression" dxfId="933" priority="219">
      <formula>IF(RIGHT(TEXT(AM659,"0.#"),1)=".",FALSE,TRUE)</formula>
    </cfRule>
    <cfRule type="expression" dxfId="932" priority="220">
      <formula>IF(RIGHT(TEXT(AM659,"0.#"),1)=".",TRUE,FALSE)</formula>
    </cfRule>
  </conditionalFormatting>
  <conditionalFormatting sqref="AM660">
    <cfRule type="expression" dxfId="931" priority="217">
      <formula>IF(RIGHT(TEXT(AM660,"0.#"),1)=".",FALSE,TRUE)</formula>
    </cfRule>
    <cfRule type="expression" dxfId="930" priority="218">
      <formula>IF(RIGHT(TEXT(AM660,"0.#"),1)=".",TRUE,FALSE)</formula>
    </cfRule>
  </conditionalFormatting>
  <conditionalFormatting sqref="AI661">
    <cfRule type="expression" dxfId="929" priority="209">
      <formula>IF(RIGHT(TEXT(AI661,"0.#"),1)=".",FALSE,TRUE)</formula>
    </cfRule>
    <cfRule type="expression" dxfId="928" priority="210">
      <formula>IF(RIGHT(TEXT(AI661,"0.#"),1)=".",TRUE,FALSE)</formula>
    </cfRule>
  </conditionalFormatting>
  <conditionalFormatting sqref="AI659">
    <cfRule type="expression" dxfId="927" priority="213">
      <formula>IF(RIGHT(TEXT(AI659,"0.#"),1)=".",FALSE,TRUE)</formula>
    </cfRule>
    <cfRule type="expression" dxfId="926" priority="214">
      <formula>IF(RIGHT(TEXT(AI659,"0.#"),1)=".",TRUE,FALSE)</formula>
    </cfRule>
  </conditionalFormatting>
  <conditionalFormatting sqref="AI660">
    <cfRule type="expression" dxfId="925" priority="211">
      <formula>IF(RIGHT(TEXT(AI660,"0.#"),1)=".",FALSE,TRUE)</formula>
    </cfRule>
    <cfRule type="expression" dxfId="924" priority="212">
      <formula>IF(RIGHT(TEXT(AI660,"0.#"),1)=".",TRUE,FALSE)</formula>
    </cfRule>
  </conditionalFormatting>
  <conditionalFormatting sqref="AM666">
    <cfRule type="expression" dxfId="923" priority="203">
      <formula>IF(RIGHT(TEXT(AM666,"0.#"),1)=".",FALSE,TRUE)</formula>
    </cfRule>
    <cfRule type="expression" dxfId="922" priority="204">
      <formula>IF(RIGHT(TEXT(AM666,"0.#"),1)=".",TRUE,FALSE)</formula>
    </cfRule>
  </conditionalFormatting>
  <conditionalFormatting sqref="AM664">
    <cfRule type="expression" dxfId="921" priority="207">
      <formula>IF(RIGHT(TEXT(AM664,"0.#"),1)=".",FALSE,TRUE)</formula>
    </cfRule>
    <cfRule type="expression" dxfId="920" priority="208">
      <formula>IF(RIGHT(TEXT(AM664,"0.#"),1)=".",TRUE,FALSE)</formula>
    </cfRule>
  </conditionalFormatting>
  <conditionalFormatting sqref="AM665">
    <cfRule type="expression" dxfId="919" priority="205">
      <formula>IF(RIGHT(TEXT(AM665,"0.#"),1)=".",FALSE,TRUE)</formula>
    </cfRule>
    <cfRule type="expression" dxfId="918" priority="206">
      <formula>IF(RIGHT(TEXT(AM665,"0.#"),1)=".",TRUE,FALSE)</formula>
    </cfRule>
  </conditionalFormatting>
  <conditionalFormatting sqref="AI666">
    <cfRule type="expression" dxfId="917" priority="197">
      <formula>IF(RIGHT(TEXT(AI666,"0.#"),1)=".",FALSE,TRUE)</formula>
    </cfRule>
    <cfRule type="expression" dxfId="916" priority="198">
      <formula>IF(RIGHT(TEXT(AI666,"0.#"),1)=".",TRUE,FALSE)</formula>
    </cfRule>
  </conditionalFormatting>
  <conditionalFormatting sqref="AI664">
    <cfRule type="expression" dxfId="915" priority="201">
      <formula>IF(RIGHT(TEXT(AI664,"0.#"),1)=".",FALSE,TRUE)</formula>
    </cfRule>
    <cfRule type="expression" dxfId="914" priority="202">
      <formula>IF(RIGHT(TEXT(AI664,"0.#"),1)=".",TRUE,FALSE)</formula>
    </cfRule>
  </conditionalFormatting>
  <conditionalFormatting sqref="AI665">
    <cfRule type="expression" dxfId="913" priority="199">
      <formula>IF(RIGHT(TEXT(AI665,"0.#"),1)=".",FALSE,TRUE)</formula>
    </cfRule>
    <cfRule type="expression" dxfId="912" priority="200">
      <formula>IF(RIGHT(TEXT(AI665,"0.#"),1)=".",TRUE,FALSE)</formula>
    </cfRule>
  </conditionalFormatting>
  <conditionalFormatting sqref="AM671">
    <cfRule type="expression" dxfId="911" priority="191">
      <formula>IF(RIGHT(TEXT(AM671,"0.#"),1)=".",FALSE,TRUE)</formula>
    </cfRule>
    <cfRule type="expression" dxfId="910" priority="192">
      <formula>IF(RIGHT(TEXT(AM671,"0.#"),1)=".",TRUE,FALSE)</formula>
    </cfRule>
  </conditionalFormatting>
  <conditionalFormatting sqref="AM669">
    <cfRule type="expression" dxfId="909" priority="195">
      <formula>IF(RIGHT(TEXT(AM669,"0.#"),1)=".",FALSE,TRUE)</formula>
    </cfRule>
    <cfRule type="expression" dxfId="908" priority="196">
      <formula>IF(RIGHT(TEXT(AM669,"0.#"),1)=".",TRUE,FALSE)</formula>
    </cfRule>
  </conditionalFormatting>
  <conditionalFormatting sqref="AM670">
    <cfRule type="expression" dxfId="907" priority="193">
      <formula>IF(RIGHT(TEXT(AM670,"0.#"),1)=".",FALSE,TRUE)</formula>
    </cfRule>
    <cfRule type="expression" dxfId="906" priority="194">
      <formula>IF(RIGHT(TEXT(AM670,"0.#"),1)=".",TRUE,FALSE)</formula>
    </cfRule>
  </conditionalFormatting>
  <conditionalFormatting sqref="AI671">
    <cfRule type="expression" dxfId="905" priority="185">
      <formula>IF(RIGHT(TEXT(AI671,"0.#"),1)=".",FALSE,TRUE)</formula>
    </cfRule>
    <cfRule type="expression" dxfId="904" priority="186">
      <formula>IF(RIGHT(TEXT(AI671,"0.#"),1)=".",TRUE,FALSE)</formula>
    </cfRule>
  </conditionalFormatting>
  <conditionalFormatting sqref="AI669">
    <cfRule type="expression" dxfId="903" priority="189">
      <formula>IF(RIGHT(TEXT(AI669,"0.#"),1)=".",FALSE,TRUE)</formula>
    </cfRule>
    <cfRule type="expression" dxfId="902" priority="190">
      <formula>IF(RIGHT(TEXT(AI669,"0.#"),1)=".",TRUE,FALSE)</formula>
    </cfRule>
  </conditionalFormatting>
  <conditionalFormatting sqref="AI670">
    <cfRule type="expression" dxfId="901" priority="187">
      <formula>IF(RIGHT(TEXT(AI670,"0.#"),1)=".",FALSE,TRUE)</formula>
    </cfRule>
    <cfRule type="expression" dxfId="900" priority="188">
      <formula>IF(RIGHT(TEXT(AI670,"0.#"),1)=".",TRUE,FALSE)</formula>
    </cfRule>
  </conditionalFormatting>
  <conditionalFormatting sqref="P29:AC29">
    <cfRule type="expression" dxfId="899" priority="147">
      <formula>IF(RIGHT(TEXT(P29,"0.#"),1)=".",FALSE,TRUE)</formula>
    </cfRule>
    <cfRule type="expression" dxfId="898" priority="148">
      <formula>IF(RIGHT(TEXT(P29,"0.#"),1)=".",TRUE,FALSE)</formula>
    </cfRule>
  </conditionalFormatting>
  <conditionalFormatting sqref="AQ102">
    <cfRule type="expression" dxfId="897" priority="145">
      <formula>IF(RIGHT(TEXT(AQ102,"0.#"),1)=".",FALSE,TRUE)</formula>
    </cfRule>
    <cfRule type="expression" dxfId="896" priority="146">
      <formula>IF(RIGHT(TEXT(AQ102,"0.#"),1)=".",TRUE,FALSE)</formula>
    </cfRule>
  </conditionalFormatting>
  <conditionalFormatting sqref="AM102">
    <cfRule type="expression" dxfId="895" priority="143">
      <formula>IF(RIGHT(TEXT(AM102,"0.#"),1)=".",FALSE,TRUE)</formula>
    </cfRule>
    <cfRule type="expression" dxfId="894" priority="144">
      <formula>IF(RIGHT(TEXT(AM102,"0.#"),1)=".",TRUE,FALSE)</formula>
    </cfRule>
  </conditionalFormatting>
  <conditionalFormatting sqref="AL847:AO854">
    <cfRule type="expression" dxfId="893" priority="127">
      <formula>IF(AND(AL847&gt;=0, RIGHT(TEXT(AL847,"0.#"),1)&lt;&gt;"."),TRUE,FALSE)</formula>
    </cfRule>
    <cfRule type="expression" dxfId="892" priority="128">
      <formula>IF(AND(AL847&gt;=0, RIGHT(TEXT(AL847,"0.#"),1)="."),TRUE,FALSE)</formula>
    </cfRule>
    <cfRule type="expression" dxfId="891" priority="129">
      <formula>IF(AND(AL847&lt;0, RIGHT(TEXT(AL847,"0.#"),1)&lt;&gt;"."),TRUE,FALSE)</formula>
    </cfRule>
    <cfRule type="expression" dxfId="890" priority="130">
      <formula>IF(AND(AL847&lt;0, RIGHT(TEXT(AL847,"0.#"),1)="."),TRUE,FALSE)</formula>
    </cfRule>
  </conditionalFormatting>
  <conditionalFormatting sqref="AL845:AO846">
    <cfRule type="expression" dxfId="889" priority="123">
      <formula>IF(AND(AL845&gt;=0, RIGHT(TEXT(AL845,"0.#"),1)&lt;&gt;"."),TRUE,FALSE)</formula>
    </cfRule>
    <cfRule type="expression" dxfId="888" priority="124">
      <formula>IF(AND(AL845&gt;=0, RIGHT(TEXT(AL845,"0.#"),1)="."),TRUE,FALSE)</formula>
    </cfRule>
    <cfRule type="expression" dxfId="887" priority="125">
      <formula>IF(AND(AL845&lt;0, RIGHT(TEXT(AL845,"0.#"),1)&lt;&gt;"."),TRUE,FALSE)</formula>
    </cfRule>
    <cfRule type="expression" dxfId="886" priority="126">
      <formula>IF(AND(AL845&lt;0, RIGHT(TEXT(AL845,"0.#"),1)="."),TRUE,FALSE)</formula>
    </cfRule>
  </conditionalFormatting>
  <conditionalFormatting sqref="AL880:AO887">
    <cfRule type="expression" dxfId="885" priority="119">
      <formula>IF(AND(AL880&gt;=0, RIGHT(TEXT(AL880,"0.#"),1)&lt;&gt;"."),TRUE,FALSE)</formula>
    </cfRule>
    <cfRule type="expression" dxfId="884" priority="120">
      <formula>IF(AND(AL880&gt;=0, RIGHT(TEXT(AL880,"0.#"),1)="."),TRUE,FALSE)</formula>
    </cfRule>
    <cfRule type="expression" dxfId="883" priority="121">
      <formula>IF(AND(AL880&lt;0, RIGHT(TEXT(AL880,"0.#"),1)&lt;&gt;"."),TRUE,FALSE)</formula>
    </cfRule>
    <cfRule type="expression" dxfId="882" priority="122">
      <formula>IF(AND(AL880&lt;0, RIGHT(TEXT(AL880,"0.#"),1)="."),TRUE,FALSE)</formula>
    </cfRule>
  </conditionalFormatting>
  <conditionalFormatting sqref="AL878:AO879">
    <cfRule type="expression" dxfId="881" priority="115">
      <formula>IF(AND(AL878&gt;=0, RIGHT(TEXT(AL878,"0.#"),1)&lt;&gt;"."),TRUE,FALSE)</formula>
    </cfRule>
    <cfRule type="expression" dxfId="880" priority="116">
      <formula>IF(AND(AL878&gt;=0, RIGHT(TEXT(AL878,"0.#"),1)="."),TRUE,FALSE)</formula>
    </cfRule>
    <cfRule type="expression" dxfId="879" priority="117">
      <formula>IF(AND(AL878&lt;0, RIGHT(TEXT(AL878,"0.#"),1)&lt;&gt;"."),TRUE,FALSE)</formula>
    </cfRule>
    <cfRule type="expression" dxfId="878" priority="118">
      <formula>IF(AND(AL878&lt;0, RIGHT(TEXT(AL878,"0.#"),1)="."),TRUE,FALSE)</formula>
    </cfRule>
  </conditionalFormatting>
  <conditionalFormatting sqref="AM53">
    <cfRule type="expression" dxfId="877" priority="113">
      <formula>IF(RIGHT(TEXT(AM53,"0.#"),1)=".",FALSE,TRUE)</formula>
    </cfRule>
    <cfRule type="expression" dxfId="876" priority="114">
      <formula>IF(RIGHT(TEXT(AM53,"0.#"),1)=".",TRUE,FALSE)</formula>
    </cfRule>
  </conditionalFormatting>
  <conditionalFormatting sqref="AM54">
    <cfRule type="expression" dxfId="875" priority="111">
      <formula>IF(RIGHT(TEXT(AM54,"0.#"),1)=".",FALSE,TRUE)</formula>
    </cfRule>
    <cfRule type="expression" dxfId="874" priority="112">
      <formula>IF(RIGHT(TEXT(AM54,"0.#"),1)=".",TRUE,FALSE)</formula>
    </cfRule>
  </conditionalFormatting>
  <conditionalFormatting sqref="AM34">
    <cfRule type="expression" dxfId="873" priority="105">
      <formula>IF(RIGHT(TEXT(AM34,"0.#"),1)=".",FALSE,TRUE)</formula>
    </cfRule>
    <cfRule type="expression" dxfId="872" priority="106">
      <formula>IF(RIGHT(TEXT(AM34,"0.#"),1)=".",TRUE,FALSE)</formula>
    </cfRule>
  </conditionalFormatting>
  <conditionalFormatting sqref="AM32">
    <cfRule type="expression" dxfId="871" priority="109">
      <formula>IF(RIGHT(TEXT(AM32,"0.#"),1)=".",FALSE,TRUE)</formula>
    </cfRule>
    <cfRule type="expression" dxfId="870" priority="110">
      <formula>IF(RIGHT(TEXT(AM32,"0.#"),1)=".",TRUE,FALSE)</formula>
    </cfRule>
  </conditionalFormatting>
  <conditionalFormatting sqref="AM33">
    <cfRule type="expression" dxfId="869" priority="107">
      <formula>IF(RIGHT(TEXT(AM33,"0.#"),1)=".",FALSE,TRUE)</formula>
    </cfRule>
    <cfRule type="expression" dxfId="868" priority="108">
      <formula>IF(RIGHT(TEXT(AM33,"0.#"),1)=".",TRUE,FALSE)</formula>
    </cfRule>
  </conditionalFormatting>
  <conditionalFormatting sqref="AQ107">
    <cfRule type="expression" dxfId="867" priority="103">
      <formula>IF(RIGHT(TEXT(AQ107,"0.#"),1)=".",FALSE,TRUE)</formula>
    </cfRule>
    <cfRule type="expression" dxfId="866" priority="104">
      <formula>IF(RIGHT(TEXT(AQ107,"0.#"),1)=".",TRUE,FALSE)</formula>
    </cfRule>
  </conditionalFormatting>
  <conditionalFormatting sqref="AQ108">
    <cfRule type="expression" dxfId="865" priority="101">
      <formula>IF(RIGHT(TEXT(AQ108,"0.#"),1)=".",FALSE,TRUE)</formula>
    </cfRule>
    <cfRule type="expression" dxfId="864" priority="102">
      <formula>IF(RIGHT(TEXT(AQ108,"0.#"),1)=".",TRUE,FALSE)</formula>
    </cfRule>
  </conditionalFormatting>
  <conditionalFormatting sqref="AQ114">
    <cfRule type="expression" dxfId="863" priority="97">
      <formula>IF(RIGHT(TEXT(AQ114,"0.#"),1)=".",FALSE,TRUE)</formula>
    </cfRule>
    <cfRule type="expression" dxfId="862" priority="98">
      <formula>IF(RIGHT(TEXT(AQ114,"0.#"),1)=".",TRUE,FALSE)</formula>
    </cfRule>
  </conditionalFormatting>
  <conditionalFormatting sqref="AQ113">
    <cfRule type="expression" dxfId="861" priority="99">
      <formula>IF(RIGHT(TEXT(AQ113,"0.#"),1)=".",FALSE,TRUE)</formula>
    </cfRule>
    <cfRule type="expression" dxfId="860" priority="100">
      <formula>IF(RIGHT(TEXT(AQ113,"0.#"),1)=".",TRUE,FALSE)</formula>
    </cfRule>
  </conditionalFormatting>
  <conditionalFormatting sqref="AM47">
    <cfRule type="expression" dxfId="859" priority="93">
      <formula>IF(RIGHT(TEXT(AM47,"0.#"),1)=".",FALSE,TRUE)</formula>
    </cfRule>
    <cfRule type="expression" dxfId="858" priority="94">
      <formula>IF(RIGHT(TEXT(AM47,"0.#"),1)=".",TRUE,FALSE)</formula>
    </cfRule>
  </conditionalFormatting>
  <conditionalFormatting sqref="AM46">
    <cfRule type="expression" dxfId="857" priority="95">
      <formula>IF(RIGHT(TEXT(AM46,"0.#"),1)=".",FALSE,TRUE)</formula>
    </cfRule>
    <cfRule type="expression" dxfId="856" priority="96">
      <formula>IF(RIGHT(TEXT(AM46,"0.#"),1)=".",TRUE,FALSE)</formula>
    </cfRule>
  </conditionalFormatting>
  <conditionalFormatting sqref="AM48">
    <cfRule type="expression" dxfId="855" priority="91">
      <formula>IF(RIGHT(TEXT(AM48,"0.#"),1)=".",FALSE,TRUE)</formula>
    </cfRule>
    <cfRule type="expression" dxfId="854" priority="92">
      <formula>IF(RIGHT(TEXT(AM48,"0.#"),1)=".",TRUE,FALSE)</formula>
    </cfRule>
  </conditionalFormatting>
  <conditionalFormatting sqref="AQ122">
    <cfRule type="expression" dxfId="853" priority="89">
      <formula>IF(RIGHT(TEXT(AQ122,"0.#"),1)=".",FALSE,TRUE)</formula>
    </cfRule>
    <cfRule type="expression" dxfId="852" priority="90">
      <formula>IF(RIGHT(TEXT(AQ122,"0.#"),1)=".",TRUE,FALSE)</formula>
    </cfRule>
  </conditionalFormatting>
  <conditionalFormatting sqref="AM122">
    <cfRule type="expression" dxfId="851" priority="87">
      <formula>IF(RIGHT(TEXT(AM122,"0.#"),1)=".",FALSE,TRUE)</formula>
    </cfRule>
    <cfRule type="expression" dxfId="850" priority="88">
      <formula>IF(RIGHT(TEXT(AM122,"0.#"),1)=".",TRUE,FALSE)</formula>
    </cfRule>
  </conditionalFormatting>
  <conditionalFormatting sqref="AQ123">
    <cfRule type="expression" dxfId="849" priority="85">
      <formula>IF(RIGHT(TEXT(AQ123,"0.#"),1)=".",FALSE,TRUE)</formula>
    </cfRule>
    <cfRule type="expression" dxfId="848" priority="86">
      <formula>IF(RIGHT(TEXT(AQ123,"0.#"),1)=".",TRUE,FALSE)</formula>
    </cfRule>
  </conditionalFormatting>
  <conditionalFormatting sqref="AM123">
    <cfRule type="expression" dxfId="847" priority="83">
      <formula>IF(RIGHT(TEXT(AM123,"0.#"),1)=".",FALSE,TRUE)</formula>
    </cfRule>
    <cfRule type="expression" dxfId="846" priority="84">
      <formula>IF(RIGHT(TEXT(AM123,"0.#"),1)=".",TRUE,FALSE)</formula>
    </cfRule>
  </conditionalFormatting>
  <conditionalFormatting sqref="AQ128">
    <cfRule type="expression" dxfId="845" priority="81">
      <formula>IF(RIGHT(TEXT(AQ128,"0.#"),1)=".",FALSE,TRUE)</formula>
    </cfRule>
    <cfRule type="expression" dxfId="844" priority="82">
      <formula>IF(RIGHT(TEXT(AQ128,"0.#"),1)=".",TRUE,FALSE)</formula>
    </cfRule>
  </conditionalFormatting>
  <conditionalFormatting sqref="AM128">
    <cfRule type="expression" dxfId="843" priority="79">
      <formula>IF(RIGHT(TEXT(AM128,"0.#"),1)=".",FALSE,TRUE)</formula>
    </cfRule>
    <cfRule type="expression" dxfId="842" priority="80">
      <formula>IF(RIGHT(TEXT(AM128,"0.#"),1)=".",TRUE,FALSE)</formula>
    </cfRule>
  </conditionalFormatting>
  <conditionalFormatting sqref="AQ129">
    <cfRule type="expression" dxfId="841" priority="77">
      <formula>IF(RIGHT(TEXT(AQ129,"0.#"),1)=".",FALSE,TRUE)</formula>
    </cfRule>
    <cfRule type="expression" dxfId="840" priority="78">
      <formula>IF(RIGHT(TEXT(AQ129,"0.#"),1)=".",TRUE,FALSE)</formula>
    </cfRule>
  </conditionalFormatting>
  <conditionalFormatting sqref="AM129">
    <cfRule type="expression" dxfId="839" priority="75">
      <formula>IF(RIGHT(TEXT(AM129,"0.#"),1)=".",FALSE,TRUE)</formula>
    </cfRule>
    <cfRule type="expression" dxfId="838" priority="76">
      <formula>IF(RIGHT(TEXT(AM129,"0.#"),1)=".",TRUE,FALSE)</formula>
    </cfRule>
  </conditionalFormatting>
  <conditionalFormatting sqref="Y815">
    <cfRule type="expression" dxfId="837" priority="73">
      <formula>IF(RIGHT(TEXT(Y815,"0.#"),1)=".",FALSE,TRUE)</formula>
    </cfRule>
    <cfRule type="expression" dxfId="836" priority="74">
      <formula>IF(RIGHT(TEXT(Y815,"0.#"),1)=".",TRUE,FALSE)</formula>
    </cfRule>
  </conditionalFormatting>
  <conditionalFormatting sqref="AU815">
    <cfRule type="expression" dxfId="835" priority="71">
      <formula>IF(RIGHT(TEXT(AU815,"0.#"),1)=".",FALSE,TRUE)</formula>
    </cfRule>
    <cfRule type="expression" dxfId="834" priority="72">
      <formula>IF(RIGHT(TEXT(AU815,"0.#"),1)=".",TRUE,FALSE)</formula>
    </cfRule>
  </conditionalFormatting>
  <conditionalFormatting sqref="Y828">
    <cfRule type="expression" dxfId="833" priority="69">
      <formula>IF(RIGHT(TEXT(Y828,"0.#"),1)=".",FALSE,TRUE)</formula>
    </cfRule>
    <cfRule type="expression" dxfId="832" priority="70">
      <formula>IF(RIGHT(TEXT(Y828,"0.#"),1)=".",TRUE,FALSE)</formula>
    </cfRule>
  </conditionalFormatting>
  <conditionalFormatting sqref="AU828">
    <cfRule type="expression" dxfId="831" priority="67">
      <formula>IF(RIGHT(TEXT(AU828,"0.#"),1)=".",FALSE,TRUE)</formula>
    </cfRule>
    <cfRule type="expression" dxfId="830" priority="68">
      <formula>IF(RIGHT(TEXT(AU828,"0.#"),1)=".",TRUE,FALSE)</formula>
    </cfRule>
  </conditionalFormatting>
  <conditionalFormatting sqref="AL977:AO977">
    <cfRule type="expression" dxfId="829" priority="63">
      <formula>IF(AND(AL977&gt;=0, RIGHT(TEXT(AL977,"0.#"),1)&lt;&gt;"."),TRUE,FALSE)</formula>
    </cfRule>
    <cfRule type="expression" dxfId="828" priority="64">
      <formula>IF(AND(AL977&gt;=0, RIGHT(TEXT(AL977,"0.#"),1)="."),TRUE,FALSE)</formula>
    </cfRule>
    <cfRule type="expression" dxfId="827" priority="65">
      <formula>IF(AND(AL977&lt;0, RIGHT(TEXT(AL977,"0.#"),1)&lt;&gt;"."),TRUE,FALSE)</formula>
    </cfRule>
    <cfRule type="expression" dxfId="826" priority="66">
      <formula>IF(AND(AL977&lt;0, RIGHT(TEXT(AL977,"0.#"),1)="."),TRUE,FALSE)</formula>
    </cfRule>
  </conditionalFormatting>
  <conditionalFormatting sqref="Y977">
    <cfRule type="expression" dxfId="825" priority="61">
      <formula>IF(RIGHT(TEXT(Y977,"0.#"),1)=".",FALSE,TRUE)</formula>
    </cfRule>
    <cfRule type="expression" dxfId="824" priority="62">
      <formula>IF(RIGHT(TEXT(Y977,"0.#"),1)=".",TRUE,FALSE)</formula>
    </cfRule>
  </conditionalFormatting>
  <conditionalFormatting sqref="Y1010">
    <cfRule type="expression" dxfId="823" priority="55">
      <formula>IF(RIGHT(TEXT(Y1010,"0.#"),1)=".",FALSE,TRUE)</formula>
    </cfRule>
    <cfRule type="expression" dxfId="822" priority="56">
      <formula>IF(RIGHT(TEXT(Y1010,"0.#"),1)=".",TRUE,FALSE)</formula>
    </cfRule>
  </conditionalFormatting>
  <conditionalFormatting sqref="AL1010:AO1010">
    <cfRule type="expression" dxfId="821" priority="57">
      <formula>IF(AND(AL1010&gt;=0, RIGHT(TEXT(AL1010,"0.#"),1)&lt;&gt;"."),TRUE,FALSE)</formula>
    </cfRule>
    <cfRule type="expression" dxfId="820" priority="58">
      <formula>IF(AND(AL1010&gt;=0, RIGHT(TEXT(AL1010,"0.#"),1)="."),TRUE,FALSE)</formula>
    </cfRule>
    <cfRule type="expression" dxfId="819" priority="59">
      <formula>IF(AND(AL1010&lt;0, RIGHT(TEXT(AL1010,"0.#"),1)&lt;&gt;"."),TRUE,FALSE)</formula>
    </cfRule>
    <cfRule type="expression" dxfId="818" priority="60">
      <formula>IF(AND(AL1010&lt;0, RIGHT(TEXT(AL1010,"0.#"),1)="."),TRUE,FALSE)</formula>
    </cfRule>
  </conditionalFormatting>
  <conditionalFormatting sqref="Y1043">
    <cfRule type="expression" dxfId="817" priority="49">
      <formula>IF(RIGHT(TEXT(Y1043,"0.#"),1)=".",FALSE,TRUE)</formula>
    </cfRule>
    <cfRule type="expression" dxfId="816" priority="50">
      <formula>IF(RIGHT(TEXT(Y1043,"0.#"),1)=".",TRUE,FALSE)</formula>
    </cfRule>
  </conditionalFormatting>
  <conditionalFormatting sqref="AL1043:AO1043">
    <cfRule type="expression" dxfId="815" priority="51">
      <formula>IF(AND(AL1043&gt;=0, RIGHT(TEXT(AL1043,"0.#"),1)&lt;&gt;"."),TRUE,FALSE)</formula>
    </cfRule>
    <cfRule type="expression" dxfId="814" priority="52">
      <formula>IF(AND(AL1043&gt;=0, RIGHT(TEXT(AL1043,"0.#"),1)="."),TRUE,FALSE)</formula>
    </cfRule>
    <cfRule type="expression" dxfId="813" priority="53">
      <formula>IF(AND(AL1043&lt;0, RIGHT(TEXT(AL1043,"0.#"),1)&lt;&gt;"."),TRUE,FALSE)</formula>
    </cfRule>
    <cfRule type="expression" dxfId="812" priority="54">
      <formula>IF(AND(AL1043&lt;0, RIGHT(TEXT(AL1043,"0.#"),1)="."),TRUE,FALSE)</formula>
    </cfRule>
  </conditionalFormatting>
  <conditionalFormatting sqref="Y1076">
    <cfRule type="expression" dxfId="811" priority="43">
      <formula>IF(RIGHT(TEXT(Y1076,"0.#"),1)=".",FALSE,TRUE)</formula>
    </cfRule>
    <cfRule type="expression" dxfId="810" priority="44">
      <formula>IF(RIGHT(TEXT(Y1076,"0.#"),1)=".",TRUE,FALSE)</formula>
    </cfRule>
  </conditionalFormatting>
  <conditionalFormatting sqref="AL1076:AO1076">
    <cfRule type="expression" dxfId="809" priority="45">
      <formula>IF(AND(AL1076&gt;=0, RIGHT(TEXT(AL1076,"0.#"),1)&lt;&gt;"."),TRUE,FALSE)</formula>
    </cfRule>
    <cfRule type="expression" dxfId="808" priority="46">
      <formula>IF(AND(AL1076&gt;=0, RIGHT(TEXT(AL1076,"0.#"),1)="."),TRUE,FALSE)</formula>
    </cfRule>
    <cfRule type="expression" dxfId="807" priority="47">
      <formula>IF(AND(AL1076&lt;0, RIGHT(TEXT(AL1076,"0.#"),1)&lt;&gt;"."),TRUE,FALSE)</formula>
    </cfRule>
    <cfRule type="expression" dxfId="806" priority="48">
      <formula>IF(AND(AL1076&lt;0, RIGHT(TEXT(AL1076,"0.#"),1)="."),TRUE,FALSE)</formula>
    </cfRule>
  </conditionalFormatting>
  <conditionalFormatting sqref="AM107">
    <cfRule type="expression" dxfId="805" priority="41">
      <formula>IF(RIGHT(TEXT(AM107,"0.#"),1)=".",FALSE,TRUE)</formula>
    </cfRule>
    <cfRule type="expression" dxfId="804" priority="42">
      <formula>IF(RIGHT(TEXT(AM107,"0.#"),1)=".",TRUE,FALSE)</formula>
    </cfRule>
  </conditionalFormatting>
  <conditionalFormatting sqref="AM108">
    <cfRule type="expression" dxfId="803" priority="39">
      <formula>IF(RIGHT(TEXT(AM108,"0.#"),1)=".",FALSE,TRUE)</formula>
    </cfRule>
    <cfRule type="expression" dxfId="802" priority="40">
      <formula>IF(RIGHT(TEXT(AM108,"0.#"),1)=".",TRUE,FALSE)</formula>
    </cfRule>
  </conditionalFormatting>
  <conditionalFormatting sqref="AM113">
    <cfRule type="expression" dxfId="801" priority="37">
      <formula>IF(RIGHT(TEXT(AM113,"0.#"),1)=".",FALSE,TRUE)</formula>
    </cfRule>
    <cfRule type="expression" dxfId="800" priority="38">
      <formula>IF(RIGHT(TEXT(AM113,"0.#"),1)=".",TRUE,FALSE)</formula>
    </cfRule>
  </conditionalFormatting>
  <conditionalFormatting sqref="AM114">
    <cfRule type="expression" dxfId="799" priority="35">
      <formula>IF(RIGHT(TEXT(AM114,"0.#"),1)=".",FALSE,TRUE)</formula>
    </cfRule>
    <cfRule type="expression" dxfId="798" priority="36">
      <formula>IF(RIGHT(TEXT(AM114,"0.#"),1)=".",TRUE,FALSE)</formula>
    </cfRule>
  </conditionalFormatting>
  <conditionalFormatting sqref="AM39">
    <cfRule type="expression" dxfId="797" priority="33">
      <formula>IF(RIGHT(TEXT(AM39,"0.#"),1)=".",FALSE,TRUE)</formula>
    </cfRule>
    <cfRule type="expression" dxfId="796" priority="34">
      <formula>IF(RIGHT(TEXT(AM39,"0.#"),1)=".",TRUE,FALSE)</formula>
    </cfRule>
  </conditionalFormatting>
  <conditionalFormatting sqref="AM40">
    <cfRule type="expression" dxfId="795" priority="31">
      <formula>IF(RIGHT(TEXT(AM40,"0.#"),1)=".",FALSE,TRUE)</formula>
    </cfRule>
    <cfRule type="expression" dxfId="794" priority="32">
      <formula>IF(RIGHT(TEXT(AM40,"0.#"),1)=".",TRUE,FALSE)</formula>
    </cfRule>
  </conditionalFormatting>
  <conditionalFormatting sqref="AM41">
    <cfRule type="expression" dxfId="793" priority="29">
      <formula>IF(RIGHT(TEXT(AM41,"0.#"),1)=".",FALSE,TRUE)</formula>
    </cfRule>
    <cfRule type="expression" dxfId="792" priority="30">
      <formula>IF(RIGHT(TEXT(AM41,"0.#"),1)=".",TRUE,FALSE)</formula>
    </cfRule>
  </conditionalFormatting>
  <conditionalFormatting sqref="AM125">
    <cfRule type="expression" dxfId="791" priority="19">
      <formula>IF(RIGHT(TEXT(AM125,"0.#"),1)=".",FALSE,TRUE)</formula>
    </cfRule>
    <cfRule type="expression" dxfId="790" priority="20">
      <formula>IF(RIGHT(TEXT(AM125,"0.#"),1)=".",TRUE,FALSE)</formula>
    </cfRule>
  </conditionalFormatting>
  <conditionalFormatting sqref="AM126">
    <cfRule type="expression" dxfId="789" priority="17">
      <formula>IF(RIGHT(TEXT(AM126,"0.#"),1)=".",FALSE,TRUE)</formula>
    </cfRule>
    <cfRule type="expression" dxfId="788" priority="18">
      <formula>IF(RIGHT(TEXT(AM126,"0.#"),1)=".",TRUE,FALSE)</formula>
    </cfRule>
  </conditionalFormatting>
  <conditionalFormatting sqref="AQ125">
    <cfRule type="expression" dxfId="787" priority="15">
      <formula>IF(RIGHT(TEXT(AQ125,"0.#"),1)=".",FALSE,TRUE)</formula>
    </cfRule>
    <cfRule type="expression" dxfId="786" priority="16">
      <formula>IF(RIGHT(TEXT(AQ125,"0.#"),1)=".",TRUE,FALSE)</formula>
    </cfRule>
  </conditionalFormatting>
  <conditionalFormatting sqref="AQ126">
    <cfRule type="expression" dxfId="785" priority="13">
      <formula>IF(RIGHT(TEXT(AQ126,"0.#"),1)=".",FALSE,TRUE)</formula>
    </cfRule>
    <cfRule type="expression" dxfId="784" priority="14">
      <formula>IF(RIGHT(TEXT(AQ126,"0.#"),1)=".",TRUE,FALSE)</formula>
    </cfRule>
  </conditionalFormatting>
  <conditionalFormatting sqref="AM110">
    <cfRule type="expression" dxfId="783" priority="11">
      <formula>IF(RIGHT(TEXT(AM110,"0.#"),1)=".",FALSE,TRUE)</formula>
    </cfRule>
    <cfRule type="expression" dxfId="782" priority="12">
      <formula>IF(RIGHT(TEXT(AM110,"0.#"),1)=".",TRUE,FALSE)</formula>
    </cfRule>
  </conditionalFormatting>
  <conditionalFormatting sqref="AM111">
    <cfRule type="expression" dxfId="781" priority="9">
      <formula>IF(RIGHT(TEXT(AM111,"0.#"),1)=".",FALSE,TRUE)</formula>
    </cfRule>
    <cfRule type="expression" dxfId="780" priority="10">
      <formula>IF(RIGHT(TEXT(AM111,"0.#"),1)=".",TRUE,FALSE)</formula>
    </cfRule>
  </conditionalFormatting>
  <conditionalFormatting sqref="AQ110">
    <cfRule type="expression" dxfId="779" priority="7">
      <formula>IF(RIGHT(TEXT(AQ110,"0.#"),1)=".",FALSE,TRUE)</formula>
    </cfRule>
    <cfRule type="expression" dxfId="778" priority="8">
      <formula>IF(RIGHT(TEXT(AQ110,"0.#"),1)=".",TRUE,FALSE)</formula>
    </cfRule>
  </conditionalFormatting>
  <conditionalFormatting sqref="AQ111">
    <cfRule type="expression" dxfId="777" priority="5">
      <formula>IF(RIGHT(TEXT(AQ111,"0.#"),1)=".",FALSE,TRUE)</formula>
    </cfRule>
    <cfRule type="expression" dxfId="776" priority="6">
      <formula>IF(RIGHT(TEXT(AQ111,"0.#"),1)=".",TRUE,FALSE)</formula>
    </cfRule>
  </conditionalFormatting>
  <conditionalFormatting sqref="AU110">
    <cfRule type="expression" dxfId="775" priority="3">
      <formula>IF(RIGHT(TEXT(AU110,"0.#"),1)=".",FALSE,TRUE)</formula>
    </cfRule>
    <cfRule type="expression" dxfId="774" priority="4">
      <formula>IF(RIGHT(TEXT(AU110,"0.#"),1)=".",TRUE,FALSE)</formula>
    </cfRule>
  </conditionalFormatting>
  <conditionalFormatting sqref="AU111">
    <cfRule type="expression" dxfId="773" priority="1">
      <formula>IF(RIGHT(TEXT(AU111,"0.#"),1)=".",FALSE,TRUE)</formula>
    </cfRule>
    <cfRule type="expression" dxfId="772"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05" max="49" man="1"/>
    <brk id="429" max="49" man="1"/>
    <brk id="875" max="49" man="1"/>
    <brk id="953"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242</v>
      </c>
      <c r="AI1" s="51" t="s">
        <v>251</v>
      </c>
      <c r="AK1" s="51" t="s">
        <v>256</v>
      </c>
      <c r="AM1" s="82"/>
      <c r="AN1" s="82"/>
      <c r="AP1" s="28" t="s">
        <v>343</v>
      </c>
    </row>
    <row r="2" spans="1:42" ht="13.5" customHeight="1">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393</v>
      </c>
      <c r="AB2" s="94" t="s">
        <v>623</v>
      </c>
      <c r="AC2" s="95" t="s">
        <v>135</v>
      </c>
      <c r="AD2" s="28"/>
      <c r="AE2" s="43" t="s">
        <v>174</v>
      </c>
      <c r="AF2" s="30"/>
      <c r="AG2" s="53" t="s">
        <v>354</v>
      </c>
      <c r="AI2" s="51" t="s">
        <v>388</v>
      </c>
      <c r="AK2" s="51" t="s">
        <v>257</v>
      </c>
      <c r="AM2" s="82"/>
      <c r="AN2" s="82"/>
      <c r="AP2" s="53" t="s">
        <v>354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655</v>
      </c>
      <c r="W3" s="32" t="s">
        <v>150</v>
      </c>
      <c r="Y3" s="32" t="s">
        <v>69</v>
      </c>
      <c r="Z3" s="32" t="s">
        <v>530</v>
      </c>
      <c r="AA3" s="94" t="s">
        <v>493</v>
      </c>
      <c r="AB3" s="94" t="s">
        <v>624</v>
      </c>
      <c r="AC3" s="95" t="s">
        <v>136</v>
      </c>
      <c r="AD3" s="28"/>
      <c r="AE3" s="43" t="s">
        <v>175</v>
      </c>
      <c r="AF3" s="30"/>
      <c r="AG3" s="53" t="s">
        <v>355</v>
      </c>
      <c r="AI3" s="51" t="s">
        <v>250</v>
      </c>
      <c r="AK3" s="51" t="str">
        <f>CHAR(CODE(AK2)+1)</f>
        <v>B</v>
      </c>
      <c r="AM3" s="82"/>
      <c r="AN3" s="82"/>
      <c r="AP3" s="53" t="s">
        <v>355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直接実施、補助</v>
      </c>
      <c r="T4" s="13"/>
      <c r="U4" s="32" t="s">
        <v>656</v>
      </c>
      <c r="W4" s="32" t="s">
        <v>151</v>
      </c>
      <c r="Y4" s="32" t="s">
        <v>400</v>
      </c>
      <c r="Z4" s="32" t="s">
        <v>531</v>
      </c>
      <c r="AA4" s="94" t="s">
        <v>494</v>
      </c>
      <c r="AB4" s="94" t="s">
        <v>625</v>
      </c>
      <c r="AC4" s="94" t="s">
        <v>137</v>
      </c>
      <c r="AD4" s="28"/>
      <c r="AE4" s="43" t="s">
        <v>176</v>
      </c>
      <c r="AF4" s="30"/>
      <c r="AG4" s="53" t="s">
        <v>356</v>
      </c>
      <c r="AI4" s="51" t="s">
        <v>252</v>
      </c>
      <c r="AK4" s="51" t="str">
        <f t="shared" ref="AK4:AK49" si="7">CHAR(CODE(AK3)+1)</f>
        <v>C</v>
      </c>
      <c r="AM4" s="82"/>
      <c r="AN4" s="82"/>
      <c r="AP4" s="53" t="s">
        <v>356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社会保障</v>
      </c>
      <c r="O10" s="13"/>
      <c r="P10" s="13" t="str">
        <f>S8</f>
        <v>直接実施、補助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c r="A12" s="14" t="s">
        <v>94</v>
      </c>
      <c r="B12" s="15" t="s">
        <v>750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c r="A20" s="14" t="s">
        <v>303</v>
      </c>
      <c r="B20" s="15"/>
      <c r="C20" s="13" t="str">
        <f t="shared" si="9"/>
        <v/>
      </c>
      <c r="D20" s="13" t="str">
        <f t="shared" si="8"/>
        <v>障害者施策</v>
      </c>
      <c r="F20" s="18" t="s">
        <v>302</v>
      </c>
      <c r="G20" s="17"/>
      <c r="H20" s="13" t="str">
        <f t="shared" si="1"/>
        <v/>
      </c>
      <c r="I20" s="13" t="str">
        <f t="shared" si="5"/>
        <v>一般会計</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c r="A21" s="14" t="s">
        <v>304</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c r="A22" s="14" t="s">
        <v>305</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c r="A23" s="14" t="s">
        <v>306</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c r="A24" s="88" t="s">
        <v>386</v>
      </c>
      <c r="B24" s="15"/>
      <c r="C24" s="13" t="str">
        <f t="shared" si="9"/>
        <v/>
      </c>
      <c r="D24" s="13" t="str">
        <f>IF(C24="",D23,IF(D23&lt;&gt;"",CONCATENATE(D23,"、",C24),C24))</f>
        <v>障害者施策</v>
      </c>
      <c r="F24" s="18" t="s">
        <v>391</v>
      </c>
      <c r="G24" s="17"/>
      <c r="H24" s="13" t="str">
        <f t="shared" si="1"/>
        <v/>
      </c>
      <c r="I24" s="13" t="str">
        <f t="shared" si="5"/>
        <v>一般会計</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672</v>
      </c>
      <c r="Y28" s="32" t="s">
        <v>424</v>
      </c>
      <c r="Z28" s="32" t="s">
        <v>555</v>
      </c>
      <c r="AA28" s="94" t="s">
        <v>518</v>
      </c>
      <c r="AB28" s="94" t="s">
        <v>649</v>
      </c>
      <c r="AC28" s="31"/>
      <c r="AD28" s="31"/>
      <c r="AE28" s="31"/>
      <c r="AF28" s="30"/>
      <c r="AK28" s="51" t="s">
        <v>258</v>
      </c>
    </row>
    <row r="29" spans="1:37" ht="13.5" customHeight="1">
      <c r="A29" s="13"/>
      <c r="B29" s="13"/>
      <c r="F29" s="18" t="s">
        <v>294</v>
      </c>
      <c r="G29" s="17"/>
      <c r="H29" s="13" t="str">
        <f t="shared" si="1"/>
        <v/>
      </c>
      <c r="I29" s="13" t="str">
        <f t="shared" si="5"/>
        <v>一般会計</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c r="A30" s="13"/>
      <c r="B30" s="13"/>
      <c r="F30" s="18" t="s">
        <v>295</v>
      </c>
      <c r="G30" s="17"/>
      <c r="H30" s="13" t="str">
        <f t="shared" si="1"/>
        <v/>
      </c>
      <c r="I30" s="13" t="str">
        <f t="shared" si="5"/>
        <v>一般会計</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c r="A31" s="13"/>
      <c r="B31" s="13"/>
      <c r="F31" s="18" t="s">
        <v>296</v>
      </c>
      <c r="G31" s="17"/>
      <c r="H31" s="13" t="str">
        <f t="shared" si="1"/>
        <v/>
      </c>
      <c r="I31" s="13" t="str">
        <f t="shared" si="5"/>
        <v>一般会計</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c r="A32" s="13"/>
      <c r="B32" s="13"/>
      <c r="F32" s="18" t="s">
        <v>297</v>
      </c>
      <c r="G32" s="17"/>
      <c r="H32" s="13" t="str">
        <f t="shared" si="1"/>
        <v/>
      </c>
      <c r="I32" s="13" t="str">
        <f t="shared" si="5"/>
        <v>一般会計</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c r="A33" s="13"/>
      <c r="B33" s="13"/>
      <c r="F33" s="18" t="s">
        <v>298</v>
      </c>
      <c r="G33" s="17"/>
      <c r="H33" s="13" t="str">
        <f t="shared" si="1"/>
        <v/>
      </c>
      <c r="I33" s="13" t="str">
        <f t="shared" si="5"/>
        <v>一般会計</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c r="A34" s="13"/>
      <c r="B34" s="13"/>
      <c r="F34" s="18" t="s">
        <v>299</v>
      </c>
      <c r="G34" s="17"/>
      <c r="H34" s="13" t="str">
        <f t="shared" si="1"/>
        <v/>
      </c>
      <c r="I34" s="13" t="str">
        <f t="shared" si="5"/>
        <v>一般会計</v>
      </c>
      <c r="K34" s="13"/>
      <c r="L34" s="13"/>
      <c r="O34" s="13"/>
      <c r="P34" s="13"/>
      <c r="Q34" s="19"/>
      <c r="T34" s="13"/>
      <c r="U34" s="32" t="s">
        <v>678</v>
      </c>
      <c r="Y34" s="32" t="s">
        <v>430</v>
      </c>
      <c r="Z34" s="32" t="s">
        <v>561</v>
      </c>
      <c r="AB34" s="31"/>
      <c r="AC34" s="31"/>
      <c r="AD34" s="31"/>
      <c r="AE34" s="31"/>
      <c r="AF34" s="30"/>
      <c r="AK34" s="51" t="str">
        <f t="shared" si="7"/>
        <v>g</v>
      </c>
    </row>
    <row r="35" spans="1:37" ht="13.5" customHeight="1">
      <c r="A35" s="13"/>
      <c r="B35" s="13"/>
      <c r="F35" s="18" t="s">
        <v>300</v>
      </c>
      <c r="G35" s="17"/>
      <c r="H35" s="13" t="str">
        <f t="shared" si="1"/>
        <v/>
      </c>
      <c r="I35" s="13" t="str">
        <f t="shared" si="5"/>
        <v>一般会計</v>
      </c>
      <c r="K35" s="13"/>
      <c r="L35" s="13"/>
      <c r="O35" s="13"/>
      <c r="P35" s="13"/>
      <c r="Q35" s="19"/>
      <c r="T35" s="13"/>
      <c r="Y35" s="32" t="s">
        <v>431</v>
      </c>
      <c r="Z35" s="32" t="s">
        <v>562</v>
      </c>
      <c r="AC35" s="31"/>
      <c r="AF35" s="30"/>
      <c r="AK35" s="51" t="str">
        <f t="shared" si="7"/>
        <v>h</v>
      </c>
    </row>
    <row r="36" spans="1:37" ht="13.5" customHeight="1">
      <c r="A36" s="13"/>
      <c r="B36" s="13"/>
      <c r="F36" s="18" t="s">
        <v>301</v>
      </c>
      <c r="G36" s="17"/>
      <c r="H36" s="13" t="str">
        <f t="shared" si="1"/>
        <v/>
      </c>
      <c r="I36" s="13" t="str">
        <f t="shared" si="5"/>
        <v>一般会計</v>
      </c>
      <c r="K36" s="13"/>
      <c r="L36" s="13"/>
      <c r="O36" s="13"/>
      <c r="P36" s="13"/>
      <c r="Q36" s="19"/>
      <c r="T36" s="13"/>
      <c r="U36" s="32" t="s">
        <v>679</v>
      </c>
      <c r="Y36" s="32" t="s">
        <v>432</v>
      </c>
      <c r="Z36" s="32" t="s">
        <v>563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433</v>
      </c>
      <c r="Z37" s="32" t="s">
        <v>564</v>
      </c>
      <c r="AF37" s="30"/>
      <c r="AK37" s="51" t="str">
        <f t="shared" si="7"/>
        <v>j</v>
      </c>
    </row>
    <row r="38" spans="1:37">
      <c r="A38" s="13"/>
      <c r="B38" s="13"/>
      <c r="F38" s="13"/>
      <c r="G38" s="19"/>
      <c r="K38" s="13"/>
      <c r="L38" s="13"/>
      <c r="O38" s="13"/>
      <c r="P38" s="13"/>
      <c r="Q38" s="19"/>
      <c r="T38" s="13"/>
      <c r="U38" s="32" t="s">
        <v>370</v>
      </c>
      <c r="Y38" s="32" t="s">
        <v>434</v>
      </c>
      <c r="Z38" s="32" t="s">
        <v>565</v>
      </c>
      <c r="AF38" s="30"/>
      <c r="AK38" s="51" t="str">
        <f t="shared" si="7"/>
        <v>k</v>
      </c>
    </row>
    <row r="39" spans="1:37">
      <c r="A39" s="13"/>
      <c r="B39" s="13"/>
      <c r="F39" s="13" t="str">
        <f>I37</f>
        <v>一般会計</v>
      </c>
      <c r="G39" s="19"/>
      <c r="K39" s="13"/>
      <c r="L39" s="13"/>
      <c r="O39" s="13"/>
      <c r="P39" s="13"/>
      <c r="Q39" s="19"/>
      <c r="T39" s="13"/>
      <c r="U39" s="32" t="s">
        <v>380</v>
      </c>
      <c r="Y39" s="32" t="s">
        <v>435</v>
      </c>
      <c r="Z39" s="32" t="s">
        <v>566</v>
      </c>
      <c r="AF39" s="30"/>
      <c r="AK39" s="51" t="str">
        <f t="shared" si="7"/>
        <v>l</v>
      </c>
    </row>
    <row r="40" spans="1:37">
      <c r="A40" s="13"/>
      <c r="B40" s="13"/>
      <c r="F40" s="13"/>
      <c r="G40" s="19"/>
      <c r="K40" s="13"/>
      <c r="L40" s="13"/>
      <c r="O40" s="13"/>
      <c r="P40" s="13"/>
      <c r="Q40" s="19"/>
      <c r="T40" s="13"/>
      <c r="Y40" s="32" t="s">
        <v>436</v>
      </c>
      <c r="Z40" s="32" t="s">
        <v>567</v>
      </c>
      <c r="AF40" s="30"/>
      <c r="AK40" s="51" t="str">
        <f t="shared" si="7"/>
        <v>m</v>
      </c>
    </row>
    <row r="41" spans="1:37">
      <c r="A41" s="13"/>
      <c r="B41" s="13"/>
      <c r="F41" s="13"/>
      <c r="G41" s="19"/>
      <c r="K41" s="13"/>
      <c r="L41" s="13"/>
      <c r="O41" s="13"/>
      <c r="P41" s="13"/>
      <c r="Q41" s="19"/>
      <c r="T41" s="13"/>
      <c r="Y41" s="32" t="s">
        <v>437</v>
      </c>
      <c r="Z41" s="32" t="s">
        <v>568</v>
      </c>
      <c r="AF41" s="30"/>
      <c r="AK41" s="51" t="str">
        <f t="shared" si="7"/>
        <v>n</v>
      </c>
    </row>
    <row r="42" spans="1:37">
      <c r="A42" s="13"/>
      <c r="B42" s="13"/>
      <c r="F42" s="13"/>
      <c r="G42" s="19"/>
      <c r="K42" s="13"/>
      <c r="L42" s="13"/>
      <c r="O42" s="13"/>
      <c r="P42" s="13"/>
      <c r="Q42" s="19"/>
      <c r="T42" s="13"/>
      <c r="Y42" s="32" t="s">
        <v>438</v>
      </c>
      <c r="Z42" s="32" t="s">
        <v>569</v>
      </c>
      <c r="AF42" s="30"/>
      <c r="AK42" s="51" t="str">
        <f t="shared" si="7"/>
        <v>o</v>
      </c>
    </row>
    <row r="43" spans="1:37">
      <c r="A43" s="13"/>
      <c r="B43" s="13"/>
      <c r="F43" s="13"/>
      <c r="G43" s="19"/>
      <c r="K43" s="13"/>
      <c r="L43" s="13"/>
      <c r="O43" s="13"/>
      <c r="P43" s="13"/>
      <c r="Q43" s="19"/>
      <c r="T43" s="13"/>
      <c r="Y43" s="32" t="s">
        <v>439</v>
      </c>
      <c r="Z43" s="32" t="s">
        <v>570</v>
      </c>
      <c r="AF43" s="30"/>
      <c r="AK43" s="51" t="str">
        <f t="shared" si="7"/>
        <v>p</v>
      </c>
    </row>
    <row r="44" spans="1:37">
      <c r="A44" s="13"/>
      <c r="B44" s="13"/>
      <c r="F44" s="13"/>
      <c r="G44" s="19"/>
      <c r="K44" s="13"/>
      <c r="L44" s="13"/>
      <c r="O44" s="13"/>
      <c r="P44" s="13"/>
      <c r="Q44" s="19"/>
      <c r="T44" s="13"/>
      <c r="Y44" s="32" t="s">
        <v>440</v>
      </c>
      <c r="Z44" s="32" t="s">
        <v>571</v>
      </c>
      <c r="AF44" s="30"/>
      <c r="AK44" s="51" t="str">
        <f t="shared" si="7"/>
        <v>q</v>
      </c>
    </row>
    <row r="45" spans="1:37">
      <c r="A45" s="13"/>
      <c r="B45" s="13"/>
      <c r="F45" s="13"/>
      <c r="G45" s="19"/>
      <c r="K45" s="13"/>
      <c r="L45" s="13"/>
      <c r="O45" s="13"/>
      <c r="P45" s="13"/>
      <c r="Q45" s="19"/>
      <c r="T45" s="13"/>
      <c r="Y45" s="32" t="s">
        <v>441</v>
      </c>
      <c r="Z45" s="32" t="s">
        <v>572</v>
      </c>
      <c r="AF45" s="30"/>
      <c r="AK45" s="51" t="str">
        <f t="shared" si="7"/>
        <v>r</v>
      </c>
    </row>
    <row r="46" spans="1:37">
      <c r="A46" s="13"/>
      <c r="B46" s="13"/>
      <c r="F46" s="13"/>
      <c r="G46" s="19"/>
      <c r="K46" s="13"/>
      <c r="L46" s="13"/>
      <c r="O46" s="13"/>
      <c r="P46" s="13"/>
      <c r="Q46" s="19"/>
      <c r="T46" s="13"/>
      <c r="Y46" s="32" t="s">
        <v>442</v>
      </c>
      <c r="Z46" s="32" t="s">
        <v>573</v>
      </c>
      <c r="AF46" s="30"/>
      <c r="AK46" s="51" t="str">
        <f t="shared" si="7"/>
        <v>s</v>
      </c>
    </row>
    <row r="47" spans="1:37">
      <c r="A47" s="13"/>
      <c r="B47" s="13"/>
      <c r="F47" s="13"/>
      <c r="G47" s="19"/>
      <c r="K47" s="13"/>
      <c r="L47" s="13"/>
      <c r="O47" s="13"/>
      <c r="P47" s="13"/>
      <c r="Q47" s="19"/>
      <c r="T47" s="13"/>
      <c r="Y47" s="32" t="s">
        <v>443</v>
      </c>
      <c r="Z47" s="32" t="s">
        <v>574</v>
      </c>
      <c r="AF47" s="30"/>
      <c r="AK47" s="51" t="str">
        <f t="shared" si="7"/>
        <v>t</v>
      </c>
    </row>
    <row r="48" spans="1:37">
      <c r="A48" s="13"/>
      <c r="B48" s="13"/>
      <c r="F48" s="13"/>
      <c r="G48" s="19"/>
      <c r="K48" s="13"/>
      <c r="L48" s="13"/>
      <c r="O48" s="13"/>
      <c r="P48" s="13"/>
      <c r="Q48" s="19"/>
      <c r="T48" s="13"/>
      <c r="Y48" s="32" t="s">
        <v>444</v>
      </c>
      <c r="Z48" s="32" t="s">
        <v>575</v>
      </c>
      <c r="AF48" s="30"/>
      <c r="AK48" s="51" t="str">
        <f t="shared" si="7"/>
        <v>u</v>
      </c>
    </row>
    <row r="49" spans="1:37">
      <c r="A49" s="13"/>
      <c r="B49" s="13"/>
      <c r="F49" s="13"/>
      <c r="G49" s="19"/>
      <c r="K49" s="13"/>
      <c r="L49" s="13"/>
      <c r="O49" s="13"/>
      <c r="P49" s="13"/>
      <c r="Q49" s="19"/>
      <c r="T49" s="13"/>
      <c r="Y49" s="32" t="s">
        <v>445</v>
      </c>
      <c r="Z49" s="32" t="s">
        <v>576</v>
      </c>
      <c r="AF49" s="30"/>
      <c r="AK49" s="51" t="str">
        <f t="shared" si="7"/>
        <v>v</v>
      </c>
    </row>
    <row r="50" spans="1:37">
      <c r="A50" s="13"/>
      <c r="B50" s="13"/>
      <c r="F50" s="13"/>
      <c r="G50" s="19"/>
      <c r="K50" s="13"/>
      <c r="L50" s="13"/>
      <c r="O50" s="13"/>
      <c r="P50" s="13"/>
      <c r="Q50" s="19"/>
      <c r="T50" s="13"/>
      <c r="Y50" s="32" t="s">
        <v>446</v>
      </c>
      <c r="Z50" s="32" t="s">
        <v>577</v>
      </c>
      <c r="AF50" s="30"/>
    </row>
    <row r="51" spans="1:37">
      <c r="A51" s="13"/>
      <c r="B51" s="13"/>
      <c r="F51" s="13"/>
      <c r="G51" s="19"/>
      <c r="K51" s="13"/>
      <c r="L51" s="13"/>
      <c r="O51" s="13"/>
      <c r="P51" s="13"/>
      <c r="Q51" s="19"/>
      <c r="T51" s="13"/>
      <c r="Y51" s="32" t="s">
        <v>447</v>
      </c>
      <c r="Z51" s="32" t="s">
        <v>578</v>
      </c>
      <c r="AF51" s="30"/>
    </row>
    <row r="52" spans="1:37">
      <c r="A52" s="13"/>
      <c r="B52" s="13"/>
      <c r="F52" s="13"/>
      <c r="G52" s="19"/>
      <c r="K52" s="13"/>
      <c r="L52" s="13"/>
      <c r="O52" s="13"/>
      <c r="P52" s="13"/>
      <c r="Q52" s="19"/>
      <c r="T52" s="13"/>
      <c r="Y52" s="32" t="s">
        <v>448</v>
      </c>
      <c r="Z52" s="32" t="s">
        <v>579</v>
      </c>
      <c r="AF52" s="30"/>
    </row>
    <row r="53" spans="1:37">
      <c r="A53" s="13"/>
      <c r="B53" s="13"/>
      <c r="F53" s="13"/>
      <c r="G53" s="19"/>
      <c r="K53" s="13"/>
      <c r="L53" s="13"/>
      <c r="O53" s="13"/>
      <c r="P53" s="13"/>
      <c r="Q53" s="19"/>
      <c r="T53" s="13"/>
      <c r="Y53" s="32" t="s">
        <v>449</v>
      </c>
      <c r="Z53" s="32" t="s">
        <v>580</v>
      </c>
      <c r="AF53" s="30"/>
    </row>
    <row r="54" spans="1:37">
      <c r="A54" s="13"/>
      <c r="B54" s="13"/>
      <c r="F54" s="13"/>
      <c r="G54" s="19"/>
      <c r="K54" s="13"/>
      <c r="L54" s="13"/>
      <c r="O54" s="13"/>
      <c r="P54" s="20"/>
      <c r="Q54" s="19"/>
      <c r="T54" s="13"/>
      <c r="Y54" s="32" t="s">
        <v>450</v>
      </c>
      <c r="Z54" s="32" t="s">
        <v>581</v>
      </c>
      <c r="AF54" s="30"/>
    </row>
    <row r="55" spans="1:37">
      <c r="A55" s="13"/>
      <c r="B55" s="13"/>
      <c r="F55" s="13"/>
      <c r="G55" s="19"/>
      <c r="K55" s="13"/>
      <c r="L55" s="13"/>
      <c r="O55" s="13"/>
      <c r="P55" s="13"/>
      <c r="Q55" s="19"/>
      <c r="T55" s="13"/>
      <c r="Y55" s="32" t="s">
        <v>451</v>
      </c>
      <c r="Z55" s="32" t="s">
        <v>582</v>
      </c>
      <c r="AF55" s="30"/>
    </row>
    <row r="56" spans="1:37">
      <c r="A56" s="13"/>
      <c r="B56" s="13"/>
      <c r="F56" s="13"/>
      <c r="G56" s="19"/>
      <c r="K56" s="13"/>
      <c r="L56" s="13"/>
      <c r="O56" s="13"/>
      <c r="P56" s="13"/>
      <c r="Q56" s="19"/>
      <c r="T56" s="13"/>
      <c r="Y56" s="32" t="s">
        <v>452</v>
      </c>
      <c r="Z56" s="32" t="s">
        <v>583</v>
      </c>
      <c r="AF56" s="30"/>
    </row>
    <row r="57" spans="1:37">
      <c r="A57" s="13"/>
      <c r="B57" s="13"/>
      <c r="F57" s="13"/>
      <c r="G57" s="19"/>
      <c r="K57" s="13"/>
      <c r="L57" s="13"/>
      <c r="O57" s="13"/>
      <c r="P57" s="13"/>
      <c r="Q57" s="19"/>
      <c r="T57" s="13"/>
      <c r="Y57" s="32" t="s">
        <v>453</v>
      </c>
      <c r="Z57" s="32" t="s">
        <v>584</v>
      </c>
      <c r="AF57" s="30"/>
    </row>
    <row r="58" spans="1:37">
      <c r="A58" s="13"/>
      <c r="B58" s="13"/>
      <c r="F58" s="13"/>
      <c r="G58" s="19"/>
      <c r="K58" s="13"/>
      <c r="L58" s="13"/>
      <c r="O58" s="13"/>
      <c r="P58" s="13"/>
      <c r="Q58" s="19"/>
      <c r="T58" s="13"/>
      <c r="Y58" s="32" t="s">
        <v>454</v>
      </c>
      <c r="Z58" s="32" t="s">
        <v>585</v>
      </c>
      <c r="AF58" s="30"/>
    </row>
    <row r="59" spans="1:37">
      <c r="A59" s="13"/>
      <c r="B59" s="13"/>
      <c r="F59" s="13"/>
      <c r="G59" s="19"/>
      <c r="K59" s="13"/>
      <c r="L59" s="13"/>
      <c r="O59" s="13"/>
      <c r="P59" s="13"/>
      <c r="Q59" s="19"/>
      <c r="T59" s="13"/>
      <c r="Y59" s="32" t="s">
        <v>455</v>
      </c>
      <c r="Z59" s="32" t="s">
        <v>586</v>
      </c>
      <c r="AF59" s="30"/>
    </row>
    <row r="60" spans="1:37">
      <c r="A60" s="13"/>
      <c r="B60" s="13"/>
      <c r="F60" s="13"/>
      <c r="G60" s="19"/>
      <c r="K60" s="13"/>
      <c r="L60" s="13"/>
      <c r="O60" s="13"/>
      <c r="P60" s="13"/>
      <c r="Q60" s="19"/>
      <c r="T60" s="13"/>
      <c r="Y60" s="32" t="s">
        <v>456</v>
      </c>
      <c r="Z60" s="32" t="s">
        <v>587</v>
      </c>
      <c r="AF60" s="30"/>
    </row>
    <row r="61" spans="1:37">
      <c r="A61" s="13"/>
      <c r="B61" s="13"/>
      <c r="F61" s="13"/>
      <c r="G61" s="19"/>
      <c r="K61" s="13"/>
      <c r="L61" s="13"/>
      <c r="O61" s="13"/>
      <c r="P61" s="13"/>
      <c r="Q61" s="19"/>
      <c r="T61" s="13"/>
      <c r="Y61" s="32" t="s">
        <v>457</v>
      </c>
      <c r="Z61" s="32" t="s">
        <v>588</v>
      </c>
      <c r="AF61" s="30"/>
    </row>
    <row r="62" spans="1:37">
      <c r="A62" s="13"/>
      <c r="B62" s="13"/>
      <c r="F62" s="13"/>
      <c r="G62" s="19"/>
      <c r="K62" s="13"/>
      <c r="L62" s="13"/>
      <c r="O62" s="13"/>
      <c r="P62" s="13"/>
      <c r="Q62" s="19"/>
      <c r="T62" s="13"/>
      <c r="Y62" s="32" t="s">
        <v>458</v>
      </c>
      <c r="Z62" s="32" t="s">
        <v>589</v>
      </c>
      <c r="AF62" s="30"/>
    </row>
    <row r="63" spans="1:37">
      <c r="A63" s="13"/>
      <c r="B63" s="13"/>
      <c r="F63" s="13"/>
      <c r="G63" s="19"/>
      <c r="K63" s="13"/>
      <c r="L63" s="13"/>
      <c r="O63" s="13"/>
      <c r="P63" s="13"/>
      <c r="Q63" s="19"/>
      <c r="T63" s="13"/>
      <c r="Y63" s="32" t="s">
        <v>459</v>
      </c>
      <c r="Z63" s="32" t="s">
        <v>590</v>
      </c>
      <c r="AF63" s="30"/>
    </row>
    <row r="64" spans="1:37">
      <c r="A64" s="13"/>
      <c r="B64" s="13"/>
      <c r="F64" s="13"/>
      <c r="G64" s="19"/>
      <c r="K64" s="13"/>
      <c r="L64" s="13"/>
      <c r="O64" s="13"/>
      <c r="P64" s="13"/>
      <c r="Q64" s="19"/>
      <c r="T64" s="13"/>
      <c r="Y64" s="32" t="s">
        <v>460</v>
      </c>
      <c r="Z64" s="32" t="s">
        <v>591</v>
      </c>
      <c r="AF64" s="30"/>
    </row>
    <row r="65" spans="1:32">
      <c r="A65" s="13"/>
      <c r="B65" s="13"/>
      <c r="F65" s="13"/>
      <c r="G65" s="19"/>
      <c r="K65" s="13"/>
      <c r="L65" s="13"/>
      <c r="O65" s="13"/>
      <c r="P65" s="13"/>
      <c r="Q65" s="19"/>
      <c r="T65" s="13"/>
      <c r="Y65" s="32" t="s">
        <v>461</v>
      </c>
      <c r="Z65" s="32" t="s">
        <v>592</v>
      </c>
      <c r="AF65" s="30"/>
    </row>
    <row r="66" spans="1:32">
      <c r="A66" s="13"/>
      <c r="B66" s="13"/>
      <c r="F66" s="13"/>
      <c r="G66" s="19"/>
      <c r="K66" s="13"/>
      <c r="L66" s="13"/>
      <c r="O66" s="13"/>
      <c r="P66" s="13"/>
      <c r="Q66" s="19"/>
      <c r="T66" s="13"/>
      <c r="Y66" s="32" t="s">
        <v>71</v>
      </c>
      <c r="Z66" s="32" t="s">
        <v>593</v>
      </c>
      <c r="AF66" s="30"/>
    </row>
    <row r="67" spans="1:32">
      <c r="A67" s="13"/>
      <c r="B67" s="13"/>
      <c r="F67" s="13"/>
      <c r="G67" s="19"/>
      <c r="K67" s="13"/>
      <c r="L67" s="13"/>
      <c r="O67" s="13"/>
      <c r="P67" s="13"/>
      <c r="Q67" s="19"/>
      <c r="T67" s="13"/>
      <c r="Y67" s="32" t="s">
        <v>462</v>
      </c>
      <c r="Z67" s="32" t="s">
        <v>594</v>
      </c>
      <c r="AF67" s="30"/>
    </row>
    <row r="68" spans="1:32">
      <c r="A68" s="13"/>
      <c r="B68" s="13"/>
      <c r="F68" s="13"/>
      <c r="G68" s="19"/>
      <c r="K68" s="13"/>
      <c r="L68" s="13"/>
      <c r="O68" s="13"/>
      <c r="P68" s="13"/>
      <c r="Q68" s="19"/>
      <c r="T68" s="13"/>
      <c r="Y68" s="32" t="s">
        <v>463</v>
      </c>
      <c r="Z68" s="32" t="s">
        <v>595</v>
      </c>
      <c r="AF68" s="30"/>
    </row>
    <row r="69" spans="1:32">
      <c r="A69" s="13"/>
      <c r="B69" s="13"/>
      <c r="F69" s="13"/>
      <c r="G69" s="19"/>
      <c r="K69" s="13"/>
      <c r="L69" s="13"/>
      <c r="O69" s="13"/>
      <c r="P69" s="13"/>
      <c r="Q69" s="19"/>
      <c r="T69" s="13"/>
      <c r="Y69" s="32" t="s">
        <v>464</v>
      </c>
      <c r="Z69" s="32" t="s">
        <v>596</v>
      </c>
      <c r="AF69" s="30"/>
    </row>
    <row r="70" spans="1:32">
      <c r="A70" s="13"/>
      <c r="B70" s="13"/>
      <c r="Y70" s="32" t="s">
        <v>465</v>
      </c>
      <c r="Z70" s="32" t="s">
        <v>597</v>
      </c>
    </row>
    <row r="71" spans="1:32">
      <c r="Y71" s="32" t="s">
        <v>466</v>
      </c>
      <c r="Z71" s="32" t="s">
        <v>598</v>
      </c>
    </row>
    <row r="72" spans="1:32">
      <c r="Y72" s="32" t="s">
        <v>467</v>
      </c>
      <c r="Z72" s="32" t="s">
        <v>599</v>
      </c>
    </row>
    <row r="73" spans="1:32">
      <c r="Y73" s="32" t="s">
        <v>468</v>
      </c>
      <c r="Z73" s="32" t="s">
        <v>600</v>
      </c>
    </row>
    <row r="74" spans="1:32">
      <c r="Y74" s="32" t="s">
        <v>469</v>
      </c>
      <c r="Z74" s="32" t="s">
        <v>601</v>
      </c>
    </row>
    <row r="75" spans="1:32">
      <c r="Y75" s="32" t="s">
        <v>470</v>
      </c>
      <c r="Z75" s="32" t="s">
        <v>602</v>
      </c>
    </row>
    <row r="76" spans="1:32">
      <c r="Y76" s="32" t="s">
        <v>471</v>
      </c>
      <c r="Z76" s="32" t="s">
        <v>603</v>
      </c>
    </row>
    <row r="77" spans="1:32">
      <c r="Y77" s="32" t="s">
        <v>472</v>
      </c>
      <c r="Z77" s="32" t="s">
        <v>604</v>
      </c>
    </row>
    <row r="78" spans="1:32">
      <c r="Y78" s="32" t="s">
        <v>473</v>
      </c>
      <c r="Z78" s="32" t="s">
        <v>605</v>
      </c>
    </row>
    <row r="79" spans="1:32">
      <c r="Y79" s="32" t="s">
        <v>474</v>
      </c>
      <c r="Z79" s="32" t="s">
        <v>606</v>
      </c>
    </row>
    <row r="80" spans="1:32">
      <c r="Y80" s="32" t="s">
        <v>475</v>
      </c>
      <c r="Z80" s="32" t="s">
        <v>607</v>
      </c>
    </row>
    <row r="81" spans="25:26">
      <c r="Y81" s="32" t="s">
        <v>476</v>
      </c>
      <c r="Z81" s="32" t="s">
        <v>608</v>
      </c>
    </row>
    <row r="82" spans="25:26">
      <c r="Y82" s="32" t="s">
        <v>477</v>
      </c>
      <c r="Z82" s="32" t="s">
        <v>609</v>
      </c>
    </row>
    <row r="83" spans="25:26">
      <c r="Y83" s="32" t="s">
        <v>478</v>
      </c>
      <c r="Z83" s="32" t="s">
        <v>610</v>
      </c>
    </row>
    <row r="84" spans="25:26">
      <c r="Y84" s="32" t="s">
        <v>479</v>
      </c>
      <c r="Z84" s="32" t="s">
        <v>611</v>
      </c>
    </row>
    <row r="85" spans="25:26">
      <c r="Y85" s="32" t="s">
        <v>480</v>
      </c>
      <c r="Z85" s="32" t="s">
        <v>612</v>
      </c>
    </row>
    <row r="86" spans="25:26">
      <c r="Y86" s="32" t="s">
        <v>481</v>
      </c>
      <c r="Z86" s="32" t="s">
        <v>613</v>
      </c>
    </row>
    <row r="87" spans="25:26">
      <c r="Y87" s="32" t="s">
        <v>482</v>
      </c>
      <c r="Z87" s="32" t="s">
        <v>614</v>
      </c>
    </row>
    <row r="88" spans="25:26">
      <c r="Y88" s="32" t="s">
        <v>483</v>
      </c>
      <c r="Z88" s="32" t="s">
        <v>615</v>
      </c>
    </row>
    <row r="89" spans="25:26">
      <c r="Y89" s="32" t="s">
        <v>484</v>
      </c>
      <c r="Z89" s="32" t="s">
        <v>616</v>
      </c>
    </row>
    <row r="90" spans="25:26">
      <c r="Y90" s="32" t="s">
        <v>485</v>
      </c>
      <c r="Z90" s="32" t="s">
        <v>617</v>
      </c>
    </row>
    <row r="91" spans="25:26">
      <c r="Y91" s="32" t="s">
        <v>486</v>
      </c>
      <c r="Z91" s="32" t="s">
        <v>618</v>
      </c>
    </row>
    <row r="92" spans="25:26">
      <c r="Y92" s="32" t="s">
        <v>487</v>
      </c>
      <c r="Z92" s="32" t="s">
        <v>619</v>
      </c>
    </row>
    <row r="93" spans="25:26">
      <c r="Y93" s="32" t="s">
        <v>488</v>
      </c>
      <c r="Z93" s="32" t="s">
        <v>620</v>
      </c>
    </row>
    <row r="94" spans="25:26">
      <c r="Y94" s="32" t="s">
        <v>489</v>
      </c>
      <c r="Z94" s="32" t="s">
        <v>621</v>
      </c>
    </row>
    <row r="95" spans="25:26">
      <c r="Y95" s="32" t="s">
        <v>490</v>
      </c>
      <c r="Z95" s="32" t="s">
        <v>622</v>
      </c>
    </row>
    <row r="96" spans="25:26">
      <c r="Y96" s="32" t="s">
        <v>392</v>
      </c>
      <c r="Z96" s="32" t="s">
        <v>623</v>
      </c>
    </row>
    <row r="97" spans="25:26">
      <c r="Y97" s="32" t="s">
        <v>491</v>
      </c>
      <c r="Z97" s="32" t="s">
        <v>624</v>
      </c>
    </row>
    <row r="98" spans="25:26">
      <c r="Y98" s="32" t="s">
        <v>492</v>
      </c>
      <c r="Z98" s="32" t="s">
        <v>625</v>
      </c>
    </row>
    <row r="99" spans="25:26">
      <c r="Y99" s="32" t="s">
        <v>522</v>
      </c>
      <c r="Z99" s="32" t="s">
        <v>626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election activeCell="A2" sqref="A2:F6"/>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04" t="s">
        <v>336</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31"/>
      <c r="Z2" s="835"/>
      <c r="AA2" s="836"/>
      <c r="AB2" s="1035" t="s">
        <v>11</v>
      </c>
      <c r="AC2" s="1036"/>
      <c r="AD2" s="1037"/>
      <c r="AE2" s="1041" t="s">
        <v>372</v>
      </c>
      <c r="AF2" s="1041"/>
      <c r="AG2" s="1041"/>
      <c r="AH2" s="1041"/>
      <c r="AI2" s="1041" t="s">
        <v>394</v>
      </c>
      <c r="AJ2" s="1041"/>
      <c r="AK2" s="1041"/>
      <c r="AL2" s="566"/>
      <c r="AM2" s="1041" t="s">
        <v>491</v>
      </c>
      <c r="AN2" s="1041"/>
      <c r="AO2" s="1041"/>
      <c r="AP2" s="566"/>
      <c r="AQ2" s="158" t="s">
        <v>229</v>
      </c>
      <c r="AR2" s="133"/>
      <c r="AS2" s="133"/>
      <c r="AT2" s="134"/>
      <c r="AU2" s="542" t="s">
        <v>134</v>
      </c>
      <c r="AV2" s="542"/>
      <c r="AW2" s="542"/>
      <c r="AX2" s="543"/>
      <c r="AY2" s="34">
        <f>COUNTA($G$4)</f>
        <v>0</v>
      </c>
    </row>
    <row r="3" spans="1:51" ht="18.75" customHeight="1">
      <c r="A3" s="404"/>
      <c r="B3" s="405"/>
      <c r="C3" s="405"/>
      <c r="D3" s="405"/>
      <c r="E3" s="405"/>
      <c r="F3" s="406"/>
      <c r="G3" s="423"/>
      <c r="H3" s="402"/>
      <c r="I3" s="402"/>
      <c r="J3" s="402"/>
      <c r="K3" s="402"/>
      <c r="L3" s="402"/>
      <c r="M3" s="402"/>
      <c r="N3" s="402"/>
      <c r="O3" s="424"/>
      <c r="P3" s="441"/>
      <c r="Q3" s="402"/>
      <c r="R3" s="402"/>
      <c r="S3" s="402"/>
      <c r="T3" s="402"/>
      <c r="U3" s="402"/>
      <c r="V3" s="402"/>
      <c r="W3" s="402"/>
      <c r="X3" s="424"/>
      <c r="Y3" s="1032"/>
      <c r="Z3" s="1033"/>
      <c r="AA3" s="1034"/>
      <c r="AB3" s="1038"/>
      <c r="AC3" s="1039"/>
      <c r="AD3" s="1040"/>
      <c r="AE3" s="923"/>
      <c r="AF3" s="923"/>
      <c r="AG3" s="923"/>
      <c r="AH3" s="923"/>
      <c r="AI3" s="923"/>
      <c r="AJ3" s="923"/>
      <c r="AK3" s="923"/>
      <c r="AL3" s="417"/>
      <c r="AM3" s="923"/>
      <c r="AN3" s="923"/>
      <c r="AO3" s="923"/>
      <c r="AP3" s="417"/>
      <c r="AQ3" s="199"/>
      <c r="AR3" s="200"/>
      <c r="AS3" s="136" t="s">
        <v>230</v>
      </c>
      <c r="AT3" s="137"/>
      <c r="AU3" s="200"/>
      <c r="AV3" s="200"/>
      <c r="AW3" s="402" t="s">
        <v>179</v>
      </c>
      <c r="AX3" s="403"/>
      <c r="AY3" s="34">
        <f>$AY$2</f>
        <v>0</v>
      </c>
    </row>
    <row r="4" spans="1:51" ht="22.5" customHeight="1">
      <c r="A4" s="407"/>
      <c r="B4" s="405"/>
      <c r="C4" s="405"/>
      <c r="D4" s="405"/>
      <c r="E4" s="405"/>
      <c r="F4" s="406"/>
      <c r="G4" s="573"/>
      <c r="H4" s="574"/>
      <c r="I4" s="574"/>
      <c r="J4" s="574"/>
      <c r="K4" s="574"/>
      <c r="L4" s="574"/>
      <c r="M4" s="574"/>
      <c r="N4" s="574"/>
      <c r="O4" s="575"/>
      <c r="P4" s="108"/>
      <c r="Q4" s="108"/>
      <c r="R4" s="108"/>
      <c r="S4" s="108"/>
      <c r="T4" s="108"/>
      <c r="U4" s="108"/>
      <c r="V4" s="108"/>
      <c r="W4" s="108"/>
      <c r="X4" s="109"/>
      <c r="Y4" s="1026" t="s">
        <v>12</v>
      </c>
      <c r="Z4" s="1027"/>
      <c r="AA4" s="1028"/>
      <c r="AB4" s="470" t="s">
        <v>14</v>
      </c>
      <c r="AC4" s="1030"/>
      <c r="AD4" s="1030"/>
      <c r="AE4" s="218" t="s">
        <v>888</v>
      </c>
      <c r="AF4" s="219"/>
      <c r="AG4" s="219"/>
      <c r="AH4" s="219"/>
      <c r="AI4" s="218" t="s">
        <v>888</v>
      </c>
      <c r="AJ4" s="219"/>
      <c r="AK4" s="219"/>
      <c r="AL4" s="219"/>
      <c r="AM4" s="218"/>
      <c r="AN4" s="219"/>
      <c r="AO4" s="219"/>
      <c r="AP4" s="219"/>
      <c r="AQ4" s="336" t="s">
        <v>388</v>
      </c>
      <c r="AR4" s="208"/>
      <c r="AS4" s="208"/>
      <c r="AT4" s="337"/>
      <c r="AU4" s="219" t="s">
        <v>388</v>
      </c>
      <c r="AV4" s="219"/>
      <c r="AW4" s="219"/>
      <c r="AX4" s="221"/>
      <c r="AY4" s="34">
        <f t="shared" ref="AY4:AY8" si="0">$AY$2</f>
        <v>0</v>
      </c>
    </row>
    <row r="5" spans="1:51" ht="22.5" customHeight="1">
      <c r="A5" s="408"/>
      <c r="B5" s="409"/>
      <c r="C5" s="409"/>
      <c r="D5" s="409"/>
      <c r="E5" s="409"/>
      <c r="F5" s="410"/>
      <c r="G5" s="576"/>
      <c r="H5" s="577"/>
      <c r="I5" s="577"/>
      <c r="J5" s="577"/>
      <c r="K5" s="577"/>
      <c r="L5" s="577"/>
      <c r="M5" s="577"/>
      <c r="N5" s="577"/>
      <c r="O5" s="578"/>
      <c r="P5" s="111"/>
      <c r="Q5" s="111"/>
      <c r="R5" s="111"/>
      <c r="S5" s="111"/>
      <c r="T5" s="111"/>
      <c r="U5" s="111"/>
      <c r="V5" s="111"/>
      <c r="W5" s="111"/>
      <c r="X5" s="112"/>
      <c r="Y5" s="456" t="s">
        <v>54</v>
      </c>
      <c r="Z5" s="1023"/>
      <c r="AA5" s="1024"/>
      <c r="AB5" s="532" t="s">
        <v>14</v>
      </c>
      <c r="AC5" s="1029"/>
      <c r="AD5" s="1029"/>
      <c r="AE5" s="218" t="s">
        <v>888</v>
      </c>
      <c r="AF5" s="219"/>
      <c r="AG5" s="219"/>
      <c r="AH5" s="219"/>
      <c r="AI5" s="218" t="s">
        <v>888</v>
      </c>
      <c r="AJ5" s="219"/>
      <c r="AK5" s="219"/>
      <c r="AL5" s="219"/>
      <c r="AM5" s="218"/>
      <c r="AN5" s="219"/>
      <c r="AO5" s="219"/>
      <c r="AP5" s="219"/>
      <c r="AQ5" s="336" t="s">
        <v>388</v>
      </c>
      <c r="AR5" s="208"/>
      <c r="AS5" s="208"/>
      <c r="AT5" s="337"/>
      <c r="AU5" s="219" t="s">
        <v>388</v>
      </c>
      <c r="AV5" s="219"/>
      <c r="AW5" s="219"/>
      <c r="AX5" s="221"/>
      <c r="AY5" s="34">
        <f t="shared" si="0"/>
        <v>0</v>
      </c>
    </row>
    <row r="6" spans="1:51" ht="22.5" customHeight="1">
      <c r="A6" s="408"/>
      <c r="B6" s="409"/>
      <c r="C6" s="409"/>
      <c r="D6" s="409"/>
      <c r="E6" s="409"/>
      <c r="F6" s="410"/>
      <c r="G6" s="579"/>
      <c r="H6" s="580"/>
      <c r="I6" s="580"/>
      <c r="J6" s="580"/>
      <c r="K6" s="580"/>
      <c r="L6" s="580"/>
      <c r="M6" s="580"/>
      <c r="N6" s="580"/>
      <c r="O6" s="581"/>
      <c r="P6" s="114"/>
      <c r="Q6" s="114"/>
      <c r="R6" s="114"/>
      <c r="S6" s="114"/>
      <c r="T6" s="114"/>
      <c r="U6" s="114"/>
      <c r="V6" s="114"/>
      <c r="W6" s="114"/>
      <c r="X6" s="115"/>
      <c r="Y6" s="1022" t="s">
        <v>13</v>
      </c>
      <c r="Z6" s="1023"/>
      <c r="AA6" s="1024"/>
      <c r="AB6" s="603" t="s">
        <v>180</v>
      </c>
      <c r="AC6" s="1025"/>
      <c r="AD6" s="1025"/>
      <c r="AE6" s="218" t="s">
        <v>888</v>
      </c>
      <c r="AF6" s="219"/>
      <c r="AG6" s="219"/>
      <c r="AH6" s="219"/>
      <c r="AI6" s="218" t="s">
        <v>888</v>
      </c>
      <c r="AJ6" s="219"/>
      <c r="AK6" s="219"/>
      <c r="AL6" s="219"/>
      <c r="AM6" s="218"/>
      <c r="AN6" s="219"/>
      <c r="AO6" s="219"/>
      <c r="AP6" s="219"/>
      <c r="AQ6" s="336" t="s">
        <v>388</v>
      </c>
      <c r="AR6" s="208"/>
      <c r="AS6" s="208"/>
      <c r="AT6" s="337"/>
      <c r="AU6" s="219" t="s">
        <v>388</v>
      </c>
      <c r="AV6" s="219"/>
      <c r="AW6" s="219"/>
      <c r="AX6" s="221"/>
      <c r="AY6" s="34">
        <f t="shared" si="0"/>
        <v>0</v>
      </c>
    </row>
    <row r="7" spans="1:51" customFormat="1" ht="23.25" customHeight="1">
      <c r="A7" s="228" t="s">
        <v>362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4" t="s">
        <v>336</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31"/>
      <c r="Z9" s="835"/>
      <c r="AA9" s="836"/>
      <c r="AB9" s="1035" t="s">
        <v>11</v>
      </c>
      <c r="AC9" s="1036"/>
      <c r="AD9" s="1037"/>
      <c r="AE9" s="1041" t="s">
        <v>372</v>
      </c>
      <c r="AF9" s="1041"/>
      <c r="AG9" s="1041"/>
      <c r="AH9" s="1041"/>
      <c r="AI9" s="1041" t="s">
        <v>394</v>
      </c>
      <c r="AJ9" s="1041"/>
      <c r="AK9" s="1041"/>
      <c r="AL9" s="566"/>
      <c r="AM9" s="1041" t="s">
        <v>491</v>
      </c>
      <c r="AN9" s="1041"/>
      <c r="AO9" s="1041"/>
      <c r="AP9" s="566"/>
      <c r="AQ9" s="158" t="s">
        <v>229</v>
      </c>
      <c r="AR9" s="133"/>
      <c r="AS9" s="133"/>
      <c r="AT9" s="134"/>
      <c r="AU9" s="542" t="s">
        <v>134</v>
      </c>
      <c r="AV9" s="542"/>
      <c r="AW9" s="542"/>
      <c r="AX9" s="543"/>
      <c r="AY9" s="34">
        <f>COUNTA($G$11)</f>
        <v>0</v>
      </c>
    </row>
    <row r="10" spans="1:51" ht="18.75" customHeight="1">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2"/>
      <c r="Z10" s="1033"/>
      <c r="AA10" s="1034"/>
      <c r="AB10" s="1038"/>
      <c r="AC10" s="1039"/>
      <c r="AD10" s="1040"/>
      <c r="AE10" s="923"/>
      <c r="AF10" s="923"/>
      <c r="AG10" s="923"/>
      <c r="AH10" s="923"/>
      <c r="AI10" s="923"/>
      <c r="AJ10" s="923"/>
      <c r="AK10" s="923"/>
      <c r="AL10" s="417"/>
      <c r="AM10" s="923"/>
      <c r="AN10" s="923"/>
      <c r="AO10" s="923"/>
      <c r="AP10" s="417"/>
      <c r="AQ10" s="199"/>
      <c r="AR10" s="200"/>
      <c r="AS10" s="136" t="s">
        <v>230</v>
      </c>
      <c r="AT10" s="137"/>
      <c r="AU10" s="200"/>
      <c r="AV10" s="200"/>
      <c r="AW10" s="402" t="s">
        <v>179</v>
      </c>
      <c r="AX10" s="403"/>
      <c r="AY10" s="34">
        <f>$AY$9</f>
        <v>0</v>
      </c>
    </row>
    <row r="11" spans="1:51" ht="22.5" customHeight="1">
      <c r="A11" s="407"/>
      <c r="B11" s="405"/>
      <c r="C11" s="405"/>
      <c r="D11" s="405"/>
      <c r="E11" s="405"/>
      <c r="F11" s="406"/>
      <c r="G11" s="573"/>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70"/>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56" t="s">
        <v>54</v>
      </c>
      <c r="Z12" s="1023"/>
      <c r="AA12" s="1024"/>
      <c r="AB12" s="532"/>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3"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362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4" t="s">
        <v>336</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31"/>
      <c r="Z16" s="835"/>
      <c r="AA16" s="836"/>
      <c r="AB16" s="1035" t="s">
        <v>11</v>
      </c>
      <c r="AC16" s="1036"/>
      <c r="AD16" s="1037"/>
      <c r="AE16" s="1041" t="s">
        <v>372</v>
      </c>
      <c r="AF16" s="1041"/>
      <c r="AG16" s="1041"/>
      <c r="AH16" s="1041"/>
      <c r="AI16" s="1041" t="s">
        <v>394</v>
      </c>
      <c r="AJ16" s="1041"/>
      <c r="AK16" s="1041"/>
      <c r="AL16" s="566"/>
      <c r="AM16" s="1041" t="s">
        <v>491</v>
      </c>
      <c r="AN16" s="1041"/>
      <c r="AO16" s="1041"/>
      <c r="AP16" s="566"/>
      <c r="AQ16" s="158" t="s">
        <v>229</v>
      </c>
      <c r="AR16" s="133"/>
      <c r="AS16" s="133"/>
      <c r="AT16" s="134"/>
      <c r="AU16" s="542" t="s">
        <v>134</v>
      </c>
      <c r="AV16" s="542"/>
      <c r="AW16" s="542"/>
      <c r="AX16" s="543"/>
      <c r="AY16" s="34">
        <f>COUNTA($G$18)</f>
        <v>0</v>
      </c>
    </row>
    <row r="17" spans="1:51" ht="18.75" customHeight="1">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2"/>
      <c r="Z17" s="1033"/>
      <c r="AA17" s="1034"/>
      <c r="AB17" s="1038"/>
      <c r="AC17" s="1039"/>
      <c r="AD17" s="1040"/>
      <c r="AE17" s="923"/>
      <c r="AF17" s="923"/>
      <c r="AG17" s="923"/>
      <c r="AH17" s="923"/>
      <c r="AI17" s="923"/>
      <c r="AJ17" s="923"/>
      <c r="AK17" s="923"/>
      <c r="AL17" s="417"/>
      <c r="AM17" s="923"/>
      <c r="AN17" s="923"/>
      <c r="AO17" s="923"/>
      <c r="AP17" s="417"/>
      <c r="AQ17" s="199"/>
      <c r="AR17" s="200"/>
      <c r="AS17" s="136" t="s">
        <v>230</v>
      </c>
      <c r="AT17" s="137"/>
      <c r="AU17" s="200"/>
      <c r="AV17" s="200"/>
      <c r="AW17" s="402" t="s">
        <v>179</v>
      </c>
      <c r="AX17" s="403"/>
      <c r="AY17" s="34">
        <f>$AY$16</f>
        <v>0</v>
      </c>
    </row>
    <row r="18" spans="1:51" ht="22.5" customHeight="1">
      <c r="A18" s="407"/>
      <c r="B18" s="405"/>
      <c r="C18" s="405"/>
      <c r="D18" s="405"/>
      <c r="E18" s="405"/>
      <c r="F18" s="406"/>
      <c r="G18" s="573"/>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70"/>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56" t="s">
        <v>54</v>
      </c>
      <c r="Z19" s="1023"/>
      <c r="AA19" s="1024"/>
      <c r="AB19" s="532"/>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3"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362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4" t="s">
        <v>336</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31"/>
      <c r="Z23" s="835"/>
      <c r="AA23" s="836"/>
      <c r="AB23" s="1035" t="s">
        <v>11</v>
      </c>
      <c r="AC23" s="1036"/>
      <c r="AD23" s="1037"/>
      <c r="AE23" s="1041" t="s">
        <v>372</v>
      </c>
      <c r="AF23" s="1041"/>
      <c r="AG23" s="1041"/>
      <c r="AH23" s="1041"/>
      <c r="AI23" s="1041" t="s">
        <v>394</v>
      </c>
      <c r="AJ23" s="1041"/>
      <c r="AK23" s="1041"/>
      <c r="AL23" s="566"/>
      <c r="AM23" s="1041" t="s">
        <v>491</v>
      </c>
      <c r="AN23" s="1041"/>
      <c r="AO23" s="1041"/>
      <c r="AP23" s="566"/>
      <c r="AQ23" s="158" t="s">
        <v>229</v>
      </c>
      <c r="AR23" s="133"/>
      <c r="AS23" s="133"/>
      <c r="AT23" s="134"/>
      <c r="AU23" s="542" t="s">
        <v>134</v>
      </c>
      <c r="AV23" s="542"/>
      <c r="AW23" s="542"/>
      <c r="AX23" s="543"/>
      <c r="AY23" s="34">
        <f>COUNTA($G$25)</f>
        <v>0</v>
      </c>
    </row>
    <row r="24" spans="1:51" ht="18.75" customHeight="1">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2"/>
      <c r="Z24" s="1033"/>
      <c r="AA24" s="1034"/>
      <c r="AB24" s="1038"/>
      <c r="AC24" s="1039"/>
      <c r="AD24" s="1040"/>
      <c r="AE24" s="923"/>
      <c r="AF24" s="923"/>
      <c r="AG24" s="923"/>
      <c r="AH24" s="923"/>
      <c r="AI24" s="923"/>
      <c r="AJ24" s="923"/>
      <c r="AK24" s="923"/>
      <c r="AL24" s="417"/>
      <c r="AM24" s="923"/>
      <c r="AN24" s="923"/>
      <c r="AO24" s="923"/>
      <c r="AP24" s="417"/>
      <c r="AQ24" s="199"/>
      <c r="AR24" s="200"/>
      <c r="AS24" s="136" t="s">
        <v>230</v>
      </c>
      <c r="AT24" s="137"/>
      <c r="AU24" s="200"/>
      <c r="AV24" s="200"/>
      <c r="AW24" s="402" t="s">
        <v>179</v>
      </c>
      <c r="AX24" s="403"/>
      <c r="AY24" s="34">
        <f>$AY$23</f>
        <v>0</v>
      </c>
    </row>
    <row r="25" spans="1:51" ht="22.5" customHeight="1">
      <c r="A25" s="407"/>
      <c r="B25" s="405"/>
      <c r="C25" s="405"/>
      <c r="D25" s="405"/>
      <c r="E25" s="405"/>
      <c r="F25" s="406"/>
      <c r="G25" s="573"/>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70"/>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56" t="s">
        <v>54</v>
      </c>
      <c r="Z26" s="1023"/>
      <c r="AA26" s="1024"/>
      <c r="AB26" s="532"/>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3"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362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4" t="s">
        <v>336</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31"/>
      <c r="Z30" s="835"/>
      <c r="AA30" s="836"/>
      <c r="AB30" s="1035" t="s">
        <v>11</v>
      </c>
      <c r="AC30" s="1036"/>
      <c r="AD30" s="1037"/>
      <c r="AE30" s="1041" t="s">
        <v>372</v>
      </c>
      <c r="AF30" s="1041"/>
      <c r="AG30" s="1041"/>
      <c r="AH30" s="1041"/>
      <c r="AI30" s="1041" t="s">
        <v>394</v>
      </c>
      <c r="AJ30" s="1041"/>
      <c r="AK30" s="1041"/>
      <c r="AL30" s="566"/>
      <c r="AM30" s="1041" t="s">
        <v>491</v>
      </c>
      <c r="AN30" s="1041"/>
      <c r="AO30" s="1041"/>
      <c r="AP30" s="566"/>
      <c r="AQ30" s="158" t="s">
        <v>229</v>
      </c>
      <c r="AR30" s="133"/>
      <c r="AS30" s="133"/>
      <c r="AT30" s="134"/>
      <c r="AU30" s="542" t="s">
        <v>134</v>
      </c>
      <c r="AV30" s="542"/>
      <c r="AW30" s="542"/>
      <c r="AX30" s="543"/>
      <c r="AY30" s="34">
        <f>COUNTA($G$32)</f>
        <v>0</v>
      </c>
    </row>
    <row r="31" spans="1:51"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2"/>
      <c r="Z31" s="1033"/>
      <c r="AA31" s="1034"/>
      <c r="AB31" s="1038"/>
      <c r="AC31" s="1039"/>
      <c r="AD31" s="1040"/>
      <c r="AE31" s="923"/>
      <c r="AF31" s="923"/>
      <c r="AG31" s="923"/>
      <c r="AH31" s="923"/>
      <c r="AI31" s="923"/>
      <c r="AJ31" s="923"/>
      <c r="AK31" s="923"/>
      <c r="AL31" s="417"/>
      <c r="AM31" s="923"/>
      <c r="AN31" s="923"/>
      <c r="AO31" s="923"/>
      <c r="AP31" s="417"/>
      <c r="AQ31" s="199"/>
      <c r="AR31" s="200"/>
      <c r="AS31" s="136" t="s">
        <v>230</v>
      </c>
      <c r="AT31" s="137"/>
      <c r="AU31" s="200"/>
      <c r="AV31" s="200"/>
      <c r="AW31" s="402" t="s">
        <v>179</v>
      </c>
      <c r="AX31" s="403"/>
      <c r="AY31" s="34">
        <f>$AY$30</f>
        <v>0</v>
      </c>
    </row>
    <row r="32" spans="1:51" ht="22.5" customHeight="1">
      <c r="A32" s="407"/>
      <c r="B32" s="405"/>
      <c r="C32" s="405"/>
      <c r="D32" s="405"/>
      <c r="E32" s="405"/>
      <c r="F32" s="406"/>
      <c r="G32" s="573"/>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70"/>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56" t="s">
        <v>54</v>
      </c>
      <c r="Z33" s="1023"/>
      <c r="AA33" s="1024"/>
      <c r="AB33" s="532"/>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3"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362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4" t="s">
        <v>336</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31"/>
      <c r="Z37" s="835"/>
      <c r="AA37" s="836"/>
      <c r="AB37" s="1035" t="s">
        <v>11</v>
      </c>
      <c r="AC37" s="1036"/>
      <c r="AD37" s="1037"/>
      <c r="AE37" s="1041" t="s">
        <v>372</v>
      </c>
      <c r="AF37" s="1041"/>
      <c r="AG37" s="1041"/>
      <c r="AH37" s="1041"/>
      <c r="AI37" s="1041" t="s">
        <v>394</v>
      </c>
      <c r="AJ37" s="1041"/>
      <c r="AK37" s="1041"/>
      <c r="AL37" s="566"/>
      <c r="AM37" s="1041" t="s">
        <v>491</v>
      </c>
      <c r="AN37" s="1041"/>
      <c r="AO37" s="1041"/>
      <c r="AP37" s="566"/>
      <c r="AQ37" s="158" t="s">
        <v>229</v>
      </c>
      <c r="AR37" s="133"/>
      <c r="AS37" s="133"/>
      <c r="AT37" s="134"/>
      <c r="AU37" s="542" t="s">
        <v>134</v>
      </c>
      <c r="AV37" s="542"/>
      <c r="AW37" s="542"/>
      <c r="AX37" s="543"/>
      <c r="AY37" s="34">
        <f>COUNTA($G$39)</f>
        <v>0</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2"/>
      <c r="Z38" s="1033"/>
      <c r="AA38" s="1034"/>
      <c r="AB38" s="1038"/>
      <c r="AC38" s="1039"/>
      <c r="AD38" s="1040"/>
      <c r="AE38" s="923"/>
      <c r="AF38" s="923"/>
      <c r="AG38" s="923"/>
      <c r="AH38" s="923"/>
      <c r="AI38" s="923"/>
      <c r="AJ38" s="923"/>
      <c r="AK38" s="923"/>
      <c r="AL38" s="417"/>
      <c r="AM38" s="923"/>
      <c r="AN38" s="923"/>
      <c r="AO38" s="923"/>
      <c r="AP38" s="417"/>
      <c r="AQ38" s="199"/>
      <c r="AR38" s="200"/>
      <c r="AS38" s="136" t="s">
        <v>230</v>
      </c>
      <c r="AT38" s="137"/>
      <c r="AU38" s="200"/>
      <c r="AV38" s="200"/>
      <c r="AW38" s="402" t="s">
        <v>179</v>
      </c>
      <c r="AX38" s="403"/>
      <c r="AY38" s="34">
        <f>$AY$37</f>
        <v>0</v>
      </c>
    </row>
    <row r="39" spans="1:51" ht="22.5" customHeight="1">
      <c r="A39" s="407"/>
      <c r="B39" s="405"/>
      <c r="C39" s="405"/>
      <c r="D39" s="405"/>
      <c r="E39" s="405"/>
      <c r="F39" s="406"/>
      <c r="G39" s="573"/>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70"/>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56" t="s">
        <v>54</v>
      </c>
      <c r="Z40" s="1023"/>
      <c r="AA40" s="1024"/>
      <c r="AB40" s="532"/>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3"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362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4" t="s">
        <v>336</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31"/>
      <c r="Z44" s="835"/>
      <c r="AA44" s="836"/>
      <c r="AB44" s="1035" t="s">
        <v>11</v>
      </c>
      <c r="AC44" s="1036"/>
      <c r="AD44" s="1037"/>
      <c r="AE44" s="1041" t="s">
        <v>372</v>
      </c>
      <c r="AF44" s="1041"/>
      <c r="AG44" s="1041"/>
      <c r="AH44" s="1041"/>
      <c r="AI44" s="1041" t="s">
        <v>394</v>
      </c>
      <c r="AJ44" s="1041"/>
      <c r="AK44" s="1041"/>
      <c r="AL44" s="566"/>
      <c r="AM44" s="1041" t="s">
        <v>491</v>
      </c>
      <c r="AN44" s="1041"/>
      <c r="AO44" s="1041"/>
      <c r="AP44" s="566"/>
      <c r="AQ44" s="158" t="s">
        <v>229</v>
      </c>
      <c r="AR44" s="133"/>
      <c r="AS44" s="133"/>
      <c r="AT44" s="134"/>
      <c r="AU44" s="542" t="s">
        <v>134</v>
      </c>
      <c r="AV44" s="542"/>
      <c r="AW44" s="542"/>
      <c r="AX44" s="543"/>
      <c r="AY44" s="34">
        <f>COUNTA($G$46)</f>
        <v>0</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2"/>
      <c r="Z45" s="1033"/>
      <c r="AA45" s="1034"/>
      <c r="AB45" s="1038"/>
      <c r="AC45" s="1039"/>
      <c r="AD45" s="1040"/>
      <c r="AE45" s="923"/>
      <c r="AF45" s="923"/>
      <c r="AG45" s="923"/>
      <c r="AH45" s="923"/>
      <c r="AI45" s="923"/>
      <c r="AJ45" s="923"/>
      <c r="AK45" s="923"/>
      <c r="AL45" s="417"/>
      <c r="AM45" s="923"/>
      <c r="AN45" s="923"/>
      <c r="AO45" s="923"/>
      <c r="AP45" s="417"/>
      <c r="AQ45" s="199"/>
      <c r="AR45" s="200"/>
      <c r="AS45" s="136" t="s">
        <v>230</v>
      </c>
      <c r="AT45" s="137"/>
      <c r="AU45" s="200"/>
      <c r="AV45" s="200"/>
      <c r="AW45" s="402" t="s">
        <v>179</v>
      </c>
      <c r="AX45" s="403"/>
      <c r="AY45" s="34">
        <f>$AY$44</f>
        <v>0</v>
      </c>
    </row>
    <row r="46" spans="1:51" ht="22.5" customHeight="1">
      <c r="A46" s="407"/>
      <c r="B46" s="405"/>
      <c r="C46" s="405"/>
      <c r="D46" s="405"/>
      <c r="E46" s="405"/>
      <c r="F46" s="406"/>
      <c r="G46" s="573"/>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70"/>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56" t="s">
        <v>54</v>
      </c>
      <c r="Z47" s="1023"/>
      <c r="AA47" s="1024"/>
      <c r="AB47" s="532"/>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3"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362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4" t="s">
        <v>336</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31"/>
      <c r="Z51" s="835"/>
      <c r="AA51" s="836"/>
      <c r="AB51" s="566" t="s">
        <v>11</v>
      </c>
      <c r="AC51" s="1036"/>
      <c r="AD51" s="1037"/>
      <c r="AE51" s="1041" t="s">
        <v>372</v>
      </c>
      <c r="AF51" s="1041"/>
      <c r="AG51" s="1041"/>
      <c r="AH51" s="1041"/>
      <c r="AI51" s="1041" t="s">
        <v>394</v>
      </c>
      <c r="AJ51" s="1041"/>
      <c r="AK51" s="1041"/>
      <c r="AL51" s="566"/>
      <c r="AM51" s="1041" t="s">
        <v>491</v>
      </c>
      <c r="AN51" s="1041"/>
      <c r="AO51" s="1041"/>
      <c r="AP51" s="566"/>
      <c r="AQ51" s="158" t="s">
        <v>229</v>
      </c>
      <c r="AR51" s="133"/>
      <c r="AS51" s="133"/>
      <c r="AT51" s="134"/>
      <c r="AU51" s="542" t="s">
        <v>134</v>
      </c>
      <c r="AV51" s="542"/>
      <c r="AW51" s="542"/>
      <c r="AX51" s="543"/>
      <c r="AY51" s="34">
        <f>COUNTA($G$53)</f>
        <v>0</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2"/>
      <c r="Z52" s="1033"/>
      <c r="AA52" s="1034"/>
      <c r="AB52" s="1038"/>
      <c r="AC52" s="1039"/>
      <c r="AD52" s="1040"/>
      <c r="AE52" s="923"/>
      <c r="AF52" s="923"/>
      <c r="AG52" s="923"/>
      <c r="AH52" s="923"/>
      <c r="AI52" s="923"/>
      <c r="AJ52" s="923"/>
      <c r="AK52" s="923"/>
      <c r="AL52" s="417"/>
      <c r="AM52" s="923"/>
      <c r="AN52" s="923"/>
      <c r="AO52" s="923"/>
      <c r="AP52" s="417"/>
      <c r="AQ52" s="199"/>
      <c r="AR52" s="200"/>
      <c r="AS52" s="136" t="s">
        <v>230</v>
      </c>
      <c r="AT52" s="137"/>
      <c r="AU52" s="200"/>
      <c r="AV52" s="200"/>
      <c r="AW52" s="402" t="s">
        <v>179</v>
      </c>
      <c r="AX52" s="403"/>
      <c r="AY52" s="34">
        <f>$AY$51</f>
        <v>0</v>
      </c>
    </row>
    <row r="53" spans="1:51" ht="22.5" customHeight="1">
      <c r="A53" s="407"/>
      <c r="B53" s="405"/>
      <c r="C53" s="405"/>
      <c r="D53" s="405"/>
      <c r="E53" s="405"/>
      <c r="F53" s="406"/>
      <c r="G53" s="573"/>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70"/>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56" t="s">
        <v>54</v>
      </c>
      <c r="Z54" s="1023"/>
      <c r="AA54" s="1024"/>
      <c r="AB54" s="532"/>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3"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362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4" t="s">
        <v>336</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31"/>
      <c r="Z58" s="835"/>
      <c r="AA58" s="836"/>
      <c r="AB58" s="1035" t="s">
        <v>11</v>
      </c>
      <c r="AC58" s="1036"/>
      <c r="AD58" s="1037"/>
      <c r="AE58" s="1041" t="s">
        <v>372</v>
      </c>
      <c r="AF58" s="1041"/>
      <c r="AG58" s="1041"/>
      <c r="AH58" s="1041"/>
      <c r="AI58" s="1041" t="s">
        <v>394</v>
      </c>
      <c r="AJ58" s="1041"/>
      <c r="AK58" s="1041"/>
      <c r="AL58" s="566"/>
      <c r="AM58" s="1041" t="s">
        <v>491</v>
      </c>
      <c r="AN58" s="1041"/>
      <c r="AO58" s="1041"/>
      <c r="AP58" s="566"/>
      <c r="AQ58" s="158" t="s">
        <v>229</v>
      </c>
      <c r="AR58" s="133"/>
      <c r="AS58" s="133"/>
      <c r="AT58" s="134"/>
      <c r="AU58" s="542" t="s">
        <v>134</v>
      </c>
      <c r="AV58" s="542"/>
      <c r="AW58" s="542"/>
      <c r="AX58" s="543"/>
      <c r="AY58" s="34">
        <f>COUNTA($G$60)</f>
        <v>0</v>
      </c>
    </row>
    <row r="59" spans="1:51" ht="18.75"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2"/>
      <c r="Z59" s="1033"/>
      <c r="AA59" s="1034"/>
      <c r="AB59" s="1038"/>
      <c r="AC59" s="1039"/>
      <c r="AD59" s="1040"/>
      <c r="AE59" s="923"/>
      <c r="AF59" s="923"/>
      <c r="AG59" s="923"/>
      <c r="AH59" s="923"/>
      <c r="AI59" s="923"/>
      <c r="AJ59" s="923"/>
      <c r="AK59" s="923"/>
      <c r="AL59" s="417"/>
      <c r="AM59" s="923"/>
      <c r="AN59" s="923"/>
      <c r="AO59" s="923"/>
      <c r="AP59" s="417"/>
      <c r="AQ59" s="199"/>
      <c r="AR59" s="200"/>
      <c r="AS59" s="136" t="s">
        <v>230</v>
      </c>
      <c r="AT59" s="137"/>
      <c r="AU59" s="200"/>
      <c r="AV59" s="200"/>
      <c r="AW59" s="402" t="s">
        <v>179</v>
      </c>
      <c r="AX59" s="403"/>
      <c r="AY59" s="34">
        <f>$AY$58</f>
        <v>0</v>
      </c>
    </row>
    <row r="60" spans="1:51" ht="22.5" customHeight="1">
      <c r="A60" s="407"/>
      <c r="B60" s="405"/>
      <c r="C60" s="405"/>
      <c r="D60" s="405"/>
      <c r="E60" s="405"/>
      <c r="F60" s="406"/>
      <c r="G60" s="573"/>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70"/>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56" t="s">
        <v>54</v>
      </c>
      <c r="Z61" s="1023"/>
      <c r="AA61" s="1024"/>
      <c r="AB61" s="532"/>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3"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362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4" t="s">
        <v>336</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31"/>
      <c r="Z65" s="835"/>
      <c r="AA65" s="836"/>
      <c r="AB65" s="1035" t="s">
        <v>11</v>
      </c>
      <c r="AC65" s="1036"/>
      <c r="AD65" s="1037"/>
      <c r="AE65" s="1041" t="s">
        <v>372</v>
      </c>
      <c r="AF65" s="1041"/>
      <c r="AG65" s="1041"/>
      <c r="AH65" s="1041"/>
      <c r="AI65" s="1041" t="s">
        <v>394</v>
      </c>
      <c r="AJ65" s="1041"/>
      <c r="AK65" s="1041"/>
      <c r="AL65" s="566"/>
      <c r="AM65" s="1041" t="s">
        <v>491</v>
      </c>
      <c r="AN65" s="1041"/>
      <c r="AO65" s="1041"/>
      <c r="AP65" s="566"/>
      <c r="AQ65" s="158" t="s">
        <v>229</v>
      </c>
      <c r="AR65" s="133"/>
      <c r="AS65" s="133"/>
      <c r="AT65" s="134"/>
      <c r="AU65" s="542" t="s">
        <v>134</v>
      </c>
      <c r="AV65" s="542"/>
      <c r="AW65" s="542"/>
      <c r="AX65" s="543"/>
      <c r="AY65" s="34">
        <f>COUNTA($G$67)</f>
        <v>0</v>
      </c>
    </row>
    <row r="66" spans="1:51" ht="18.75" customHeight="1">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2"/>
      <c r="Z66" s="1033"/>
      <c r="AA66" s="1034"/>
      <c r="AB66" s="1038"/>
      <c r="AC66" s="1039"/>
      <c r="AD66" s="1040"/>
      <c r="AE66" s="923"/>
      <c r="AF66" s="923"/>
      <c r="AG66" s="923"/>
      <c r="AH66" s="923"/>
      <c r="AI66" s="923"/>
      <c r="AJ66" s="923"/>
      <c r="AK66" s="923"/>
      <c r="AL66" s="417"/>
      <c r="AM66" s="923"/>
      <c r="AN66" s="923"/>
      <c r="AO66" s="923"/>
      <c r="AP66" s="417"/>
      <c r="AQ66" s="199"/>
      <c r="AR66" s="200"/>
      <c r="AS66" s="136" t="s">
        <v>230</v>
      </c>
      <c r="AT66" s="137"/>
      <c r="AU66" s="200"/>
      <c r="AV66" s="200"/>
      <c r="AW66" s="402" t="s">
        <v>179</v>
      </c>
      <c r="AX66" s="403"/>
      <c r="AY66" s="34">
        <f>$AY$65</f>
        <v>0</v>
      </c>
    </row>
    <row r="67" spans="1:51" ht="22.5" customHeight="1">
      <c r="A67" s="407"/>
      <c r="B67" s="405"/>
      <c r="C67" s="405"/>
      <c r="D67" s="405"/>
      <c r="E67" s="405"/>
      <c r="F67" s="406"/>
      <c r="G67" s="573"/>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70"/>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56" t="s">
        <v>54</v>
      </c>
      <c r="Z68" s="1023"/>
      <c r="AA68" s="1024"/>
      <c r="AB68" s="532"/>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56" t="s">
        <v>13</v>
      </c>
      <c r="Z69" s="1023"/>
      <c r="AA69" s="1024"/>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362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1" priority="337">
      <formula>IF(RIGHT(TEXT(AE4,"0.#"),1)=".",FALSE,TRUE)</formula>
    </cfRule>
    <cfRule type="expression" dxfId="770" priority="338">
      <formula>IF(RIGHT(TEXT(AE4,"0.#"),1)=".",TRUE,FALSE)</formula>
    </cfRule>
  </conditionalFormatting>
  <conditionalFormatting sqref="AE5">
    <cfRule type="expression" dxfId="769" priority="335">
      <formula>IF(RIGHT(TEXT(AE5,"0.#"),1)=".",FALSE,TRUE)</formula>
    </cfRule>
    <cfRule type="expression" dxfId="768" priority="336">
      <formula>IF(RIGHT(TEXT(AE5,"0.#"),1)=".",TRUE,FALSE)</formula>
    </cfRule>
  </conditionalFormatting>
  <conditionalFormatting sqref="AE6">
    <cfRule type="expression" dxfId="767" priority="333">
      <formula>IF(RIGHT(TEXT(AE6,"0.#"),1)=".",FALSE,TRUE)</formula>
    </cfRule>
    <cfRule type="expression" dxfId="766" priority="334">
      <formula>IF(RIGHT(TEXT(AE6,"0.#"),1)=".",TRUE,FALSE)</formula>
    </cfRule>
  </conditionalFormatting>
  <conditionalFormatting sqref="AI6">
    <cfRule type="expression" dxfId="765" priority="331">
      <formula>IF(RIGHT(TEXT(AI6,"0.#"),1)=".",FALSE,TRUE)</formula>
    </cfRule>
    <cfRule type="expression" dxfId="764" priority="332">
      <formula>IF(RIGHT(TEXT(AI6,"0.#"),1)=".",TRUE,FALSE)</formula>
    </cfRule>
  </conditionalFormatting>
  <conditionalFormatting sqref="AI5">
    <cfRule type="expression" dxfId="763" priority="329">
      <formula>IF(RIGHT(TEXT(AI5,"0.#"),1)=".",FALSE,TRUE)</formula>
    </cfRule>
    <cfRule type="expression" dxfId="762" priority="330">
      <formula>IF(RIGHT(TEXT(AI5,"0.#"),1)=".",TRUE,FALSE)</formula>
    </cfRule>
  </conditionalFormatting>
  <conditionalFormatting sqref="AI4">
    <cfRule type="expression" dxfId="761" priority="327">
      <formula>IF(RIGHT(TEXT(AI4,"0.#"),1)=".",FALSE,TRUE)</formula>
    </cfRule>
    <cfRule type="expression" dxfId="760" priority="328">
      <formula>IF(RIGHT(TEXT(AI4,"0.#"),1)=".",TRUE,FALSE)</formula>
    </cfRule>
  </conditionalFormatting>
  <conditionalFormatting sqref="AE11">
    <cfRule type="expression" dxfId="759" priority="315">
      <formula>IF(RIGHT(TEXT(AE11,"0.#"),1)=".",FALSE,TRUE)</formula>
    </cfRule>
    <cfRule type="expression" dxfId="758" priority="316">
      <formula>IF(RIGHT(TEXT(AE11,"0.#"),1)=".",TRUE,FALSE)</formula>
    </cfRule>
  </conditionalFormatting>
  <conditionalFormatting sqref="AE12">
    <cfRule type="expression" dxfId="757" priority="313">
      <formula>IF(RIGHT(TEXT(AE12,"0.#"),1)=".",FALSE,TRUE)</formula>
    </cfRule>
    <cfRule type="expression" dxfId="756" priority="314">
      <formula>IF(RIGHT(TEXT(AE12,"0.#"),1)=".",TRUE,FALSE)</formula>
    </cfRule>
  </conditionalFormatting>
  <conditionalFormatting sqref="AE13">
    <cfRule type="expression" dxfId="755" priority="311">
      <formula>IF(RIGHT(TEXT(AE13,"0.#"),1)=".",FALSE,TRUE)</formula>
    </cfRule>
    <cfRule type="expression" dxfId="754" priority="312">
      <formula>IF(RIGHT(TEXT(AE13,"0.#"),1)=".",TRUE,FALSE)</formula>
    </cfRule>
  </conditionalFormatting>
  <conditionalFormatting sqref="AI13">
    <cfRule type="expression" dxfId="753" priority="309">
      <formula>IF(RIGHT(TEXT(AI13,"0.#"),1)=".",FALSE,TRUE)</formula>
    </cfRule>
    <cfRule type="expression" dxfId="752" priority="310">
      <formula>IF(RIGHT(TEXT(AI13,"0.#"),1)=".",TRUE,FALSE)</formula>
    </cfRule>
  </conditionalFormatting>
  <conditionalFormatting sqref="AI12">
    <cfRule type="expression" dxfId="751" priority="307">
      <formula>IF(RIGHT(TEXT(AI12,"0.#"),1)=".",FALSE,TRUE)</formula>
    </cfRule>
    <cfRule type="expression" dxfId="750" priority="308">
      <formula>IF(RIGHT(TEXT(AI12,"0.#"),1)=".",TRUE,FALSE)</formula>
    </cfRule>
  </conditionalFormatting>
  <conditionalFormatting sqref="AI11">
    <cfRule type="expression" dxfId="749" priority="305">
      <formula>IF(RIGHT(TEXT(AI11,"0.#"),1)=".",FALSE,TRUE)</formula>
    </cfRule>
    <cfRule type="expression" dxfId="748" priority="306">
      <formula>IF(RIGHT(TEXT(AI11,"0.#"),1)=".",TRUE,FALSE)</formula>
    </cfRule>
  </conditionalFormatting>
  <conditionalFormatting sqref="AM11">
    <cfRule type="expression" dxfId="747" priority="303">
      <formula>IF(RIGHT(TEXT(AM11,"0.#"),1)=".",FALSE,TRUE)</formula>
    </cfRule>
    <cfRule type="expression" dxfId="746" priority="304">
      <formula>IF(RIGHT(TEXT(AM11,"0.#"),1)=".",TRUE,FALSE)</formula>
    </cfRule>
  </conditionalFormatting>
  <conditionalFormatting sqref="AM12">
    <cfRule type="expression" dxfId="745" priority="301">
      <formula>IF(RIGHT(TEXT(AM12,"0.#"),1)=".",FALSE,TRUE)</formula>
    </cfRule>
    <cfRule type="expression" dxfId="744" priority="302">
      <formula>IF(RIGHT(TEXT(AM12,"0.#"),1)=".",TRUE,FALSE)</formula>
    </cfRule>
  </conditionalFormatting>
  <conditionalFormatting sqref="AM13">
    <cfRule type="expression" dxfId="743" priority="299">
      <formula>IF(RIGHT(TEXT(AM13,"0.#"),1)=".",FALSE,TRUE)</formula>
    </cfRule>
    <cfRule type="expression" dxfId="742" priority="300">
      <formula>IF(RIGHT(TEXT(AM13,"0.#"),1)=".",TRUE,FALSE)</formula>
    </cfRule>
  </conditionalFormatting>
  <conditionalFormatting sqref="AQ11:AQ13">
    <cfRule type="expression" dxfId="741" priority="297">
      <formula>IF(RIGHT(TEXT(AQ11,"0.#"),1)=".",FALSE,TRUE)</formula>
    </cfRule>
    <cfRule type="expression" dxfId="740" priority="298">
      <formula>IF(RIGHT(TEXT(AQ11,"0.#"),1)=".",TRUE,FALSE)</formula>
    </cfRule>
  </conditionalFormatting>
  <conditionalFormatting sqref="AU11:AU13">
    <cfRule type="expression" dxfId="739" priority="295">
      <formula>IF(RIGHT(TEXT(AU11,"0.#"),1)=".",FALSE,TRUE)</formula>
    </cfRule>
    <cfRule type="expression" dxfId="738" priority="296">
      <formula>IF(RIGHT(TEXT(AU11,"0.#"),1)=".",TRUE,FALSE)</formula>
    </cfRule>
  </conditionalFormatting>
  <conditionalFormatting sqref="AE18">
    <cfRule type="expression" dxfId="737" priority="293">
      <formula>IF(RIGHT(TEXT(AE18,"0.#"),1)=".",FALSE,TRUE)</formula>
    </cfRule>
    <cfRule type="expression" dxfId="736" priority="294">
      <formula>IF(RIGHT(TEXT(AE18,"0.#"),1)=".",TRUE,FALSE)</formula>
    </cfRule>
  </conditionalFormatting>
  <conditionalFormatting sqref="AE19">
    <cfRule type="expression" dxfId="735" priority="291">
      <formula>IF(RIGHT(TEXT(AE19,"0.#"),1)=".",FALSE,TRUE)</formula>
    </cfRule>
    <cfRule type="expression" dxfId="734" priority="292">
      <formula>IF(RIGHT(TEXT(AE19,"0.#"),1)=".",TRUE,FALSE)</formula>
    </cfRule>
  </conditionalFormatting>
  <conditionalFormatting sqref="AE20">
    <cfRule type="expression" dxfId="733" priority="289">
      <formula>IF(RIGHT(TEXT(AE20,"0.#"),1)=".",FALSE,TRUE)</formula>
    </cfRule>
    <cfRule type="expression" dxfId="732" priority="290">
      <formula>IF(RIGHT(TEXT(AE20,"0.#"),1)=".",TRUE,FALSE)</formula>
    </cfRule>
  </conditionalFormatting>
  <conditionalFormatting sqref="AI20">
    <cfRule type="expression" dxfId="731" priority="287">
      <formula>IF(RIGHT(TEXT(AI20,"0.#"),1)=".",FALSE,TRUE)</formula>
    </cfRule>
    <cfRule type="expression" dxfId="730" priority="288">
      <formula>IF(RIGHT(TEXT(AI20,"0.#"),1)=".",TRUE,FALSE)</formula>
    </cfRule>
  </conditionalFormatting>
  <conditionalFormatting sqref="AI19">
    <cfRule type="expression" dxfId="729" priority="285">
      <formula>IF(RIGHT(TEXT(AI19,"0.#"),1)=".",FALSE,TRUE)</formula>
    </cfRule>
    <cfRule type="expression" dxfId="728" priority="286">
      <formula>IF(RIGHT(TEXT(AI19,"0.#"),1)=".",TRUE,FALSE)</formula>
    </cfRule>
  </conditionalFormatting>
  <conditionalFormatting sqref="AI18">
    <cfRule type="expression" dxfId="727" priority="283">
      <formula>IF(RIGHT(TEXT(AI18,"0.#"),1)=".",FALSE,TRUE)</formula>
    </cfRule>
    <cfRule type="expression" dxfId="726" priority="284">
      <formula>IF(RIGHT(TEXT(AI18,"0.#"),1)=".",TRUE,FALSE)</formula>
    </cfRule>
  </conditionalFormatting>
  <conditionalFormatting sqref="AM18">
    <cfRule type="expression" dxfId="725" priority="281">
      <formula>IF(RIGHT(TEXT(AM18,"0.#"),1)=".",FALSE,TRUE)</formula>
    </cfRule>
    <cfRule type="expression" dxfId="724" priority="282">
      <formula>IF(RIGHT(TEXT(AM18,"0.#"),1)=".",TRUE,FALSE)</formula>
    </cfRule>
  </conditionalFormatting>
  <conditionalFormatting sqref="AM19">
    <cfRule type="expression" dxfId="723" priority="279">
      <formula>IF(RIGHT(TEXT(AM19,"0.#"),1)=".",FALSE,TRUE)</formula>
    </cfRule>
    <cfRule type="expression" dxfId="722" priority="280">
      <formula>IF(RIGHT(TEXT(AM19,"0.#"),1)=".",TRUE,FALSE)</formula>
    </cfRule>
  </conditionalFormatting>
  <conditionalFormatting sqref="AM20">
    <cfRule type="expression" dxfId="721" priority="277">
      <formula>IF(RIGHT(TEXT(AM20,"0.#"),1)=".",FALSE,TRUE)</formula>
    </cfRule>
    <cfRule type="expression" dxfId="720" priority="278">
      <formula>IF(RIGHT(TEXT(AM20,"0.#"),1)=".",TRUE,FALSE)</formula>
    </cfRule>
  </conditionalFormatting>
  <conditionalFormatting sqref="AQ18:AQ20">
    <cfRule type="expression" dxfId="719" priority="275">
      <formula>IF(RIGHT(TEXT(AQ18,"0.#"),1)=".",FALSE,TRUE)</formula>
    </cfRule>
    <cfRule type="expression" dxfId="718" priority="276">
      <formula>IF(RIGHT(TEXT(AQ18,"0.#"),1)=".",TRUE,FALSE)</formula>
    </cfRule>
  </conditionalFormatting>
  <conditionalFormatting sqref="AU18:AU20">
    <cfRule type="expression" dxfId="717" priority="273">
      <formula>IF(RIGHT(TEXT(AU18,"0.#"),1)=".",FALSE,TRUE)</formula>
    </cfRule>
    <cfRule type="expression" dxfId="716" priority="274">
      <formula>IF(RIGHT(TEXT(AU18,"0.#"),1)=".",TRUE,FALSE)</formula>
    </cfRule>
  </conditionalFormatting>
  <conditionalFormatting sqref="AQ25:AQ27">
    <cfRule type="expression" dxfId="715" priority="253">
      <formula>IF(RIGHT(TEXT(AQ25,"0.#"),1)=".",FALSE,TRUE)</formula>
    </cfRule>
    <cfRule type="expression" dxfId="714" priority="254">
      <formula>IF(RIGHT(TEXT(AQ25,"0.#"),1)=".",TRUE,FALSE)</formula>
    </cfRule>
  </conditionalFormatting>
  <conditionalFormatting sqref="AU25:AU27">
    <cfRule type="expression" dxfId="713" priority="251">
      <formula>IF(RIGHT(TEXT(AU25,"0.#"),1)=".",FALSE,TRUE)</formula>
    </cfRule>
    <cfRule type="expression" dxfId="712" priority="252">
      <formula>IF(RIGHT(TEXT(AU25,"0.#"),1)=".",TRUE,FALSE)</formula>
    </cfRule>
  </conditionalFormatting>
  <conditionalFormatting sqref="AQ32:AQ34">
    <cfRule type="expression" dxfId="711" priority="231">
      <formula>IF(RIGHT(TEXT(AQ32,"0.#"),1)=".",FALSE,TRUE)</formula>
    </cfRule>
    <cfRule type="expression" dxfId="710" priority="232">
      <formula>IF(RIGHT(TEXT(AQ32,"0.#"),1)=".",TRUE,FALSE)</formula>
    </cfRule>
  </conditionalFormatting>
  <conditionalFormatting sqref="AU32:AU34">
    <cfRule type="expression" dxfId="709" priority="229">
      <formula>IF(RIGHT(TEXT(AU32,"0.#"),1)=".",FALSE,TRUE)</formula>
    </cfRule>
    <cfRule type="expression" dxfId="708" priority="230">
      <formula>IF(RIGHT(TEXT(AU32,"0.#"),1)=".",TRUE,FALSE)</formula>
    </cfRule>
  </conditionalFormatting>
  <conditionalFormatting sqref="AQ39:AQ41">
    <cfRule type="expression" dxfId="707" priority="209">
      <formula>IF(RIGHT(TEXT(AQ39,"0.#"),1)=".",FALSE,TRUE)</formula>
    </cfRule>
    <cfRule type="expression" dxfId="706" priority="210">
      <formula>IF(RIGHT(TEXT(AQ39,"0.#"),1)=".",TRUE,FALSE)</formula>
    </cfRule>
  </conditionalFormatting>
  <conditionalFormatting sqref="AU39:AU41">
    <cfRule type="expression" dxfId="705" priority="207">
      <formula>IF(RIGHT(TEXT(AU39,"0.#"),1)=".",FALSE,TRUE)</formula>
    </cfRule>
    <cfRule type="expression" dxfId="704" priority="208">
      <formula>IF(RIGHT(TEXT(AU39,"0.#"),1)=".",TRUE,FALSE)</formula>
    </cfRule>
  </conditionalFormatting>
  <conditionalFormatting sqref="AQ46:AQ48">
    <cfRule type="expression" dxfId="703" priority="187">
      <formula>IF(RIGHT(TEXT(AQ46,"0.#"),1)=".",FALSE,TRUE)</formula>
    </cfRule>
    <cfRule type="expression" dxfId="702" priority="188">
      <formula>IF(RIGHT(TEXT(AQ46,"0.#"),1)=".",TRUE,FALSE)</formula>
    </cfRule>
  </conditionalFormatting>
  <conditionalFormatting sqref="AU46:AU48">
    <cfRule type="expression" dxfId="701" priority="185">
      <formula>IF(RIGHT(TEXT(AU46,"0.#"),1)=".",FALSE,TRUE)</formula>
    </cfRule>
    <cfRule type="expression" dxfId="700" priority="186">
      <formula>IF(RIGHT(TEXT(AU46,"0.#"),1)=".",TRUE,FALSE)</formula>
    </cfRule>
  </conditionalFormatting>
  <conditionalFormatting sqref="AQ53:AQ55">
    <cfRule type="expression" dxfId="699" priority="165">
      <formula>IF(RIGHT(TEXT(AQ53,"0.#"),1)=".",FALSE,TRUE)</formula>
    </cfRule>
    <cfRule type="expression" dxfId="698" priority="166">
      <formula>IF(RIGHT(TEXT(AQ53,"0.#"),1)=".",TRUE,FALSE)</formula>
    </cfRule>
  </conditionalFormatting>
  <conditionalFormatting sqref="AU53:AU55">
    <cfRule type="expression" dxfId="697" priority="163">
      <formula>IF(RIGHT(TEXT(AU53,"0.#"),1)=".",FALSE,TRUE)</formula>
    </cfRule>
    <cfRule type="expression" dxfId="696" priority="164">
      <formula>IF(RIGHT(TEXT(AU53,"0.#"),1)=".",TRUE,FALSE)</formula>
    </cfRule>
  </conditionalFormatting>
  <conditionalFormatting sqref="AQ60:AQ62">
    <cfRule type="expression" dxfId="695" priority="143">
      <formula>IF(RIGHT(TEXT(AQ60,"0.#"),1)=".",FALSE,TRUE)</formula>
    </cfRule>
    <cfRule type="expression" dxfId="694" priority="144">
      <formula>IF(RIGHT(TEXT(AQ60,"0.#"),1)=".",TRUE,FALSE)</formula>
    </cfRule>
  </conditionalFormatting>
  <conditionalFormatting sqref="AU60:AU62">
    <cfRule type="expression" dxfId="693" priority="141">
      <formula>IF(RIGHT(TEXT(AU60,"0.#"),1)=".",FALSE,TRUE)</formula>
    </cfRule>
    <cfRule type="expression" dxfId="692" priority="142">
      <formula>IF(RIGHT(TEXT(AU60,"0.#"),1)=".",TRUE,FALSE)</formula>
    </cfRule>
  </conditionalFormatting>
  <conditionalFormatting sqref="AE67">
    <cfRule type="expression" dxfId="691" priority="139">
      <formula>IF(RIGHT(TEXT(AE67,"0.#"),1)=".",FALSE,TRUE)</formula>
    </cfRule>
    <cfRule type="expression" dxfId="690" priority="140">
      <formula>IF(RIGHT(TEXT(AE67,"0.#"),1)=".",TRUE,FALSE)</formula>
    </cfRule>
  </conditionalFormatting>
  <conditionalFormatting sqref="AE68">
    <cfRule type="expression" dxfId="689" priority="137">
      <formula>IF(RIGHT(TEXT(AE68,"0.#"),1)=".",FALSE,TRUE)</formula>
    </cfRule>
    <cfRule type="expression" dxfId="688" priority="138">
      <formula>IF(RIGHT(TEXT(AE68,"0.#"),1)=".",TRUE,FALSE)</formula>
    </cfRule>
  </conditionalFormatting>
  <conditionalFormatting sqref="AE69">
    <cfRule type="expression" dxfId="687" priority="135">
      <formula>IF(RIGHT(TEXT(AE69,"0.#"),1)=".",FALSE,TRUE)</formula>
    </cfRule>
    <cfRule type="expression" dxfId="686" priority="136">
      <formula>IF(RIGHT(TEXT(AE69,"0.#"),1)=".",TRUE,FALSE)</formula>
    </cfRule>
  </conditionalFormatting>
  <conditionalFormatting sqref="AI69">
    <cfRule type="expression" dxfId="685" priority="133">
      <formula>IF(RIGHT(TEXT(AI69,"0.#"),1)=".",FALSE,TRUE)</formula>
    </cfRule>
    <cfRule type="expression" dxfId="684" priority="134">
      <formula>IF(RIGHT(TEXT(AI69,"0.#"),1)=".",TRUE,FALSE)</formula>
    </cfRule>
  </conditionalFormatting>
  <conditionalFormatting sqref="AI68">
    <cfRule type="expression" dxfId="683" priority="131">
      <formula>IF(RIGHT(TEXT(AI68,"0.#"),1)=".",FALSE,TRUE)</formula>
    </cfRule>
    <cfRule type="expression" dxfId="682" priority="132">
      <formula>IF(RIGHT(TEXT(AI68,"0.#"),1)=".",TRUE,FALSE)</formula>
    </cfRule>
  </conditionalFormatting>
  <conditionalFormatting sqref="AI67">
    <cfRule type="expression" dxfId="681" priority="129">
      <formula>IF(RIGHT(TEXT(AI67,"0.#"),1)=".",FALSE,TRUE)</formula>
    </cfRule>
    <cfRule type="expression" dxfId="680" priority="130">
      <formula>IF(RIGHT(TEXT(AI67,"0.#"),1)=".",TRUE,FALSE)</formula>
    </cfRule>
  </conditionalFormatting>
  <conditionalFormatting sqref="AM67">
    <cfRule type="expression" dxfId="679" priority="127">
      <formula>IF(RIGHT(TEXT(AM67,"0.#"),1)=".",FALSE,TRUE)</formula>
    </cfRule>
    <cfRule type="expression" dxfId="678" priority="128">
      <formula>IF(RIGHT(TEXT(AM67,"0.#"),1)=".",TRUE,FALSE)</formula>
    </cfRule>
  </conditionalFormatting>
  <conditionalFormatting sqref="AM68">
    <cfRule type="expression" dxfId="677" priority="125">
      <formula>IF(RIGHT(TEXT(AM68,"0.#"),1)=".",FALSE,TRUE)</formula>
    </cfRule>
    <cfRule type="expression" dxfId="676" priority="126">
      <formula>IF(RIGHT(TEXT(AM68,"0.#"),1)=".",TRUE,FALSE)</formula>
    </cfRule>
  </conditionalFormatting>
  <conditionalFormatting sqref="AM69">
    <cfRule type="expression" dxfId="675" priority="123">
      <formula>IF(RIGHT(TEXT(AM69,"0.#"),1)=".",FALSE,TRUE)</formula>
    </cfRule>
    <cfRule type="expression" dxfId="674" priority="124">
      <formula>IF(RIGHT(TEXT(AM69,"0.#"),1)=".",TRUE,FALSE)</formula>
    </cfRule>
  </conditionalFormatting>
  <conditionalFormatting sqref="AQ67:AQ69">
    <cfRule type="expression" dxfId="673" priority="121">
      <formula>IF(RIGHT(TEXT(AQ67,"0.#"),1)=".",FALSE,TRUE)</formula>
    </cfRule>
    <cfRule type="expression" dxfId="672" priority="122">
      <formula>IF(RIGHT(TEXT(AQ67,"0.#"),1)=".",TRUE,FALSE)</formula>
    </cfRule>
  </conditionalFormatting>
  <conditionalFormatting sqref="AU67:AU69">
    <cfRule type="expression" dxfId="671" priority="119">
      <formula>IF(RIGHT(TEXT(AU67,"0.#"),1)=".",FALSE,TRUE)</formula>
    </cfRule>
    <cfRule type="expression" dxfId="670" priority="120">
      <formula>IF(RIGHT(TEXT(AU67,"0.#"),1)=".",TRUE,FALSE)</formula>
    </cfRule>
  </conditionalFormatting>
  <conditionalFormatting sqref="AE25">
    <cfRule type="expression" dxfId="669" priority="117">
      <formula>IF(RIGHT(TEXT(AE25,"0.#"),1)=".",FALSE,TRUE)</formula>
    </cfRule>
    <cfRule type="expression" dxfId="668" priority="118">
      <formula>IF(RIGHT(TEXT(AE25,"0.#"),1)=".",TRUE,FALSE)</formula>
    </cfRule>
  </conditionalFormatting>
  <conditionalFormatting sqref="AE26">
    <cfRule type="expression" dxfId="667" priority="115">
      <formula>IF(RIGHT(TEXT(AE26,"0.#"),1)=".",FALSE,TRUE)</formula>
    </cfRule>
    <cfRule type="expression" dxfId="666" priority="116">
      <formula>IF(RIGHT(TEXT(AE26,"0.#"),1)=".",TRUE,FALSE)</formula>
    </cfRule>
  </conditionalFormatting>
  <conditionalFormatting sqref="AE27">
    <cfRule type="expression" dxfId="665" priority="113">
      <formula>IF(RIGHT(TEXT(AE27,"0.#"),1)=".",FALSE,TRUE)</formula>
    </cfRule>
    <cfRule type="expression" dxfId="664" priority="114">
      <formula>IF(RIGHT(TEXT(AE27,"0.#"),1)=".",TRUE,FALSE)</formula>
    </cfRule>
  </conditionalFormatting>
  <conditionalFormatting sqref="AI27">
    <cfRule type="expression" dxfId="663" priority="111">
      <formula>IF(RIGHT(TEXT(AI27,"0.#"),1)=".",FALSE,TRUE)</formula>
    </cfRule>
    <cfRule type="expression" dxfId="662" priority="112">
      <formula>IF(RIGHT(TEXT(AI27,"0.#"),1)=".",TRUE,FALSE)</formula>
    </cfRule>
  </conditionalFormatting>
  <conditionalFormatting sqref="AI26">
    <cfRule type="expression" dxfId="661" priority="109">
      <formula>IF(RIGHT(TEXT(AI26,"0.#"),1)=".",FALSE,TRUE)</formula>
    </cfRule>
    <cfRule type="expression" dxfId="660" priority="110">
      <formula>IF(RIGHT(TEXT(AI26,"0.#"),1)=".",TRUE,FALSE)</formula>
    </cfRule>
  </conditionalFormatting>
  <conditionalFormatting sqref="AI25">
    <cfRule type="expression" dxfId="659" priority="107">
      <formula>IF(RIGHT(TEXT(AI25,"0.#"),1)=".",FALSE,TRUE)</formula>
    </cfRule>
    <cfRule type="expression" dxfId="658" priority="108">
      <formula>IF(RIGHT(TEXT(AI25,"0.#"),1)=".",TRUE,FALSE)</formula>
    </cfRule>
  </conditionalFormatting>
  <conditionalFormatting sqref="AM25">
    <cfRule type="expression" dxfId="657" priority="105">
      <formula>IF(RIGHT(TEXT(AM25,"0.#"),1)=".",FALSE,TRUE)</formula>
    </cfRule>
    <cfRule type="expression" dxfId="656" priority="106">
      <formula>IF(RIGHT(TEXT(AM25,"0.#"),1)=".",TRUE,FALSE)</formula>
    </cfRule>
  </conditionalFormatting>
  <conditionalFormatting sqref="AM26">
    <cfRule type="expression" dxfId="655" priority="103">
      <formula>IF(RIGHT(TEXT(AM26,"0.#"),1)=".",FALSE,TRUE)</formula>
    </cfRule>
    <cfRule type="expression" dxfId="654" priority="104">
      <formula>IF(RIGHT(TEXT(AM26,"0.#"),1)=".",TRUE,FALSE)</formula>
    </cfRule>
  </conditionalFormatting>
  <conditionalFormatting sqref="AM27">
    <cfRule type="expression" dxfId="653" priority="101">
      <formula>IF(RIGHT(TEXT(AM27,"0.#"),1)=".",FALSE,TRUE)</formula>
    </cfRule>
    <cfRule type="expression" dxfId="652" priority="102">
      <formula>IF(RIGHT(TEXT(AM27,"0.#"),1)=".",TRUE,FALSE)</formula>
    </cfRule>
  </conditionalFormatting>
  <conditionalFormatting sqref="AE32">
    <cfRule type="expression" dxfId="651" priority="99">
      <formula>IF(RIGHT(TEXT(AE32,"0.#"),1)=".",FALSE,TRUE)</formula>
    </cfRule>
    <cfRule type="expression" dxfId="650" priority="100">
      <formula>IF(RIGHT(TEXT(AE32,"0.#"),1)=".",TRUE,FALSE)</formula>
    </cfRule>
  </conditionalFormatting>
  <conditionalFormatting sqref="AE33">
    <cfRule type="expression" dxfId="649" priority="97">
      <formula>IF(RIGHT(TEXT(AE33,"0.#"),1)=".",FALSE,TRUE)</formula>
    </cfRule>
    <cfRule type="expression" dxfId="648" priority="98">
      <formula>IF(RIGHT(TEXT(AE33,"0.#"),1)=".",TRUE,FALSE)</formula>
    </cfRule>
  </conditionalFormatting>
  <conditionalFormatting sqref="AE34">
    <cfRule type="expression" dxfId="647" priority="95">
      <formula>IF(RIGHT(TEXT(AE34,"0.#"),1)=".",FALSE,TRUE)</formula>
    </cfRule>
    <cfRule type="expression" dxfId="646" priority="96">
      <formula>IF(RIGHT(TEXT(AE34,"0.#"),1)=".",TRUE,FALSE)</formula>
    </cfRule>
  </conditionalFormatting>
  <conditionalFormatting sqref="AI34">
    <cfRule type="expression" dxfId="645" priority="93">
      <formula>IF(RIGHT(TEXT(AI34,"0.#"),1)=".",FALSE,TRUE)</formula>
    </cfRule>
    <cfRule type="expression" dxfId="644" priority="94">
      <formula>IF(RIGHT(TEXT(AI34,"0.#"),1)=".",TRUE,FALSE)</formula>
    </cfRule>
  </conditionalFormatting>
  <conditionalFormatting sqref="AI33">
    <cfRule type="expression" dxfId="643" priority="91">
      <formula>IF(RIGHT(TEXT(AI33,"0.#"),1)=".",FALSE,TRUE)</formula>
    </cfRule>
    <cfRule type="expression" dxfId="642" priority="92">
      <formula>IF(RIGHT(TEXT(AI33,"0.#"),1)=".",TRUE,FALSE)</formula>
    </cfRule>
  </conditionalFormatting>
  <conditionalFormatting sqref="AI32">
    <cfRule type="expression" dxfId="641" priority="89">
      <formula>IF(RIGHT(TEXT(AI32,"0.#"),1)=".",FALSE,TRUE)</formula>
    </cfRule>
    <cfRule type="expression" dxfId="640" priority="90">
      <formula>IF(RIGHT(TEXT(AI32,"0.#"),1)=".",TRUE,FALSE)</formula>
    </cfRule>
  </conditionalFormatting>
  <conditionalFormatting sqref="AM32">
    <cfRule type="expression" dxfId="639" priority="87">
      <formula>IF(RIGHT(TEXT(AM32,"0.#"),1)=".",FALSE,TRUE)</formula>
    </cfRule>
    <cfRule type="expression" dxfId="638" priority="88">
      <formula>IF(RIGHT(TEXT(AM32,"0.#"),1)=".",TRUE,FALSE)</formula>
    </cfRule>
  </conditionalFormatting>
  <conditionalFormatting sqref="AM33">
    <cfRule type="expression" dxfId="637" priority="85">
      <formula>IF(RIGHT(TEXT(AM33,"0.#"),1)=".",FALSE,TRUE)</formula>
    </cfRule>
    <cfRule type="expression" dxfId="636" priority="86">
      <formula>IF(RIGHT(TEXT(AM33,"0.#"),1)=".",TRUE,FALSE)</formula>
    </cfRule>
  </conditionalFormatting>
  <conditionalFormatting sqref="AM34">
    <cfRule type="expression" dxfId="635" priority="83">
      <formula>IF(RIGHT(TEXT(AM34,"0.#"),1)=".",FALSE,TRUE)</formula>
    </cfRule>
    <cfRule type="expression" dxfId="634" priority="84">
      <formula>IF(RIGHT(TEXT(AM34,"0.#"),1)=".",TRUE,FALSE)</formula>
    </cfRule>
  </conditionalFormatting>
  <conditionalFormatting sqref="AE39">
    <cfRule type="expression" dxfId="633" priority="81">
      <formula>IF(RIGHT(TEXT(AE39,"0.#"),1)=".",FALSE,TRUE)</formula>
    </cfRule>
    <cfRule type="expression" dxfId="632" priority="82">
      <formula>IF(RIGHT(TEXT(AE39,"0.#"),1)=".",TRUE,FALSE)</formula>
    </cfRule>
  </conditionalFormatting>
  <conditionalFormatting sqref="AE40">
    <cfRule type="expression" dxfId="631" priority="79">
      <formula>IF(RIGHT(TEXT(AE40,"0.#"),1)=".",FALSE,TRUE)</formula>
    </cfRule>
    <cfRule type="expression" dxfId="630" priority="80">
      <formula>IF(RIGHT(TEXT(AE40,"0.#"),1)=".",TRUE,FALSE)</formula>
    </cfRule>
  </conditionalFormatting>
  <conditionalFormatting sqref="AE41">
    <cfRule type="expression" dxfId="629" priority="77">
      <formula>IF(RIGHT(TEXT(AE41,"0.#"),1)=".",FALSE,TRUE)</formula>
    </cfRule>
    <cfRule type="expression" dxfId="628" priority="78">
      <formula>IF(RIGHT(TEXT(AE41,"0.#"),1)=".",TRUE,FALSE)</formula>
    </cfRule>
  </conditionalFormatting>
  <conditionalFormatting sqref="AI41">
    <cfRule type="expression" dxfId="627" priority="75">
      <formula>IF(RIGHT(TEXT(AI41,"0.#"),1)=".",FALSE,TRUE)</formula>
    </cfRule>
    <cfRule type="expression" dxfId="626" priority="76">
      <formula>IF(RIGHT(TEXT(AI41,"0.#"),1)=".",TRUE,FALSE)</formula>
    </cfRule>
  </conditionalFormatting>
  <conditionalFormatting sqref="AI40">
    <cfRule type="expression" dxfId="625" priority="73">
      <formula>IF(RIGHT(TEXT(AI40,"0.#"),1)=".",FALSE,TRUE)</formula>
    </cfRule>
    <cfRule type="expression" dxfId="624" priority="74">
      <formula>IF(RIGHT(TEXT(AI40,"0.#"),1)=".",TRUE,FALSE)</formula>
    </cfRule>
  </conditionalFormatting>
  <conditionalFormatting sqref="AI39">
    <cfRule type="expression" dxfId="623" priority="71">
      <formula>IF(RIGHT(TEXT(AI39,"0.#"),1)=".",FALSE,TRUE)</formula>
    </cfRule>
    <cfRule type="expression" dxfId="622" priority="72">
      <formula>IF(RIGHT(TEXT(AI39,"0.#"),1)=".",TRUE,FALSE)</formula>
    </cfRule>
  </conditionalFormatting>
  <conditionalFormatting sqref="AM39">
    <cfRule type="expression" dxfId="621" priority="69">
      <formula>IF(RIGHT(TEXT(AM39,"0.#"),1)=".",FALSE,TRUE)</formula>
    </cfRule>
    <cfRule type="expression" dxfId="620" priority="70">
      <formula>IF(RIGHT(TEXT(AM39,"0.#"),1)=".",TRUE,FALSE)</formula>
    </cfRule>
  </conditionalFormatting>
  <conditionalFormatting sqref="AM40">
    <cfRule type="expression" dxfId="619" priority="67">
      <formula>IF(RIGHT(TEXT(AM40,"0.#"),1)=".",FALSE,TRUE)</formula>
    </cfRule>
    <cfRule type="expression" dxfId="618" priority="68">
      <formula>IF(RIGHT(TEXT(AM40,"0.#"),1)=".",TRUE,FALSE)</formula>
    </cfRule>
  </conditionalFormatting>
  <conditionalFormatting sqref="AM41">
    <cfRule type="expression" dxfId="617" priority="65">
      <formula>IF(RIGHT(TEXT(AM41,"0.#"),1)=".",FALSE,TRUE)</formula>
    </cfRule>
    <cfRule type="expression" dxfId="616" priority="66">
      <formula>IF(RIGHT(TEXT(AM41,"0.#"),1)=".",TRUE,FALSE)</formula>
    </cfRule>
  </conditionalFormatting>
  <conditionalFormatting sqref="AE46">
    <cfRule type="expression" dxfId="615" priority="63">
      <formula>IF(RIGHT(TEXT(AE46,"0.#"),1)=".",FALSE,TRUE)</formula>
    </cfRule>
    <cfRule type="expression" dxfId="614" priority="64">
      <formula>IF(RIGHT(TEXT(AE46,"0.#"),1)=".",TRUE,FALSE)</formula>
    </cfRule>
  </conditionalFormatting>
  <conditionalFormatting sqref="AE47">
    <cfRule type="expression" dxfId="613" priority="61">
      <formula>IF(RIGHT(TEXT(AE47,"0.#"),1)=".",FALSE,TRUE)</formula>
    </cfRule>
    <cfRule type="expression" dxfId="612" priority="62">
      <formula>IF(RIGHT(TEXT(AE47,"0.#"),1)=".",TRUE,FALSE)</formula>
    </cfRule>
  </conditionalFormatting>
  <conditionalFormatting sqref="AE48">
    <cfRule type="expression" dxfId="611" priority="59">
      <formula>IF(RIGHT(TEXT(AE48,"0.#"),1)=".",FALSE,TRUE)</formula>
    </cfRule>
    <cfRule type="expression" dxfId="610" priority="60">
      <formula>IF(RIGHT(TEXT(AE48,"0.#"),1)=".",TRUE,FALSE)</formula>
    </cfRule>
  </conditionalFormatting>
  <conditionalFormatting sqref="AI48">
    <cfRule type="expression" dxfId="609" priority="57">
      <formula>IF(RIGHT(TEXT(AI48,"0.#"),1)=".",FALSE,TRUE)</formula>
    </cfRule>
    <cfRule type="expression" dxfId="608" priority="58">
      <formula>IF(RIGHT(TEXT(AI48,"0.#"),1)=".",TRUE,FALSE)</formula>
    </cfRule>
  </conditionalFormatting>
  <conditionalFormatting sqref="AI47">
    <cfRule type="expression" dxfId="607" priority="55">
      <formula>IF(RIGHT(TEXT(AI47,"0.#"),1)=".",FALSE,TRUE)</formula>
    </cfRule>
    <cfRule type="expression" dxfId="606" priority="56">
      <formula>IF(RIGHT(TEXT(AI47,"0.#"),1)=".",TRUE,FALSE)</formula>
    </cfRule>
  </conditionalFormatting>
  <conditionalFormatting sqref="AI46">
    <cfRule type="expression" dxfId="605" priority="53">
      <formula>IF(RIGHT(TEXT(AI46,"0.#"),1)=".",FALSE,TRUE)</formula>
    </cfRule>
    <cfRule type="expression" dxfId="604" priority="54">
      <formula>IF(RIGHT(TEXT(AI46,"0.#"),1)=".",TRUE,FALSE)</formula>
    </cfRule>
  </conditionalFormatting>
  <conditionalFormatting sqref="AM46">
    <cfRule type="expression" dxfId="603" priority="51">
      <formula>IF(RIGHT(TEXT(AM46,"0.#"),1)=".",FALSE,TRUE)</formula>
    </cfRule>
    <cfRule type="expression" dxfId="602" priority="52">
      <formula>IF(RIGHT(TEXT(AM46,"0.#"),1)=".",TRUE,FALSE)</formula>
    </cfRule>
  </conditionalFormatting>
  <conditionalFormatting sqref="AM47">
    <cfRule type="expression" dxfId="601" priority="49">
      <formula>IF(RIGHT(TEXT(AM47,"0.#"),1)=".",FALSE,TRUE)</formula>
    </cfRule>
    <cfRule type="expression" dxfId="600" priority="50">
      <formula>IF(RIGHT(TEXT(AM47,"0.#"),1)=".",TRUE,FALSE)</formula>
    </cfRule>
  </conditionalFormatting>
  <conditionalFormatting sqref="AM48">
    <cfRule type="expression" dxfId="599" priority="47">
      <formula>IF(RIGHT(TEXT(AM48,"0.#"),1)=".",FALSE,TRUE)</formula>
    </cfRule>
    <cfRule type="expression" dxfId="598" priority="48">
      <formula>IF(RIGHT(TEXT(AM48,"0.#"),1)=".",TRUE,FALSE)</formula>
    </cfRule>
  </conditionalFormatting>
  <conditionalFormatting sqref="AE53">
    <cfRule type="expression" dxfId="597" priority="45">
      <formula>IF(RIGHT(TEXT(AE53,"0.#"),1)=".",FALSE,TRUE)</formula>
    </cfRule>
    <cfRule type="expression" dxfId="596" priority="46">
      <formula>IF(RIGHT(TEXT(AE53,"0.#"),1)=".",TRUE,FALSE)</formula>
    </cfRule>
  </conditionalFormatting>
  <conditionalFormatting sqref="AE54">
    <cfRule type="expression" dxfId="595" priority="43">
      <formula>IF(RIGHT(TEXT(AE54,"0.#"),1)=".",FALSE,TRUE)</formula>
    </cfRule>
    <cfRule type="expression" dxfId="594" priority="44">
      <formula>IF(RIGHT(TEXT(AE54,"0.#"),1)=".",TRUE,FALSE)</formula>
    </cfRule>
  </conditionalFormatting>
  <conditionalFormatting sqref="AE55">
    <cfRule type="expression" dxfId="593" priority="41">
      <formula>IF(RIGHT(TEXT(AE55,"0.#"),1)=".",FALSE,TRUE)</formula>
    </cfRule>
    <cfRule type="expression" dxfId="592" priority="42">
      <formula>IF(RIGHT(TEXT(AE55,"0.#"),1)=".",TRUE,FALSE)</formula>
    </cfRule>
  </conditionalFormatting>
  <conditionalFormatting sqref="AI55">
    <cfRule type="expression" dxfId="591" priority="39">
      <formula>IF(RIGHT(TEXT(AI55,"0.#"),1)=".",FALSE,TRUE)</formula>
    </cfRule>
    <cfRule type="expression" dxfId="590" priority="40">
      <formula>IF(RIGHT(TEXT(AI55,"0.#"),1)=".",TRUE,FALSE)</formula>
    </cfRule>
  </conditionalFormatting>
  <conditionalFormatting sqref="AI54">
    <cfRule type="expression" dxfId="589" priority="37">
      <formula>IF(RIGHT(TEXT(AI54,"0.#"),1)=".",FALSE,TRUE)</formula>
    </cfRule>
    <cfRule type="expression" dxfId="588" priority="38">
      <formula>IF(RIGHT(TEXT(AI54,"0.#"),1)=".",TRUE,FALSE)</formula>
    </cfRule>
  </conditionalFormatting>
  <conditionalFormatting sqref="AI53">
    <cfRule type="expression" dxfId="587" priority="35">
      <formula>IF(RIGHT(TEXT(AI53,"0.#"),1)=".",FALSE,TRUE)</formula>
    </cfRule>
    <cfRule type="expression" dxfId="586" priority="36">
      <formula>IF(RIGHT(TEXT(AI53,"0.#"),1)=".",TRUE,FALSE)</formula>
    </cfRule>
  </conditionalFormatting>
  <conditionalFormatting sqref="AM53">
    <cfRule type="expression" dxfId="585" priority="33">
      <formula>IF(RIGHT(TEXT(AM53,"0.#"),1)=".",FALSE,TRUE)</formula>
    </cfRule>
    <cfRule type="expression" dxfId="584" priority="34">
      <formula>IF(RIGHT(TEXT(AM53,"0.#"),1)=".",TRUE,FALSE)</formula>
    </cfRule>
  </conditionalFormatting>
  <conditionalFormatting sqref="AM54">
    <cfRule type="expression" dxfId="583" priority="31">
      <formula>IF(RIGHT(TEXT(AM54,"0.#"),1)=".",FALSE,TRUE)</formula>
    </cfRule>
    <cfRule type="expression" dxfId="582" priority="32">
      <formula>IF(RIGHT(TEXT(AM54,"0.#"),1)=".",TRUE,FALSE)</formula>
    </cfRule>
  </conditionalFormatting>
  <conditionalFormatting sqref="AM55">
    <cfRule type="expression" dxfId="581" priority="29">
      <formula>IF(RIGHT(TEXT(AM55,"0.#"),1)=".",FALSE,TRUE)</formula>
    </cfRule>
    <cfRule type="expression" dxfId="580" priority="30">
      <formula>IF(RIGHT(TEXT(AM55,"0.#"),1)=".",TRUE,FALSE)</formula>
    </cfRule>
  </conditionalFormatting>
  <conditionalFormatting sqref="AE60">
    <cfRule type="expression" dxfId="579" priority="27">
      <formula>IF(RIGHT(TEXT(AE60,"0.#"),1)=".",FALSE,TRUE)</formula>
    </cfRule>
    <cfRule type="expression" dxfId="578" priority="28">
      <formula>IF(RIGHT(TEXT(AE60,"0.#"),1)=".",TRUE,FALSE)</formula>
    </cfRule>
  </conditionalFormatting>
  <conditionalFormatting sqref="AE61">
    <cfRule type="expression" dxfId="577" priority="25">
      <formula>IF(RIGHT(TEXT(AE61,"0.#"),1)=".",FALSE,TRUE)</formula>
    </cfRule>
    <cfRule type="expression" dxfId="576" priority="26">
      <formula>IF(RIGHT(TEXT(AE61,"0.#"),1)=".",TRUE,FALSE)</formula>
    </cfRule>
  </conditionalFormatting>
  <conditionalFormatting sqref="AE62">
    <cfRule type="expression" dxfId="575" priority="23">
      <formula>IF(RIGHT(TEXT(AE62,"0.#"),1)=".",FALSE,TRUE)</formula>
    </cfRule>
    <cfRule type="expression" dxfId="574" priority="24">
      <formula>IF(RIGHT(TEXT(AE62,"0.#"),1)=".",TRUE,FALSE)</formula>
    </cfRule>
  </conditionalFormatting>
  <conditionalFormatting sqref="AI62">
    <cfRule type="expression" dxfId="573" priority="21">
      <formula>IF(RIGHT(TEXT(AI62,"0.#"),1)=".",FALSE,TRUE)</formula>
    </cfRule>
    <cfRule type="expression" dxfId="572" priority="22">
      <formula>IF(RIGHT(TEXT(AI62,"0.#"),1)=".",TRUE,FALSE)</formula>
    </cfRule>
  </conditionalFormatting>
  <conditionalFormatting sqref="AI61">
    <cfRule type="expression" dxfId="571" priority="19">
      <formula>IF(RIGHT(TEXT(AI61,"0.#"),1)=".",FALSE,TRUE)</formula>
    </cfRule>
    <cfRule type="expression" dxfId="570" priority="20">
      <formula>IF(RIGHT(TEXT(AI61,"0.#"),1)=".",TRUE,FALSE)</formula>
    </cfRule>
  </conditionalFormatting>
  <conditionalFormatting sqref="AI60">
    <cfRule type="expression" dxfId="569" priority="17">
      <formula>IF(RIGHT(TEXT(AI60,"0.#"),1)=".",FALSE,TRUE)</formula>
    </cfRule>
    <cfRule type="expression" dxfId="568" priority="18">
      <formula>IF(RIGHT(TEXT(AI60,"0.#"),1)=".",TRUE,FALSE)</formula>
    </cfRule>
  </conditionalFormatting>
  <conditionalFormatting sqref="AM60">
    <cfRule type="expression" dxfId="567" priority="15">
      <formula>IF(RIGHT(TEXT(AM60,"0.#"),1)=".",FALSE,TRUE)</formula>
    </cfRule>
    <cfRule type="expression" dxfId="566" priority="16">
      <formula>IF(RIGHT(TEXT(AM60,"0.#"),1)=".",TRUE,FALSE)</formula>
    </cfRule>
  </conditionalFormatting>
  <conditionalFormatting sqref="AM61">
    <cfRule type="expression" dxfId="565" priority="13">
      <formula>IF(RIGHT(TEXT(AM61,"0.#"),1)=".",FALSE,TRUE)</formula>
    </cfRule>
    <cfRule type="expression" dxfId="564" priority="14">
      <formula>IF(RIGHT(TEXT(AM61,"0.#"),1)=".",TRUE,FALSE)</formula>
    </cfRule>
  </conditionalFormatting>
  <conditionalFormatting sqref="AM62">
    <cfRule type="expression" dxfId="563" priority="11">
      <formula>IF(RIGHT(TEXT(AM62,"0.#"),1)=".",FALSE,TRUE)</formula>
    </cfRule>
    <cfRule type="expression" dxfId="562" priority="12">
      <formula>IF(RIGHT(TEXT(AM62,"0.#"),1)=".",TRUE,FALSE)</formula>
    </cfRule>
  </conditionalFormatting>
  <conditionalFormatting sqref="AM6">
    <cfRule type="expression" dxfId="561" priority="5">
      <formula>IF(RIGHT(TEXT(AM6,"0.#"),1)=".",FALSE,TRUE)</formula>
    </cfRule>
    <cfRule type="expression" dxfId="560" priority="6">
      <formula>IF(RIGHT(TEXT(AM6,"0.#"),1)=".",TRUE,FALSE)</formula>
    </cfRule>
  </conditionalFormatting>
  <conditionalFormatting sqref="AM4">
    <cfRule type="expression" dxfId="559" priority="9">
      <formula>IF(RIGHT(TEXT(AM4,"0.#"),1)=".",FALSE,TRUE)</formula>
    </cfRule>
    <cfRule type="expression" dxfId="558" priority="10">
      <formula>IF(RIGHT(TEXT(AM4,"0.#"),1)=".",TRUE,FALSE)</formula>
    </cfRule>
  </conditionalFormatting>
  <conditionalFormatting sqref="AM5">
    <cfRule type="expression" dxfId="557" priority="7">
      <formula>IF(RIGHT(TEXT(AM5,"0.#"),1)=".",FALSE,TRUE)</formula>
    </cfRule>
    <cfRule type="expression" dxfId="556" priority="8">
      <formula>IF(RIGHT(TEXT(AM5,"0.#"),1)=".",TRUE,FALSE)</formula>
    </cfRule>
  </conditionalFormatting>
  <conditionalFormatting sqref="AQ4:AQ6">
    <cfRule type="expression" dxfId="555" priority="3">
      <formula>IF(RIGHT(TEXT(AQ4,"0.#"),1)=".",FALSE,TRUE)</formula>
    </cfRule>
    <cfRule type="expression" dxfId="554" priority="4">
      <formula>IF(RIGHT(TEXT(AQ4,"0.#"),1)=".",TRUE,FALSE)</formula>
    </cfRule>
  </conditionalFormatting>
  <conditionalFormatting sqref="AU4:AU6">
    <cfRule type="expression" dxfId="553" priority="1">
      <formula>IF(RIGHT(TEXT(AU4,"0.#"),1)=".",FALSE,TRUE)</formula>
    </cfRule>
    <cfRule type="expression" dxfId="552"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3" zoomScale="70" zoomScaleNormal="75" zoomScaleSheetLayoutView="70" zoomScalePageLayoutView="70" workbookViewId="0">
      <selection activeCell="BF212" sqref="BF21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0" t="s">
        <v>28</v>
      </c>
      <c r="B2" s="1061"/>
      <c r="C2" s="1061"/>
      <c r="D2" s="1061"/>
      <c r="E2" s="1061"/>
      <c r="F2" s="1062"/>
      <c r="G2" s="604" t="s">
        <v>857</v>
      </c>
      <c r="H2" s="605"/>
      <c r="I2" s="605"/>
      <c r="J2" s="605"/>
      <c r="K2" s="605"/>
      <c r="L2" s="605"/>
      <c r="M2" s="605"/>
      <c r="N2" s="605"/>
      <c r="O2" s="605"/>
      <c r="P2" s="605"/>
      <c r="Q2" s="605"/>
      <c r="R2" s="605"/>
      <c r="S2" s="605"/>
      <c r="T2" s="605"/>
      <c r="U2" s="605"/>
      <c r="V2" s="605"/>
      <c r="W2" s="605"/>
      <c r="X2" s="605"/>
      <c r="Y2" s="605"/>
      <c r="Z2" s="605"/>
      <c r="AA2" s="605"/>
      <c r="AB2" s="606"/>
      <c r="AC2" s="604" t="s">
        <v>858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2</v>
      </c>
    </row>
    <row r="3" spans="1:51" ht="24.75" customHeight="1">
      <c r="A3" s="1054"/>
      <c r="B3" s="1055"/>
      <c r="C3" s="1055"/>
      <c r="D3" s="1055"/>
      <c r="E3" s="1055"/>
      <c r="F3" s="1056"/>
      <c r="G3" s="821" t="s">
        <v>17</v>
      </c>
      <c r="H3" s="677"/>
      <c r="I3" s="677"/>
      <c r="J3" s="677"/>
      <c r="K3" s="677"/>
      <c r="L3" s="676" t="s">
        <v>18</v>
      </c>
      <c r="M3" s="677"/>
      <c r="N3" s="677"/>
      <c r="O3" s="677"/>
      <c r="P3" s="677"/>
      <c r="Q3" s="677"/>
      <c r="R3" s="677"/>
      <c r="S3" s="677"/>
      <c r="T3" s="677"/>
      <c r="U3" s="677"/>
      <c r="V3" s="677"/>
      <c r="W3" s="677"/>
      <c r="X3" s="678"/>
      <c r="Y3" s="662" t="s">
        <v>19</v>
      </c>
      <c r="Z3" s="663"/>
      <c r="AA3" s="663"/>
      <c r="AB3" s="807"/>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2</v>
      </c>
    </row>
    <row r="4" spans="1:51" ht="24.75" customHeight="1">
      <c r="A4" s="1054"/>
      <c r="B4" s="1055"/>
      <c r="C4" s="1055"/>
      <c r="D4" s="1055"/>
      <c r="E4" s="1055"/>
      <c r="F4" s="1056"/>
      <c r="G4" s="679" t="s">
        <v>852</v>
      </c>
      <c r="H4" s="680"/>
      <c r="I4" s="680"/>
      <c r="J4" s="680"/>
      <c r="K4" s="681"/>
      <c r="L4" s="673" t="s">
        <v>853</v>
      </c>
      <c r="M4" s="674"/>
      <c r="N4" s="674"/>
      <c r="O4" s="674"/>
      <c r="P4" s="674"/>
      <c r="Q4" s="674"/>
      <c r="R4" s="674"/>
      <c r="S4" s="674"/>
      <c r="T4" s="674"/>
      <c r="U4" s="674"/>
      <c r="V4" s="674"/>
      <c r="W4" s="674"/>
      <c r="X4" s="675"/>
      <c r="Y4" s="392">
        <v>1</v>
      </c>
      <c r="Z4" s="393"/>
      <c r="AA4" s="393"/>
      <c r="AB4" s="811"/>
      <c r="AC4" s="679" t="s">
        <v>779</v>
      </c>
      <c r="AD4" s="680"/>
      <c r="AE4" s="680"/>
      <c r="AF4" s="680"/>
      <c r="AG4" s="681"/>
      <c r="AH4" s="673" t="s">
        <v>854</v>
      </c>
      <c r="AI4" s="674"/>
      <c r="AJ4" s="674"/>
      <c r="AK4" s="674"/>
      <c r="AL4" s="674"/>
      <c r="AM4" s="674"/>
      <c r="AN4" s="674"/>
      <c r="AO4" s="674"/>
      <c r="AP4" s="674"/>
      <c r="AQ4" s="674"/>
      <c r="AR4" s="674"/>
      <c r="AS4" s="674"/>
      <c r="AT4" s="675"/>
      <c r="AU4" s="392">
        <v>47</v>
      </c>
      <c r="AV4" s="393"/>
      <c r="AW4" s="393"/>
      <c r="AX4" s="394"/>
      <c r="AY4" s="34">
        <f t="shared" ref="AY4:AY14" si="0">$AY$2</f>
        <v>2</v>
      </c>
    </row>
    <row r="5" spans="1:51" ht="24.75" hidden="1" customHeight="1">
      <c r="A5" s="1054"/>
      <c r="B5" s="1055"/>
      <c r="C5" s="1055"/>
      <c r="D5" s="1055"/>
      <c r="E5" s="1055"/>
      <c r="F5" s="1056"/>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2</v>
      </c>
    </row>
    <row r="6" spans="1:51" ht="24.75" hidden="1" customHeight="1">
      <c r="A6" s="1054"/>
      <c r="B6" s="1055"/>
      <c r="C6" s="1055"/>
      <c r="D6" s="1055"/>
      <c r="E6" s="1055"/>
      <c r="F6" s="1056"/>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2</v>
      </c>
    </row>
    <row r="7" spans="1:51" ht="24.75" hidden="1" customHeight="1">
      <c r="A7" s="1054"/>
      <c r="B7" s="1055"/>
      <c r="C7" s="1055"/>
      <c r="D7" s="1055"/>
      <c r="E7" s="1055"/>
      <c r="F7" s="1056"/>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2</v>
      </c>
    </row>
    <row r="8" spans="1:51" ht="24.75" hidden="1" customHeight="1">
      <c r="A8" s="1054"/>
      <c r="B8" s="1055"/>
      <c r="C8" s="1055"/>
      <c r="D8" s="1055"/>
      <c r="E8" s="1055"/>
      <c r="F8" s="1056"/>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2</v>
      </c>
    </row>
    <row r="9" spans="1:51" ht="24.75" hidden="1" customHeight="1">
      <c r="A9" s="1054"/>
      <c r="B9" s="1055"/>
      <c r="C9" s="1055"/>
      <c r="D9" s="1055"/>
      <c r="E9" s="1055"/>
      <c r="F9" s="1056"/>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2</v>
      </c>
    </row>
    <row r="10" spans="1:51" ht="24.75" hidden="1" customHeight="1">
      <c r="A10" s="1054"/>
      <c r="B10" s="1055"/>
      <c r="C10" s="1055"/>
      <c r="D10" s="1055"/>
      <c r="E10" s="1055"/>
      <c r="F10" s="1056"/>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2</v>
      </c>
    </row>
    <row r="11" spans="1:51" ht="24.75" hidden="1" customHeight="1">
      <c r="A11" s="1054"/>
      <c r="B11" s="1055"/>
      <c r="C11" s="1055"/>
      <c r="D11" s="1055"/>
      <c r="E11" s="1055"/>
      <c r="F11" s="1056"/>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2</v>
      </c>
    </row>
    <row r="12" spans="1:51" ht="24.75" hidden="1" customHeight="1">
      <c r="A12" s="1054"/>
      <c r="B12" s="1055"/>
      <c r="C12" s="1055"/>
      <c r="D12" s="1055"/>
      <c r="E12" s="1055"/>
      <c r="F12" s="1056"/>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2</v>
      </c>
    </row>
    <row r="13" spans="1:51" ht="24.75" hidden="1" customHeight="1">
      <c r="A13" s="1054"/>
      <c r="B13" s="1055"/>
      <c r="C13" s="1055"/>
      <c r="D13" s="1055"/>
      <c r="E13" s="1055"/>
      <c r="F13" s="1056"/>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2</v>
      </c>
    </row>
    <row r="14" spans="1:51" ht="24.75" customHeight="1" thickBot="1">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1</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47</v>
      </c>
      <c r="AV14" s="838"/>
      <c r="AW14" s="838"/>
      <c r="AX14" s="840"/>
      <c r="AY14" s="34">
        <f t="shared" si="0"/>
        <v>2</v>
      </c>
    </row>
    <row r="15" spans="1:51" ht="30" customHeight="1">
      <c r="A15" s="1054"/>
      <c r="B15" s="1055"/>
      <c r="C15" s="1055"/>
      <c r="D15" s="1055"/>
      <c r="E15" s="1055"/>
      <c r="F15" s="1056"/>
      <c r="G15" s="604" t="s">
        <v>856</v>
      </c>
      <c r="H15" s="605"/>
      <c r="I15" s="605"/>
      <c r="J15" s="605"/>
      <c r="K15" s="605"/>
      <c r="L15" s="605"/>
      <c r="M15" s="605"/>
      <c r="N15" s="605"/>
      <c r="O15" s="605"/>
      <c r="P15" s="605"/>
      <c r="Q15" s="605"/>
      <c r="R15" s="605"/>
      <c r="S15" s="605"/>
      <c r="T15" s="605"/>
      <c r="U15" s="605"/>
      <c r="V15" s="605"/>
      <c r="W15" s="605"/>
      <c r="X15" s="605"/>
      <c r="Y15" s="605"/>
      <c r="Z15" s="605"/>
      <c r="AA15" s="605"/>
      <c r="AB15" s="606"/>
      <c r="AC15" s="604" t="s">
        <v>864</v>
      </c>
      <c r="AD15" s="605"/>
      <c r="AE15" s="605"/>
      <c r="AF15" s="605"/>
      <c r="AG15" s="605"/>
      <c r="AH15" s="605"/>
      <c r="AI15" s="605"/>
      <c r="AJ15" s="605"/>
      <c r="AK15" s="605"/>
      <c r="AL15" s="605"/>
      <c r="AM15" s="605"/>
      <c r="AN15" s="605"/>
      <c r="AO15" s="605"/>
      <c r="AP15" s="605"/>
      <c r="AQ15" s="605"/>
      <c r="AR15" s="605"/>
      <c r="AS15" s="605"/>
      <c r="AT15" s="605"/>
      <c r="AU15" s="605"/>
      <c r="AV15" s="605"/>
      <c r="AW15" s="605"/>
      <c r="AX15" s="606"/>
      <c r="AY15">
        <f>COUNTA($G$17,$AC$17)</f>
        <v>2</v>
      </c>
    </row>
    <row r="16" spans="1:51" ht="25.5" customHeight="1">
      <c r="A16" s="1054"/>
      <c r="B16" s="1055"/>
      <c r="C16" s="1055"/>
      <c r="D16" s="1055"/>
      <c r="E16" s="1055"/>
      <c r="F16" s="1056"/>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2</v>
      </c>
    </row>
    <row r="17" spans="1:51" ht="35.25" customHeight="1">
      <c r="A17" s="1054"/>
      <c r="B17" s="1055"/>
      <c r="C17" s="1055"/>
      <c r="D17" s="1055"/>
      <c r="E17" s="1055"/>
      <c r="F17" s="1056"/>
      <c r="G17" s="679" t="s">
        <v>779</v>
      </c>
      <c r="H17" s="680"/>
      <c r="I17" s="680"/>
      <c r="J17" s="680"/>
      <c r="K17" s="681"/>
      <c r="L17" s="673" t="s">
        <v>855</v>
      </c>
      <c r="M17" s="674"/>
      <c r="N17" s="674"/>
      <c r="O17" s="674"/>
      <c r="P17" s="674"/>
      <c r="Q17" s="674"/>
      <c r="R17" s="674"/>
      <c r="S17" s="674"/>
      <c r="T17" s="674"/>
      <c r="U17" s="674"/>
      <c r="V17" s="674"/>
      <c r="W17" s="674"/>
      <c r="X17" s="675"/>
      <c r="Y17" s="392">
        <v>21</v>
      </c>
      <c r="Z17" s="393"/>
      <c r="AA17" s="393"/>
      <c r="AB17" s="811"/>
      <c r="AC17" s="679" t="s">
        <v>779</v>
      </c>
      <c r="AD17" s="680"/>
      <c r="AE17" s="680"/>
      <c r="AF17" s="680"/>
      <c r="AG17" s="681"/>
      <c r="AH17" s="673" t="s">
        <v>859</v>
      </c>
      <c r="AI17" s="674"/>
      <c r="AJ17" s="674"/>
      <c r="AK17" s="674"/>
      <c r="AL17" s="674"/>
      <c r="AM17" s="674"/>
      <c r="AN17" s="674"/>
      <c r="AO17" s="674"/>
      <c r="AP17" s="674"/>
      <c r="AQ17" s="674"/>
      <c r="AR17" s="674"/>
      <c r="AS17" s="674"/>
      <c r="AT17" s="675"/>
      <c r="AU17" s="392">
        <v>75</v>
      </c>
      <c r="AV17" s="393"/>
      <c r="AW17" s="393"/>
      <c r="AX17" s="811"/>
      <c r="AY17" s="34">
        <f t="shared" ref="AY17:AY27" si="1">$AY$15</f>
        <v>2</v>
      </c>
    </row>
    <row r="18" spans="1:51" ht="24.75" hidden="1" customHeight="1">
      <c r="A18" s="1054"/>
      <c r="B18" s="1055"/>
      <c r="C18" s="1055"/>
      <c r="D18" s="1055"/>
      <c r="E18" s="1055"/>
      <c r="F18" s="1056"/>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2</v>
      </c>
    </row>
    <row r="19" spans="1:51" ht="24.75" hidden="1" customHeight="1">
      <c r="A19" s="1054"/>
      <c r="B19" s="1055"/>
      <c r="C19" s="1055"/>
      <c r="D19" s="1055"/>
      <c r="E19" s="1055"/>
      <c r="F19" s="1056"/>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2</v>
      </c>
    </row>
    <row r="20" spans="1:51" ht="24.75" hidden="1" customHeight="1">
      <c r="A20" s="1054"/>
      <c r="B20" s="1055"/>
      <c r="C20" s="1055"/>
      <c r="D20" s="1055"/>
      <c r="E20" s="1055"/>
      <c r="F20" s="1056"/>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2</v>
      </c>
    </row>
    <row r="21" spans="1:51" ht="24.75" hidden="1" customHeight="1">
      <c r="A21" s="1054"/>
      <c r="B21" s="1055"/>
      <c r="C21" s="1055"/>
      <c r="D21" s="1055"/>
      <c r="E21" s="1055"/>
      <c r="F21" s="1056"/>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2</v>
      </c>
    </row>
    <row r="22" spans="1:51" ht="24.75" hidden="1" customHeight="1">
      <c r="A22" s="1054"/>
      <c r="B22" s="1055"/>
      <c r="C22" s="1055"/>
      <c r="D22" s="1055"/>
      <c r="E22" s="1055"/>
      <c r="F22" s="1056"/>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2</v>
      </c>
    </row>
    <row r="23" spans="1:51" ht="24.75" hidden="1" customHeight="1">
      <c r="A23" s="1054"/>
      <c r="B23" s="1055"/>
      <c r="C23" s="1055"/>
      <c r="D23" s="1055"/>
      <c r="E23" s="1055"/>
      <c r="F23" s="1056"/>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2</v>
      </c>
    </row>
    <row r="24" spans="1:51" ht="24.75" hidden="1" customHeight="1">
      <c r="A24" s="1054"/>
      <c r="B24" s="1055"/>
      <c r="C24" s="1055"/>
      <c r="D24" s="1055"/>
      <c r="E24" s="1055"/>
      <c r="F24" s="1056"/>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2</v>
      </c>
    </row>
    <row r="25" spans="1:51" ht="24.75" hidden="1" customHeight="1">
      <c r="A25" s="1054"/>
      <c r="B25" s="1055"/>
      <c r="C25" s="1055"/>
      <c r="D25" s="1055"/>
      <c r="E25" s="1055"/>
      <c r="F25" s="1056"/>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2</v>
      </c>
    </row>
    <row r="26" spans="1:51" ht="24.75" hidden="1" customHeight="1">
      <c r="A26" s="1054"/>
      <c r="B26" s="1055"/>
      <c r="C26" s="1055"/>
      <c r="D26" s="1055"/>
      <c r="E26" s="1055"/>
      <c r="F26" s="1056"/>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2</v>
      </c>
    </row>
    <row r="27" spans="1:51" ht="24.75" customHeight="1" thickBot="1">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21</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75</v>
      </c>
      <c r="AV27" s="838"/>
      <c r="AW27" s="838"/>
      <c r="AX27" s="840"/>
      <c r="AY27" s="34">
        <f t="shared" si="1"/>
        <v>2</v>
      </c>
    </row>
    <row r="28" spans="1:51" ht="30" customHeight="1">
      <c r="A28" s="1054"/>
      <c r="B28" s="1055"/>
      <c r="C28" s="1055"/>
      <c r="D28" s="1055"/>
      <c r="E28" s="1055"/>
      <c r="F28" s="1056"/>
      <c r="G28" s="604" t="s">
        <v>865</v>
      </c>
      <c r="H28" s="605"/>
      <c r="I28" s="605"/>
      <c r="J28" s="605"/>
      <c r="K28" s="605"/>
      <c r="L28" s="605"/>
      <c r="M28" s="605"/>
      <c r="N28" s="605"/>
      <c r="O28" s="605"/>
      <c r="P28" s="605"/>
      <c r="Q28" s="605"/>
      <c r="R28" s="605"/>
      <c r="S28" s="605"/>
      <c r="T28" s="605"/>
      <c r="U28" s="605"/>
      <c r="V28" s="605"/>
      <c r="W28" s="605"/>
      <c r="X28" s="605"/>
      <c r="Y28" s="605"/>
      <c r="Z28" s="605"/>
      <c r="AA28" s="605"/>
      <c r="AB28" s="802"/>
      <c r="AC28" s="604" t="s">
        <v>866</v>
      </c>
      <c r="AD28" s="605"/>
      <c r="AE28" s="605"/>
      <c r="AF28" s="605"/>
      <c r="AG28" s="605"/>
      <c r="AH28" s="605"/>
      <c r="AI28" s="605"/>
      <c r="AJ28" s="605"/>
      <c r="AK28" s="605"/>
      <c r="AL28" s="605"/>
      <c r="AM28" s="605"/>
      <c r="AN28" s="605"/>
      <c r="AO28" s="605"/>
      <c r="AP28" s="605"/>
      <c r="AQ28" s="605"/>
      <c r="AR28" s="605"/>
      <c r="AS28" s="605"/>
      <c r="AT28" s="605"/>
      <c r="AU28" s="605"/>
      <c r="AV28" s="605"/>
      <c r="AW28" s="605"/>
      <c r="AX28" s="606"/>
      <c r="AY28">
        <f>COUNTA($G$30,$AC$30)</f>
        <v>2</v>
      </c>
    </row>
    <row r="29" spans="1:51" ht="24.75" customHeight="1">
      <c r="A29" s="1054"/>
      <c r="B29" s="1055"/>
      <c r="C29" s="1055"/>
      <c r="D29" s="1055"/>
      <c r="E29" s="1055"/>
      <c r="F29" s="1056"/>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2</v>
      </c>
    </row>
    <row r="30" spans="1:51" ht="24.75" customHeight="1">
      <c r="A30" s="1054"/>
      <c r="B30" s="1055"/>
      <c r="C30" s="1055"/>
      <c r="D30" s="1055"/>
      <c r="E30" s="1055"/>
      <c r="F30" s="1056"/>
      <c r="G30" s="679" t="s">
        <v>838</v>
      </c>
      <c r="H30" s="680"/>
      <c r="I30" s="680"/>
      <c r="J30" s="680"/>
      <c r="K30" s="681"/>
      <c r="L30" s="673" t="s">
        <v>860</v>
      </c>
      <c r="M30" s="674"/>
      <c r="N30" s="674"/>
      <c r="O30" s="674"/>
      <c r="P30" s="674"/>
      <c r="Q30" s="674"/>
      <c r="R30" s="674"/>
      <c r="S30" s="674"/>
      <c r="T30" s="674"/>
      <c r="U30" s="674"/>
      <c r="V30" s="674"/>
      <c r="W30" s="674"/>
      <c r="X30" s="675"/>
      <c r="Y30" s="392">
        <v>2.7</v>
      </c>
      <c r="Z30" s="393"/>
      <c r="AA30" s="393"/>
      <c r="AB30" s="394"/>
      <c r="AC30" s="679" t="s">
        <v>779</v>
      </c>
      <c r="AD30" s="680"/>
      <c r="AE30" s="680"/>
      <c r="AF30" s="680"/>
      <c r="AG30" s="681"/>
      <c r="AH30" s="673" t="s">
        <v>861</v>
      </c>
      <c r="AI30" s="674"/>
      <c r="AJ30" s="674"/>
      <c r="AK30" s="674"/>
      <c r="AL30" s="674"/>
      <c r="AM30" s="674"/>
      <c r="AN30" s="674"/>
      <c r="AO30" s="674"/>
      <c r="AP30" s="674"/>
      <c r="AQ30" s="674"/>
      <c r="AR30" s="674"/>
      <c r="AS30" s="674"/>
      <c r="AT30" s="675"/>
      <c r="AU30" s="392">
        <v>2.5</v>
      </c>
      <c r="AV30" s="393"/>
      <c r="AW30" s="393"/>
      <c r="AX30" s="394"/>
      <c r="AY30" s="34">
        <f t="shared" ref="AY30:AY40" si="2">$AY$28</f>
        <v>2</v>
      </c>
    </row>
    <row r="31" spans="1:51" ht="24.75" hidden="1" customHeight="1">
      <c r="A31" s="1054"/>
      <c r="B31" s="1055"/>
      <c r="C31" s="1055"/>
      <c r="D31" s="1055"/>
      <c r="E31" s="1055"/>
      <c r="F31" s="1056"/>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2</v>
      </c>
    </row>
    <row r="32" spans="1:51" ht="24.75" hidden="1" customHeight="1">
      <c r="A32" s="1054"/>
      <c r="B32" s="1055"/>
      <c r="C32" s="1055"/>
      <c r="D32" s="1055"/>
      <c r="E32" s="1055"/>
      <c r="F32" s="1056"/>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2</v>
      </c>
    </row>
    <row r="33" spans="1:51" ht="24.75" hidden="1" customHeight="1">
      <c r="A33" s="1054"/>
      <c r="B33" s="1055"/>
      <c r="C33" s="1055"/>
      <c r="D33" s="1055"/>
      <c r="E33" s="1055"/>
      <c r="F33" s="1056"/>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2</v>
      </c>
    </row>
    <row r="34" spans="1:51" ht="24.75" hidden="1" customHeight="1">
      <c r="A34" s="1054"/>
      <c r="B34" s="1055"/>
      <c r="C34" s="1055"/>
      <c r="D34" s="1055"/>
      <c r="E34" s="1055"/>
      <c r="F34" s="1056"/>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2</v>
      </c>
    </row>
    <row r="35" spans="1:51" ht="24.75" hidden="1" customHeight="1">
      <c r="A35" s="1054"/>
      <c r="B35" s="1055"/>
      <c r="C35" s="1055"/>
      <c r="D35" s="1055"/>
      <c r="E35" s="1055"/>
      <c r="F35" s="1056"/>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2</v>
      </c>
    </row>
    <row r="36" spans="1:51" ht="24.75" hidden="1" customHeight="1">
      <c r="A36" s="1054"/>
      <c r="B36" s="1055"/>
      <c r="C36" s="1055"/>
      <c r="D36" s="1055"/>
      <c r="E36" s="1055"/>
      <c r="F36" s="1056"/>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2</v>
      </c>
    </row>
    <row r="37" spans="1:51" ht="24.75" hidden="1" customHeight="1">
      <c r="A37" s="1054"/>
      <c r="B37" s="1055"/>
      <c r="C37" s="1055"/>
      <c r="D37" s="1055"/>
      <c r="E37" s="1055"/>
      <c r="F37" s="1056"/>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2</v>
      </c>
    </row>
    <row r="38" spans="1:51" ht="24.75" hidden="1" customHeight="1">
      <c r="A38" s="1054"/>
      <c r="B38" s="1055"/>
      <c r="C38" s="1055"/>
      <c r="D38" s="1055"/>
      <c r="E38" s="1055"/>
      <c r="F38" s="1056"/>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2</v>
      </c>
    </row>
    <row r="39" spans="1:51" ht="24.75" hidden="1" customHeight="1">
      <c r="A39" s="1054"/>
      <c r="B39" s="1055"/>
      <c r="C39" s="1055"/>
      <c r="D39" s="1055"/>
      <c r="E39" s="1055"/>
      <c r="F39" s="1056"/>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2</v>
      </c>
    </row>
    <row r="40" spans="1:51" ht="24.75" customHeight="1" thickBot="1">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2.7</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2.5</v>
      </c>
      <c r="AV40" s="838"/>
      <c r="AW40" s="838"/>
      <c r="AX40" s="840"/>
      <c r="AY40" s="34">
        <f t="shared" si="2"/>
        <v>2</v>
      </c>
    </row>
    <row r="41" spans="1:51" ht="30" customHeight="1">
      <c r="A41" s="1054"/>
      <c r="B41" s="1055"/>
      <c r="C41" s="1055"/>
      <c r="D41" s="1055"/>
      <c r="E41" s="1055"/>
      <c r="F41" s="1056"/>
      <c r="G41" s="604" t="s">
        <v>867</v>
      </c>
      <c r="H41" s="605"/>
      <c r="I41" s="605"/>
      <c r="J41" s="605"/>
      <c r="K41" s="605"/>
      <c r="L41" s="605"/>
      <c r="M41" s="605"/>
      <c r="N41" s="605"/>
      <c r="O41" s="605"/>
      <c r="P41" s="605"/>
      <c r="Q41" s="605"/>
      <c r="R41" s="605"/>
      <c r="S41" s="605"/>
      <c r="T41" s="605"/>
      <c r="U41" s="605"/>
      <c r="V41" s="605"/>
      <c r="W41" s="605"/>
      <c r="X41" s="605"/>
      <c r="Y41" s="605"/>
      <c r="Z41" s="605"/>
      <c r="AA41" s="605"/>
      <c r="AB41" s="802"/>
      <c r="AC41" s="604" t="s">
        <v>874</v>
      </c>
      <c r="AD41" s="605"/>
      <c r="AE41" s="605"/>
      <c r="AF41" s="605"/>
      <c r="AG41" s="605"/>
      <c r="AH41" s="605"/>
      <c r="AI41" s="605"/>
      <c r="AJ41" s="605"/>
      <c r="AK41" s="605"/>
      <c r="AL41" s="605"/>
      <c r="AM41" s="605"/>
      <c r="AN41" s="605"/>
      <c r="AO41" s="605"/>
      <c r="AP41" s="605"/>
      <c r="AQ41" s="605"/>
      <c r="AR41" s="605"/>
      <c r="AS41" s="605"/>
      <c r="AT41" s="605"/>
      <c r="AU41" s="605"/>
      <c r="AV41" s="605"/>
      <c r="AW41" s="605"/>
      <c r="AX41" s="802"/>
      <c r="AY41">
        <f>COUNTA($G$43,$AC$43)</f>
        <v>2</v>
      </c>
    </row>
    <row r="42" spans="1:51" ht="24.75" customHeight="1">
      <c r="A42" s="1054"/>
      <c r="B42" s="1055"/>
      <c r="C42" s="1055"/>
      <c r="D42" s="1055"/>
      <c r="E42" s="1055"/>
      <c r="F42" s="1056"/>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2</v>
      </c>
    </row>
    <row r="43" spans="1:51" ht="24.75" customHeight="1">
      <c r="A43" s="1054"/>
      <c r="B43" s="1055"/>
      <c r="C43" s="1055"/>
      <c r="D43" s="1055"/>
      <c r="E43" s="1055"/>
      <c r="F43" s="1056"/>
      <c r="G43" s="679" t="s">
        <v>862</v>
      </c>
      <c r="H43" s="680"/>
      <c r="I43" s="680"/>
      <c r="J43" s="680"/>
      <c r="K43" s="681"/>
      <c r="L43" s="673" t="s">
        <v>863</v>
      </c>
      <c r="M43" s="674"/>
      <c r="N43" s="674"/>
      <c r="O43" s="674"/>
      <c r="P43" s="674"/>
      <c r="Q43" s="674"/>
      <c r="R43" s="674"/>
      <c r="S43" s="674"/>
      <c r="T43" s="674"/>
      <c r="U43" s="674"/>
      <c r="V43" s="674"/>
      <c r="W43" s="674"/>
      <c r="X43" s="675"/>
      <c r="Y43" s="392">
        <v>1.6</v>
      </c>
      <c r="Z43" s="393"/>
      <c r="AA43" s="393"/>
      <c r="AB43" s="811"/>
      <c r="AC43" s="679" t="s">
        <v>779</v>
      </c>
      <c r="AD43" s="680"/>
      <c r="AE43" s="680"/>
      <c r="AF43" s="680"/>
      <c r="AG43" s="681"/>
      <c r="AH43" s="673" t="s">
        <v>872</v>
      </c>
      <c r="AI43" s="674"/>
      <c r="AJ43" s="674"/>
      <c r="AK43" s="674"/>
      <c r="AL43" s="674"/>
      <c r="AM43" s="674"/>
      <c r="AN43" s="674"/>
      <c r="AO43" s="674"/>
      <c r="AP43" s="674"/>
      <c r="AQ43" s="674"/>
      <c r="AR43" s="674"/>
      <c r="AS43" s="674"/>
      <c r="AT43" s="675"/>
      <c r="AU43" s="392">
        <v>2</v>
      </c>
      <c r="AV43" s="393"/>
      <c r="AW43" s="393"/>
      <c r="AX43" s="811"/>
      <c r="AY43" s="34">
        <f t="shared" ref="AY43:AY53" si="3">$AY$41</f>
        <v>2</v>
      </c>
    </row>
    <row r="44" spans="1:51" ht="24.75" hidden="1" customHeight="1">
      <c r="A44" s="1054"/>
      <c r="B44" s="1055"/>
      <c r="C44" s="1055"/>
      <c r="D44" s="1055"/>
      <c r="E44" s="1055"/>
      <c r="F44" s="1056"/>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2</v>
      </c>
    </row>
    <row r="45" spans="1:51" ht="24.75" hidden="1" customHeight="1">
      <c r="A45" s="1054"/>
      <c r="B45" s="1055"/>
      <c r="C45" s="1055"/>
      <c r="D45" s="1055"/>
      <c r="E45" s="1055"/>
      <c r="F45" s="1056"/>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2</v>
      </c>
    </row>
    <row r="46" spans="1:51" ht="24.75" hidden="1" customHeight="1">
      <c r="A46" s="1054"/>
      <c r="B46" s="1055"/>
      <c r="C46" s="1055"/>
      <c r="D46" s="1055"/>
      <c r="E46" s="1055"/>
      <c r="F46" s="1056"/>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2</v>
      </c>
    </row>
    <row r="47" spans="1:51" ht="24.75" hidden="1" customHeight="1">
      <c r="A47" s="1054"/>
      <c r="B47" s="1055"/>
      <c r="C47" s="1055"/>
      <c r="D47" s="1055"/>
      <c r="E47" s="1055"/>
      <c r="F47" s="1056"/>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2</v>
      </c>
    </row>
    <row r="48" spans="1:51" ht="24.75" hidden="1" customHeight="1">
      <c r="A48" s="1054"/>
      <c r="B48" s="1055"/>
      <c r="C48" s="1055"/>
      <c r="D48" s="1055"/>
      <c r="E48" s="1055"/>
      <c r="F48" s="1056"/>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2</v>
      </c>
    </row>
    <row r="49" spans="1:51" ht="24.75" hidden="1" customHeight="1">
      <c r="A49" s="1054"/>
      <c r="B49" s="1055"/>
      <c r="C49" s="1055"/>
      <c r="D49" s="1055"/>
      <c r="E49" s="1055"/>
      <c r="F49" s="1056"/>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2</v>
      </c>
    </row>
    <row r="50" spans="1:51" ht="24.75" hidden="1" customHeight="1">
      <c r="A50" s="1054"/>
      <c r="B50" s="1055"/>
      <c r="C50" s="1055"/>
      <c r="D50" s="1055"/>
      <c r="E50" s="1055"/>
      <c r="F50" s="1056"/>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2</v>
      </c>
    </row>
    <row r="51" spans="1:51" ht="24.75" hidden="1" customHeight="1">
      <c r="A51" s="1054"/>
      <c r="B51" s="1055"/>
      <c r="C51" s="1055"/>
      <c r="D51" s="1055"/>
      <c r="E51" s="1055"/>
      <c r="F51" s="1056"/>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2</v>
      </c>
    </row>
    <row r="52" spans="1:51" ht="24.75" hidden="1" customHeight="1">
      <c r="A52" s="1054"/>
      <c r="B52" s="1055"/>
      <c r="C52" s="1055"/>
      <c r="D52" s="1055"/>
      <c r="E52" s="1055"/>
      <c r="F52" s="1056"/>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2</v>
      </c>
    </row>
    <row r="53" spans="1:51"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1.6</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2</v>
      </c>
      <c r="AV53" s="1048"/>
      <c r="AW53" s="1048"/>
      <c r="AX53" s="1050"/>
      <c r="AY53" s="34">
        <f t="shared" si="3"/>
        <v>2</v>
      </c>
    </row>
    <row r="54" spans="1:51" s="37" customFormat="1" ht="24.75" customHeight="1" thickBot="1"/>
    <row r="55" spans="1:51" ht="30" customHeight="1">
      <c r="A55" s="1060" t="s">
        <v>28</v>
      </c>
      <c r="B55" s="1061"/>
      <c r="C55" s="1061"/>
      <c r="D55" s="1061"/>
      <c r="E55" s="1061"/>
      <c r="F55" s="1062"/>
      <c r="G55" s="604" t="s">
        <v>875</v>
      </c>
      <c r="H55" s="605"/>
      <c r="I55" s="605"/>
      <c r="J55" s="605"/>
      <c r="K55" s="605"/>
      <c r="L55" s="605"/>
      <c r="M55" s="605"/>
      <c r="N55" s="605"/>
      <c r="O55" s="605"/>
      <c r="P55" s="605"/>
      <c r="Q55" s="605"/>
      <c r="R55" s="605"/>
      <c r="S55" s="605"/>
      <c r="T55" s="605"/>
      <c r="U55" s="605"/>
      <c r="V55" s="605"/>
      <c r="W55" s="605"/>
      <c r="X55" s="605"/>
      <c r="Y55" s="605"/>
      <c r="Z55" s="605"/>
      <c r="AA55" s="605"/>
      <c r="AB55" s="606"/>
      <c r="AC55" s="604" t="s">
        <v>263</v>
      </c>
      <c r="AD55" s="605"/>
      <c r="AE55" s="605"/>
      <c r="AF55" s="605"/>
      <c r="AG55" s="605"/>
      <c r="AH55" s="605"/>
      <c r="AI55" s="605"/>
      <c r="AJ55" s="605"/>
      <c r="AK55" s="605"/>
      <c r="AL55" s="605"/>
      <c r="AM55" s="605"/>
      <c r="AN55" s="605"/>
      <c r="AO55" s="605"/>
      <c r="AP55" s="605"/>
      <c r="AQ55" s="605"/>
      <c r="AR55" s="605"/>
      <c r="AS55" s="605"/>
      <c r="AT55" s="605"/>
      <c r="AU55" s="605"/>
      <c r="AV55" s="605"/>
      <c r="AW55" s="605"/>
      <c r="AX55" s="802"/>
      <c r="AY55">
        <f>COUNTA($G$57,$AC$57)</f>
        <v>1</v>
      </c>
    </row>
    <row r="56" spans="1:51" ht="24.75" customHeight="1">
      <c r="A56" s="1054"/>
      <c r="B56" s="1055"/>
      <c r="C56" s="1055"/>
      <c r="D56" s="1055"/>
      <c r="E56" s="1055"/>
      <c r="F56" s="1056"/>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1</v>
      </c>
    </row>
    <row r="57" spans="1:51" ht="24.75" customHeight="1">
      <c r="A57" s="1054"/>
      <c r="B57" s="1055"/>
      <c r="C57" s="1055"/>
      <c r="D57" s="1055"/>
      <c r="E57" s="1055"/>
      <c r="F57" s="1056"/>
      <c r="G57" s="679" t="s">
        <v>779</v>
      </c>
      <c r="H57" s="680"/>
      <c r="I57" s="680"/>
      <c r="J57" s="680"/>
      <c r="K57" s="681"/>
      <c r="L57" s="673" t="s">
        <v>873</v>
      </c>
      <c r="M57" s="674"/>
      <c r="N57" s="674"/>
      <c r="O57" s="674"/>
      <c r="P57" s="674"/>
      <c r="Q57" s="674"/>
      <c r="R57" s="674"/>
      <c r="S57" s="674"/>
      <c r="T57" s="674"/>
      <c r="U57" s="674"/>
      <c r="V57" s="674"/>
      <c r="W57" s="674"/>
      <c r="X57" s="675"/>
      <c r="Y57" s="392">
        <v>15</v>
      </c>
      <c r="Z57" s="393"/>
      <c r="AA57" s="393"/>
      <c r="AB57" s="394"/>
      <c r="AC57" s="679"/>
      <c r="AD57" s="680"/>
      <c r="AE57" s="680"/>
      <c r="AF57" s="680"/>
      <c r="AG57" s="681"/>
      <c r="AH57" s="673"/>
      <c r="AI57" s="674"/>
      <c r="AJ57" s="674"/>
      <c r="AK57" s="674"/>
      <c r="AL57" s="674"/>
      <c r="AM57" s="674"/>
      <c r="AN57" s="674"/>
      <c r="AO57" s="674"/>
      <c r="AP57" s="674"/>
      <c r="AQ57" s="674"/>
      <c r="AR57" s="674"/>
      <c r="AS57" s="674"/>
      <c r="AT57" s="675"/>
      <c r="AU57" s="392"/>
      <c r="AV57" s="393"/>
      <c r="AW57" s="393"/>
      <c r="AX57" s="394"/>
      <c r="AY57" s="34">
        <f t="shared" ref="AY57:AY67" si="4">$AY$55</f>
        <v>1</v>
      </c>
    </row>
    <row r="58" spans="1:51" ht="24.75" hidden="1" customHeight="1">
      <c r="A58" s="1054"/>
      <c r="B58" s="1055"/>
      <c r="C58" s="1055"/>
      <c r="D58" s="1055"/>
      <c r="E58" s="1055"/>
      <c r="F58" s="1056"/>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1</v>
      </c>
    </row>
    <row r="59" spans="1:51" ht="24.75" hidden="1" customHeight="1">
      <c r="A59" s="1054"/>
      <c r="B59" s="1055"/>
      <c r="C59" s="1055"/>
      <c r="D59" s="1055"/>
      <c r="E59" s="1055"/>
      <c r="F59" s="1056"/>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1</v>
      </c>
    </row>
    <row r="60" spans="1:51" ht="24.75" hidden="1" customHeight="1">
      <c r="A60" s="1054"/>
      <c r="B60" s="1055"/>
      <c r="C60" s="1055"/>
      <c r="D60" s="1055"/>
      <c r="E60" s="1055"/>
      <c r="F60" s="1056"/>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1</v>
      </c>
    </row>
    <row r="61" spans="1:51" ht="24.75" hidden="1" customHeight="1">
      <c r="A61" s="1054"/>
      <c r="B61" s="1055"/>
      <c r="C61" s="1055"/>
      <c r="D61" s="1055"/>
      <c r="E61" s="1055"/>
      <c r="F61" s="1056"/>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1</v>
      </c>
    </row>
    <row r="62" spans="1:51" ht="24.75" hidden="1" customHeight="1">
      <c r="A62" s="1054"/>
      <c r="B62" s="1055"/>
      <c r="C62" s="1055"/>
      <c r="D62" s="1055"/>
      <c r="E62" s="1055"/>
      <c r="F62" s="1056"/>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1</v>
      </c>
    </row>
    <row r="63" spans="1:51" ht="24.75" hidden="1" customHeight="1">
      <c r="A63" s="1054"/>
      <c r="B63" s="1055"/>
      <c r="C63" s="1055"/>
      <c r="D63" s="1055"/>
      <c r="E63" s="1055"/>
      <c r="F63" s="1056"/>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1</v>
      </c>
    </row>
    <row r="64" spans="1:51" ht="24.75" hidden="1" customHeight="1">
      <c r="A64" s="1054"/>
      <c r="B64" s="1055"/>
      <c r="C64" s="1055"/>
      <c r="D64" s="1055"/>
      <c r="E64" s="1055"/>
      <c r="F64" s="1056"/>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1</v>
      </c>
    </row>
    <row r="65" spans="1:51" ht="24.75" hidden="1" customHeight="1">
      <c r="A65" s="1054"/>
      <c r="B65" s="1055"/>
      <c r="C65" s="1055"/>
      <c r="D65" s="1055"/>
      <c r="E65" s="1055"/>
      <c r="F65" s="1056"/>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1</v>
      </c>
    </row>
    <row r="66" spans="1:51" ht="24.75" hidden="1" customHeight="1">
      <c r="A66" s="1054"/>
      <c r="B66" s="1055"/>
      <c r="C66" s="1055"/>
      <c r="D66" s="1055"/>
      <c r="E66" s="1055"/>
      <c r="F66" s="1056"/>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1</v>
      </c>
    </row>
    <row r="67" spans="1:51" ht="24.75" customHeight="1" thickBot="1">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15</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1</v>
      </c>
    </row>
    <row r="68" spans="1:51" ht="30" customHeight="1">
      <c r="A68" s="1054"/>
      <c r="B68" s="1055"/>
      <c r="C68" s="1055"/>
      <c r="D68" s="1055"/>
      <c r="E68" s="1055"/>
      <c r="F68" s="1056"/>
      <c r="G68" s="604" t="s">
        <v>264</v>
      </c>
      <c r="H68" s="605"/>
      <c r="I68" s="605"/>
      <c r="J68" s="605"/>
      <c r="K68" s="605"/>
      <c r="L68" s="605"/>
      <c r="M68" s="605"/>
      <c r="N68" s="605"/>
      <c r="O68" s="605"/>
      <c r="P68" s="605"/>
      <c r="Q68" s="605"/>
      <c r="R68" s="605"/>
      <c r="S68" s="605"/>
      <c r="T68" s="605"/>
      <c r="U68" s="605"/>
      <c r="V68" s="605"/>
      <c r="W68" s="605"/>
      <c r="X68" s="605"/>
      <c r="Y68" s="605"/>
      <c r="Z68" s="605"/>
      <c r="AA68" s="605"/>
      <c r="AB68" s="606"/>
      <c r="AC68" s="604" t="s">
        <v>265</v>
      </c>
      <c r="AD68" s="605"/>
      <c r="AE68" s="605"/>
      <c r="AF68" s="605"/>
      <c r="AG68" s="605"/>
      <c r="AH68" s="605"/>
      <c r="AI68" s="605"/>
      <c r="AJ68" s="605"/>
      <c r="AK68" s="605"/>
      <c r="AL68" s="605"/>
      <c r="AM68" s="605"/>
      <c r="AN68" s="605"/>
      <c r="AO68" s="605"/>
      <c r="AP68" s="605"/>
      <c r="AQ68" s="605"/>
      <c r="AR68" s="605"/>
      <c r="AS68" s="605"/>
      <c r="AT68" s="605"/>
      <c r="AU68" s="605"/>
      <c r="AV68" s="605"/>
      <c r="AW68" s="605"/>
      <c r="AX68" s="802"/>
      <c r="AY68">
        <f>COUNTA($G$70,$AC$70)</f>
        <v>0</v>
      </c>
    </row>
    <row r="69" spans="1:51" ht="25.5" customHeight="1">
      <c r="A69" s="1054"/>
      <c r="B69" s="1055"/>
      <c r="C69" s="1055"/>
      <c r="D69" s="1055"/>
      <c r="E69" s="1055"/>
      <c r="F69" s="1056"/>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customHeight="1">
      <c r="A70" s="1054"/>
      <c r="B70" s="1055"/>
      <c r="C70" s="1055"/>
      <c r="D70" s="1055"/>
      <c r="E70" s="1055"/>
      <c r="F70" s="1056"/>
      <c r="G70" s="679"/>
      <c r="H70" s="680"/>
      <c r="I70" s="680"/>
      <c r="J70" s="680"/>
      <c r="K70" s="681"/>
      <c r="L70" s="673"/>
      <c r="M70" s="674"/>
      <c r="N70" s="674"/>
      <c r="O70" s="674"/>
      <c r="P70" s="674"/>
      <c r="Q70" s="674"/>
      <c r="R70" s="674"/>
      <c r="S70" s="674"/>
      <c r="T70" s="674"/>
      <c r="U70" s="674"/>
      <c r="V70" s="674"/>
      <c r="W70" s="674"/>
      <c r="X70" s="675"/>
      <c r="Y70" s="392"/>
      <c r="Z70" s="393"/>
      <c r="AA70" s="393"/>
      <c r="AB70" s="811"/>
      <c r="AC70" s="679"/>
      <c r="AD70" s="680"/>
      <c r="AE70" s="680"/>
      <c r="AF70" s="680"/>
      <c r="AG70" s="681"/>
      <c r="AH70" s="673"/>
      <c r="AI70" s="674"/>
      <c r="AJ70" s="674"/>
      <c r="AK70" s="674"/>
      <c r="AL70" s="674"/>
      <c r="AM70" s="674"/>
      <c r="AN70" s="674"/>
      <c r="AO70" s="674"/>
      <c r="AP70" s="674"/>
      <c r="AQ70" s="674"/>
      <c r="AR70" s="674"/>
      <c r="AS70" s="674"/>
      <c r="AT70" s="675"/>
      <c r="AU70" s="392"/>
      <c r="AV70" s="393"/>
      <c r="AW70" s="393"/>
      <c r="AX70" s="394"/>
      <c r="AY70" s="34">
        <f t="shared" ref="AY70:AY80" si="5">$AY$68</f>
        <v>0</v>
      </c>
    </row>
    <row r="71" spans="1:51" ht="24.75" customHeight="1">
      <c r="A71" s="1054"/>
      <c r="B71" s="1055"/>
      <c r="C71" s="1055"/>
      <c r="D71" s="1055"/>
      <c r="E71" s="1055"/>
      <c r="F71" s="1056"/>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c r="A72" s="1054"/>
      <c r="B72" s="1055"/>
      <c r="C72" s="1055"/>
      <c r="D72" s="1055"/>
      <c r="E72" s="1055"/>
      <c r="F72" s="1056"/>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c r="A73" s="1054"/>
      <c r="B73" s="1055"/>
      <c r="C73" s="1055"/>
      <c r="D73" s="1055"/>
      <c r="E73" s="1055"/>
      <c r="F73" s="1056"/>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c r="A74" s="1054"/>
      <c r="B74" s="1055"/>
      <c r="C74" s="1055"/>
      <c r="D74" s="1055"/>
      <c r="E74" s="1055"/>
      <c r="F74" s="1056"/>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c r="A75" s="1054"/>
      <c r="B75" s="1055"/>
      <c r="C75" s="1055"/>
      <c r="D75" s="1055"/>
      <c r="E75" s="1055"/>
      <c r="F75" s="1056"/>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c r="A76" s="1054"/>
      <c r="B76" s="1055"/>
      <c r="C76" s="1055"/>
      <c r="D76" s="1055"/>
      <c r="E76" s="1055"/>
      <c r="F76" s="1056"/>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c r="A77" s="1054"/>
      <c r="B77" s="1055"/>
      <c r="C77" s="1055"/>
      <c r="D77" s="1055"/>
      <c r="E77" s="1055"/>
      <c r="F77" s="1056"/>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c r="A78" s="1054"/>
      <c r="B78" s="1055"/>
      <c r="C78" s="1055"/>
      <c r="D78" s="1055"/>
      <c r="E78" s="1055"/>
      <c r="F78" s="1056"/>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c r="A79" s="1054"/>
      <c r="B79" s="1055"/>
      <c r="C79" s="1055"/>
      <c r="D79" s="1055"/>
      <c r="E79" s="1055"/>
      <c r="F79" s="1056"/>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54"/>
      <c r="B81" s="1055"/>
      <c r="C81" s="1055"/>
      <c r="D81" s="1055"/>
      <c r="E81" s="1055"/>
      <c r="F81" s="1056"/>
      <c r="G81" s="604" t="s">
        <v>266</v>
      </c>
      <c r="H81" s="605"/>
      <c r="I81" s="605"/>
      <c r="J81" s="605"/>
      <c r="K81" s="605"/>
      <c r="L81" s="605"/>
      <c r="M81" s="605"/>
      <c r="N81" s="605"/>
      <c r="O81" s="605"/>
      <c r="P81" s="605"/>
      <c r="Q81" s="605"/>
      <c r="R81" s="605"/>
      <c r="S81" s="605"/>
      <c r="T81" s="605"/>
      <c r="U81" s="605"/>
      <c r="V81" s="605"/>
      <c r="W81" s="605"/>
      <c r="X81" s="605"/>
      <c r="Y81" s="605"/>
      <c r="Z81" s="605"/>
      <c r="AA81" s="605"/>
      <c r="AB81" s="606"/>
      <c r="AC81" s="604" t="s">
        <v>267</v>
      </c>
      <c r="AD81" s="605"/>
      <c r="AE81" s="605"/>
      <c r="AF81" s="605"/>
      <c r="AG81" s="605"/>
      <c r="AH81" s="605"/>
      <c r="AI81" s="605"/>
      <c r="AJ81" s="605"/>
      <c r="AK81" s="605"/>
      <c r="AL81" s="605"/>
      <c r="AM81" s="605"/>
      <c r="AN81" s="605"/>
      <c r="AO81" s="605"/>
      <c r="AP81" s="605"/>
      <c r="AQ81" s="605"/>
      <c r="AR81" s="605"/>
      <c r="AS81" s="605"/>
      <c r="AT81" s="605"/>
      <c r="AU81" s="605"/>
      <c r="AV81" s="605"/>
      <c r="AW81" s="605"/>
      <c r="AX81" s="802"/>
      <c r="AY81">
        <f>COUNTA($G$83,$AC$83)</f>
        <v>0</v>
      </c>
    </row>
    <row r="82" spans="1:51" ht="24.75" customHeight="1">
      <c r="A82" s="1054"/>
      <c r="B82" s="1055"/>
      <c r="C82" s="1055"/>
      <c r="D82" s="1055"/>
      <c r="E82" s="1055"/>
      <c r="F82" s="1056"/>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customHeight="1">
      <c r="A83" s="1054"/>
      <c r="B83" s="1055"/>
      <c r="C83" s="1055"/>
      <c r="D83" s="1055"/>
      <c r="E83" s="1055"/>
      <c r="F83" s="1056"/>
      <c r="G83" s="679"/>
      <c r="H83" s="680"/>
      <c r="I83" s="680"/>
      <c r="J83" s="680"/>
      <c r="K83" s="681"/>
      <c r="L83" s="673"/>
      <c r="M83" s="674"/>
      <c r="N83" s="674"/>
      <c r="O83" s="674"/>
      <c r="P83" s="674"/>
      <c r="Q83" s="674"/>
      <c r="R83" s="674"/>
      <c r="S83" s="674"/>
      <c r="T83" s="674"/>
      <c r="U83" s="674"/>
      <c r="V83" s="674"/>
      <c r="W83" s="674"/>
      <c r="X83" s="675"/>
      <c r="Y83" s="392"/>
      <c r="Z83" s="393"/>
      <c r="AA83" s="393"/>
      <c r="AB83" s="811"/>
      <c r="AC83" s="679"/>
      <c r="AD83" s="680"/>
      <c r="AE83" s="680"/>
      <c r="AF83" s="680"/>
      <c r="AG83" s="681"/>
      <c r="AH83" s="673"/>
      <c r="AI83" s="674"/>
      <c r="AJ83" s="674"/>
      <c r="AK83" s="674"/>
      <c r="AL83" s="674"/>
      <c r="AM83" s="674"/>
      <c r="AN83" s="674"/>
      <c r="AO83" s="674"/>
      <c r="AP83" s="674"/>
      <c r="AQ83" s="674"/>
      <c r="AR83" s="674"/>
      <c r="AS83" s="674"/>
      <c r="AT83" s="675"/>
      <c r="AU83" s="392"/>
      <c r="AV83" s="393"/>
      <c r="AW83" s="393"/>
      <c r="AX83" s="394"/>
      <c r="AY83" s="34">
        <f t="shared" ref="AY83:AY93" si="6">$AY$81</f>
        <v>0</v>
      </c>
    </row>
    <row r="84" spans="1:51" ht="24.75" customHeight="1">
      <c r="A84" s="1054"/>
      <c r="B84" s="1055"/>
      <c r="C84" s="1055"/>
      <c r="D84" s="1055"/>
      <c r="E84" s="1055"/>
      <c r="F84" s="1056"/>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c r="A85" s="1054"/>
      <c r="B85" s="1055"/>
      <c r="C85" s="1055"/>
      <c r="D85" s="1055"/>
      <c r="E85" s="1055"/>
      <c r="F85" s="1056"/>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c r="A86" s="1054"/>
      <c r="B86" s="1055"/>
      <c r="C86" s="1055"/>
      <c r="D86" s="1055"/>
      <c r="E86" s="1055"/>
      <c r="F86" s="1056"/>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c r="A87" s="1054"/>
      <c r="B87" s="1055"/>
      <c r="C87" s="1055"/>
      <c r="D87" s="1055"/>
      <c r="E87" s="1055"/>
      <c r="F87" s="1056"/>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c r="A88" s="1054"/>
      <c r="B88" s="1055"/>
      <c r="C88" s="1055"/>
      <c r="D88" s="1055"/>
      <c r="E88" s="1055"/>
      <c r="F88" s="1056"/>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c r="A89" s="1054"/>
      <c r="B89" s="1055"/>
      <c r="C89" s="1055"/>
      <c r="D89" s="1055"/>
      <c r="E89" s="1055"/>
      <c r="F89" s="1056"/>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c r="A90" s="1054"/>
      <c r="B90" s="1055"/>
      <c r="C90" s="1055"/>
      <c r="D90" s="1055"/>
      <c r="E90" s="1055"/>
      <c r="F90" s="1056"/>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c r="A91" s="1054"/>
      <c r="B91" s="1055"/>
      <c r="C91" s="1055"/>
      <c r="D91" s="1055"/>
      <c r="E91" s="1055"/>
      <c r="F91" s="1056"/>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c r="A92" s="1054"/>
      <c r="B92" s="1055"/>
      <c r="C92" s="1055"/>
      <c r="D92" s="1055"/>
      <c r="E92" s="1055"/>
      <c r="F92" s="1056"/>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54"/>
      <c r="B94" s="1055"/>
      <c r="C94" s="1055"/>
      <c r="D94" s="1055"/>
      <c r="E94" s="1055"/>
      <c r="F94" s="1056"/>
      <c r="G94" s="604" t="s">
        <v>268</v>
      </c>
      <c r="H94" s="605"/>
      <c r="I94" s="605"/>
      <c r="J94" s="605"/>
      <c r="K94" s="605"/>
      <c r="L94" s="605"/>
      <c r="M94" s="605"/>
      <c r="N94" s="605"/>
      <c r="O94" s="605"/>
      <c r="P94" s="605"/>
      <c r="Q94" s="605"/>
      <c r="R94" s="605"/>
      <c r="S94" s="605"/>
      <c r="T94" s="605"/>
      <c r="U94" s="605"/>
      <c r="V94" s="605"/>
      <c r="W94" s="605"/>
      <c r="X94" s="605"/>
      <c r="Y94" s="605"/>
      <c r="Z94" s="605"/>
      <c r="AA94" s="605"/>
      <c r="AB94" s="606"/>
      <c r="AC94" s="604" t="s">
        <v>181</v>
      </c>
      <c r="AD94" s="605"/>
      <c r="AE94" s="605"/>
      <c r="AF94" s="605"/>
      <c r="AG94" s="605"/>
      <c r="AH94" s="605"/>
      <c r="AI94" s="605"/>
      <c r="AJ94" s="605"/>
      <c r="AK94" s="605"/>
      <c r="AL94" s="605"/>
      <c r="AM94" s="605"/>
      <c r="AN94" s="605"/>
      <c r="AO94" s="605"/>
      <c r="AP94" s="605"/>
      <c r="AQ94" s="605"/>
      <c r="AR94" s="605"/>
      <c r="AS94" s="605"/>
      <c r="AT94" s="605"/>
      <c r="AU94" s="605"/>
      <c r="AV94" s="605"/>
      <c r="AW94" s="605"/>
      <c r="AX94" s="802"/>
      <c r="AY94">
        <f>COUNTA($G$96,$AC$96)</f>
        <v>0</v>
      </c>
    </row>
    <row r="95" spans="1:51" ht="24.75" customHeight="1">
      <c r="A95" s="1054"/>
      <c r="B95" s="1055"/>
      <c r="C95" s="1055"/>
      <c r="D95" s="1055"/>
      <c r="E95" s="1055"/>
      <c r="F95" s="1056"/>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customHeight="1">
      <c r="A96" s="1054"/>
      <c r="B96" s="1055"/>
      <c r="C96" s="1055"/>
      <c r="D96" s="1055"/>
      <c r="E96" s="1055"/>
      <c r="F96" s="1056"/>
      <c r="G96" s="679"/>
      <c r="H96" s="680"/>
      <c r="I96" s="680"/>
      <c r="J96" s="680"/>
      <c r="K96" s="681"/>
      <c r="L96" s="673"/>
      <c r="M96" s="674"/>
      <c r="N96" s="674"/>
      <c r="O96" s="674"/>
      <c r="P96" s="674"/>
      <c r="Q96" s="674"/>
      <c r="R96" s="674"/>
      <c r="S96" s="674"/>
      <c r="T96" s="674"/>
      <c r="U96" s="674"/>
      <c r="V96" s="674"/>
      <c r="W96" s="674"/>
      <c r="X96" s="675"/>
      <c r="Y96" s="392"/>
      <c r="Z96" s="393"/>
      <c r="AA96" s="393"/>
      <c r="AB96" s="811"/>
      <c r="AC96" s="679"/>
      <c r="AD96" s="680"/>
      <c r="AE96" s="680"/>
      <c r="AF96" s="680"/>
      <c r="AG96" s="681"/>
      <c r="AH96" s="673"/>
      <c r="AI96" s="674"/>
      <c r="AJ96" s="674"/>
      <c r="AK96" s="674"/>
      <c r="AL96" s="674"/>
      <c r="AM96" s="674"/>
      <c r="AN96" s="674"/>
      <c r="AO96" s="674"/>
      <c r="AP96" s="674"/>
      <c r="AQ96" s="674"/>
      <c r="AR96" s="674"/>
      <c r="AS96" s="674"/>
      <c r="AT96" s="675"/>
      <c r="AU96" s="392"/>
      <c r="AV96" s="393"/>
      <c r="AW96" s="393"/>
      <c r="AX96" s="394"/>
      <c r="AY96" s="34">
        <f t="shared" ref="AY96:AY106" si="7">$AY$94</f>
        <v>0</v>
      </c>
    </row>
    <row r="97" spans="1:51" ht="24.75" customHeight="1">
      <c r="A97" s="1054"/>
      <c r="B97" s="1055"/>
      <c r="C97" s="1055"/>
      <c r="D97" s="1055"/>
      <c r="E97" s="1055"/>
      <c r="F97" s="1056"/>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c r="A98" s="1054"/>
      <c r="B98" s="1055"/>
      <c r="C98" s="1055"/>
      <c r="D98" s="1055"/>
      <c r="E98" s="1055"/>
      <c r="F98" s="1056"/>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c r="A99" s="1054"/>
      <c r="B99" s="1055"/>
      <c r="C99" s="1055"/>
      <c r="D99" s="1055"/>
      <c r="E99" s="1055"/>
      <c r="F99" s="1056"/>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c r="A100" s="1054"/>
      <c r="B100" s="1055"/>
      <c r="C100" s="1055"/>
      <c r="D100" s="1055"/>
      <c r="E100" s="1055"/>
      <c r="F100" s="1056"/>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customHeight="1">
      <c r="A101" s="1054"/>
      <c r="B101" s="1055"/>
      <c r="C101" s="1055"/>
      <c r="D101" s="1055"/>
      <c r="E101" s="1055"/>
      <c r="F101" s="1056"/>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customHeight="1">
      <c r="A102" s="1054"/>
      <c r="B102" s="1055"/>
      <c r="C102" s="1055"/>
      <c r="D102" s="1055"/>
      <c r="E102" s="1055"/>
      <c r="F102" s="1056"/>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customHeight="1">
      <c r="A103" s="1054"/>
      <c r="B103" s="1055"/>
      <c r="C103" s="1055"/>
      <c r="D103" s="1055"/>
      <c r="E103" s="1055"/>
      <c r="F103" s="1056"/>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customHeight="1">
      <c r="A104" s="1054"/>
      <c r="B104" s="1055"/>
      <c r="C104" s="1055"/>
      <c r="D104" s="1055"/>
      <c r="E104" s="1055"/>
      <c r="F104" s="1056"/>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customHeight="1">
      <c r="A105" s="1054"/>
      <c r="B105" s="1055"/>
      <c r="C105" s="1055"/>
      <c r="D105" s="1055"/>
      <c r="E105" s="1055"/>
      <c r="F105" s="1056"/>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28</v>
      </c>
      <c r="B108" s="1061"/>
      <c r="C108" s="1061"/>
      <c r="D108" s="1061"/>
      <c r="E108" s="1061"/>
      <c r="F108" s="1062"/>
      <c r="G108" s="604" t="s">
        <v>182</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269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c r="AY108">
        <f>COUNTA($G$110,$AC$110)</f>
        <v>0</v>
      </c>
    </row>
    <row r="109" spans="1:51" ht="24.75" customHeight="1">
      <c r="A109" s="1054"/>
      <c r="B109" s="1055"/>
      <c r="C109" s="1055"/>
      <c r="D109" s="1055"/>
      <c r="E109" s="1055"/>
      <c r="F109" s="1056"/>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customHeight="1">
      <c r="A110" s="1054"/>
      <c r="B110" s="1055"/>
      <c r="C110" s="1055"/>
      <c r="D110" s="1055"/>
      <c r="E110" s="1055"/>
      <c r="F110" s="1056"/>
      <c r="G110" s="679"/>
      <c r="H110" s="680"/>
      <c r="I110" s="680"/>
      <c r="J110" s="680"/>
      <c r="K110" s="681"/>
      <c r="L110" s="673"/>
      <c r="M110" s="674"/>
      <c r="N110" s="674"/>
      <c r="O110" s="674"/>
      <c r="P110" s="674"/>
      <c r="Q110" s="674"/>
      <c r="R110" s="674"/>
      <c r="S110" s="674"/>
      <c r="T110" s="674"/>
      <c r="U110" s="674"/>
      <c r="V110" s="674"/>
      <c r="W110" s="674"/>
      <c r="X110" s="675"/>
      <c r="Y110" s="392"/>
      <c r="Z110" s="393"/>
      <c r="AA110" s="393"/>
      <c r="AB110" s="811"/>
      <c r="AC110" s="679"/>
      <c r="AD110" s="680"/>
      <c r="AE110" s="680"/>
      <c r="AF110" s="680"/>
      <c r="AG110" s="681"/>
      <c r="AH110" s="673"/>
      <c r="AI110" s="674"/>
      <c r="AJ110" s="674"/>
      <c r="AK110" s="674"/>
      <c r="AL110" s="674"/>
      <c r="AM110" s="674"/>
      <c r="AN110" s="674"/>
      <c r="AO110" s="674"/>
      <c r="AP110" s="674"/>
      <c r="AQ110" s="674"/>
      <c r="AR110" s="674"/>
      <c r="AS110" s="674"/>
      <c r="AT110" s="675"/>
      <c r="AU110" s="392"/>
      <c r="AV110" s="393"/>
      <c r="AW110" s="393"/>
      <c r="AX110" s="394"/>
      <c r="AY110" s="34">
        <f t="shared" ref="AY110:AY120" si="8">$AY$108</f>
        <v>0</v>
      </c>
    </row>
    <row r="111" spans="1:51" ht="24.75" customHeight="1">
      <c r="A111" s="1054"/>
      <c r="B111" s="1055"/>
      <c r="C111" s="1055"/>
      <c r="D111" s="1055"/>
      <c r="E111" s="1055"/>
      <c r="F111" s="1056"/>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c r="A112" s="1054"/>
      <c r="B112" s="1055"/>
      <c r="C112" s="1055"/>
      <c r="D112" s="1055"/>
      <c r="E112" s="1055"/>
      <c r="F112" s="1056"/>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c r="A113" s="1054"/>
      <c r="B113" s="1055"/>
      <c r="C113" s="1055"/>
      <c r="D113" s="1055"/>
      <c r="E113" s="1055"/>
      <c r="F113" s="1056"/>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c r="A114" s="1054"/>
      <c r="B114" s="1055"/>
      <c r="C114" s="1055"/>
      <c r="D114" s="1055"/>
      <c r="E114" s="1055"/>
      <c r="F114" s="1056"/>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c r="A115" s="1054"/>
      <c r="B115" s="1055"/>
      <c r="C115" s="1055"/>
      <c r="D115" s="1055"/>
      <c r="E115" s="1055"/>
      <c r="F115" s="1056"/>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c r="A116" s="1054"/>
      <c r="B116" s="1055"/>
      <c r="C116" s="1055"/>
      <c r="D116" s="1055"/>
      <c r="E116" s="1055"/>
      <c r="F116" s="1056"/>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c r="A117" s="1054"/>
      <c r="B117" s="1055"/>
      <c r="C117" s="1055"/>
      <c r="D117" s="1055"/>
      <c r="E117" s="1055"/>
      <c r="F117" s="1056"/>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c r="A118" s="1054"/>
      <c r="B118" s="1055"/>
      <c r="C118" s="1055"/>
      <c r="D118" s="1055"/>
      <c r="E118" s="1055"/>
      <c r="F118" s="1056"/>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c r="A119" s="1054"/>
      <c r="B119" s="1055"/>
      <c r="C119" s="1055"/>
      <c r="D119" s="1055"/>
      <c r="E119" s="1055"/>
      <c r="F119" s="1056"/>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54"/>
      <c r="B121" s="1055"/>
      <c r="C121" s="1055"/>
      <c r="D121" s="1055"/>
      <c r="E121" s="1055"/>
      <c r="F121" s="1056"/>
      <c r="G121" s="604" t="s">
        <v>270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c r="AY121">
        <f>COUNTA($G$123,$AC$123)</f>
        <v>0</v>
      </c>
    </row>
    <row r="122" spans="1:51" ht="25.5" customHeight="1">
      <c r="A122" s="1054"/>
      <c r="B122" s="1055"/>
      <c r="C122" s="1055"/>
      <c r="D122" s="1055"/>
      <c r="E122" s="1055"/>
      <c r="F122" s="1056"/>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customHeight="1">
      <c r="A123" s="1054"/>
      <c r="B123" s="1055"/>
      <c r="C123" s="1055"/>
      <c r="D123" s="1055"/>
      <c r="E123" s="1055"/>
      <c r="F123" s="1056"/>
      <c r="G123" s="679"/>
      <c r="H123" s="680"/>
      <c r="I123" s="680"/>
      <c r="J123" s="680"/>
      <c r="K123" s="681"/>
      <c r="L123" s="673"/>
      <c r="M123" s="674"/>
      <c r="N123" s="674"/>
      <c r="O123" s="674"/>
      <c r="P123" s="674"/>
      <c r="Q123" s="674"/>
      <c r="R123" s="674"/>
      <c r="S123" s="674"/>
      <c r="T123" s="674"/>
      <c r="U123" s="674"/>
      <c r="V123" s="674"/>
      <c r="W123" s="674"/>
      <c r="X123" s="675"/>
      <c r="Y123" s="392"/>
      <c r="Z123" s="393"/>
      <c r="AA123" s="393"/>
      <c r="AB123" s="811"/>
      <c r="AC123" s="679"/>
      <c r="AD123" s="680"/>
      <c r="AE123" s="680"/>
      <c r="AF123" s="680"/>
      <c r="AG123" s="681"/>
      <c r="AH123" s="673"/>
      <c r="AI123" s="674"/>
      <c r="AJ123" s="674"/>
      <c r="AK123" s="674"/>
      <c r="AL123" s="674"/>
      <c r="AM123" s="674"/>
      <c r="AN123" s="674"/>
      <c r="AO123" s="674"/>
      <c r="AP123" s="674"/>
      <c r="AQ123" s="674"/>
      <c r="AR123" s="674"/>
      <c r="AS123" s="674"/>
      <c r="AT123" s="675"/>
      <c r="AU123" s="392"/>
      <c r="AV123" s="393"/>
      <c r="AW123" s="393"/>
      <c r="AX123" s="394"/>
      <c r="AY123" s="34">
        <f t="shared" ref="AY123:AY133" si="9">$AY$121</f>
        <v>0</v>
      </c>
    </row>
    <row r="124" spans="1:51" ht="24.75" customHeight="1">
      <c r="A124" s="1054"/>
      <c r="B124" s="1055"/>
      <c r="C124" s="1055"/>
      <c r="D124" s="1055"/>
      <c r="E124" s="1055"/>
      <c r="F124" s="1056"/>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c r="A125" s="1054"/>
      <c r="B125" s="1055"/>
      <c r="C125" s="1055"/>
      <c r="D125" s="1055"/>
      <c r="E125" s="1055"/>
      <c r="F125" s="1056"/>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c r="A126" s="1054"/>
      <c r="B126" s="1055"/>
      <c r="C126" s="1055"/>
      <c r="D126" s="1055"/>
      <c r="E126" s="1055"/>
      <c r="F126" s="1056"/>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c r="A127" s="1054"/>
      <c r="B127" s="1055"/>
      <c r="C127" s="1055"/>
      <c r="D127" s="1055"/>
      <c r="E127" s="1055"/>
      <c r="F127" s="1056"/>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c r="A128" s="1054"/>
      <c r="B128" s="1055"/>
      <c r="C128" s="1055"/>
      <c r="D128" s="1055"/>
      <c r="E128" s="1055"/>
      <c r="F128" s="1056"/>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c r="A129" s="1054"/>
      <c r="B129" s="1055"/>
      <c r="C129" s="1055"/>
      <c r="D129" s="1055"/>
      <c r="E129" s="1055"/>
      <c r="F129" s="1056"/>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c r="A130" s="1054"/>
      <c r="B130" s="1055"/>
      <c r="C130" s="1055"/>
      <c r="D130" s="1055"/>
      <c r="E130" s="1055"/>
      <c r="F130" s="1056"/>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c r="A131" s="1054"/>
      <c r="B131" s="1055"/>
      <c r="C131" s="1055"/>
      <c r="D131" s="1055"/>
      <c r="E131" s="1055"/>
      <c r="F131" s="1056"/>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c r="A132" s="1054"/>
      <c r="B132" s="1055"/>
      <c r="C132" s="1055"/>
      <c r="D132" s="1055"/>
      <c r="E132" s="1055"/>
      <c r="F132" s="1056"/>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54"/>
      <c r="B134" s="1055"/>
      <c r="C134" s="1055"/>
      <c r="D134" s="1055"/>
      <c r="E134" s="1055"/>
      <c r="F134" s="1056"/>
      <c r="G134" s="604" t="s">
        <v>272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273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c r="AY134">
        <f>COUNTA($G$136,$AC$136)</f>
        <v>0</v>
      </c>
    </row>
    <row r="135" spans="1:51" ht="24.75" customHeight="1">
      <c r="A135" s="1054"/>
      <c r="B135" s="1055"/>
      <c r="C135" s="1055"/>
      <c r="D135" s="1055"/>
      <c r="E135" s="1055"/>
      <c r="F135" s="1056"/>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customHeight="1">
      <c r="A136" s="1054"/>
      <c r="B136" s="1055"/>
      <c r="C136" s="1055"/>
      <c r="D136" s="1055"/>
      <c r="E136" s="1055"/>
      <c r="F136" s="1056"/>
      <c r="G136" s="679"/>
      <c r="H136" s="680"/>
      <c r="I136" s="680"/>
      <c r="J136" s="680"/>
      <c r="K136" s="681"/>
      <c r="L136" s="673"/>
      <c r="M136" s="674"/>
      <c r="N136" s="674"/>
      <c r="O136" s="674"/>
      <c r="P136" s="674"/>
      <c r="Q136" s="674"/>
      <c r="R136" s="674"/>
      <c r="S136" s="674"/>
      <c r="T136" s="674"/>
      <c r="U136" s="674"/>
      <c r="V136" s="674"/>
      <c r="W136" s="674"/>
      <c r="X136" s="675"/>
      <c r="Y136" s="392"/>
      <c r="Z136" s="393"/>
      <c r="AA136" s="393"/>
      <c r="AB136" s="811"/>
      <c r="AC136" s="679"/>
      <c r="AD136" s="680"/>
      <c r="AE136" s="680"/>
      <c r="AF136" s="680"/>
      <c r="AG136" s="681"/>
      <c r="AH136" s="673"/>
      <c r="AI136" s="674"/>
      <c r="AJ136" s="674"/>
      <c r="AK136" s="674"/>
      <c r="AL136" s="674"/>
      <c r="AM136" s="674"/>
      <c r="AN136" s="674"/>
      <c r="AO136" s="674"/>
      <c r="AP136" s="674"/>
      <c r="AQ136" s="674"/>
      <c r="AR136" s="674"/>
      <c r="AS136" s="674"/>
      <c r="AT136" s="675"/>
      <c r="AU136" s="392"/>
      <c r="AV136" s="393"/>
      <c r="AW136" s="393"/>
      <c r="AX136" s="394"/>
      <c r="AY136" s="34">
        <f t="shared" ref="AY136:AY146" si="10">$AY$134</f>
        <v>0</v>
      </c>
    </row>
    <row r="137" spans="1:51" ht="24.75" customHeight="1">
      <c r="A137" s="1054"/>
      <c r="B137" s="1055"/>
      <c r="C137" s="1055"/>
      <c r="D137" s="1055"/>
      <c r="E137" s="1055"/>
      <c r="F137" s="1056"/>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c r="A138" s="1054"/>
      <c r="B138" s="1055"/>
      <c r="C138" s="1055"/>
      <c r="D138" s="1055"/>
      <c r="E138" s="1055"/>
      <c r="F138" s="1056"/>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c r="A139" s="1054"/>
      <c r="B139" s="1055"/>
      <c r="C139" s="1055"/>
      <c r="D139" s="1055"/>
      <c r="E139" s="1055"/>
      <c r="F139" s="1056"/>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c r="A140" s="1054"/>
      <c r="B140" s="1055"/>
      <c r="C140" s="1055"/>
      <c r="D140" s="1055"/>
      <c r="E140" s="1055"/>
      <c r="F140" s="1056"/>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c r="A141" s="1054"/>
      <c r="B141" s="1055"/>
      <c r="C141" s="1055"/>
      <c r="D141" s="1055"/>
      <c r="E141" s="1055"/>
      <c r="F141" s="1056"/>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c r="A142" s="1054"/>
      <c r="B142" s="1055"/>
      <c r="C142" s="1055"/>
      <c r="D142" s="1055"/>
      <c r="E142" s="1055"/>
      <c r="F142" s="1056"/>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c r="A143" s="1054"/>
      <c r="B143" s="1055"/>
      <c r="C143" s="1055"/>
      <c r="D143" s="1055"/>
      <c r="E143" s="1055"/>
      <c r="F143" s="1056"/>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c r="A144" s="1054"/>
      <c r="B144" s="1055"/>
      <c r="C144" s="1055"/>
      <c r="D144" s="1055"/>
      <c r="E144" s="1055"/>
      <c r="F144" s="1056"/>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c r="A145" s="1054"/>
      <c r="B145" s="1055"/>
      <c r="C145" s="1055"/>
      <c r="D145" s="1055"/>
      <c r="E145" s="1055"/>
      <c r="F145" s="1056"/>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54"/>
      <c r="B147" s="1055"/>
      <c r="C147" s="1055"/>
      <c r="D147" s="1055"/>
      <c r="E147" s="1055"/>
      <c r="F147" s="1056"/>
      <c r="G147" s="604" t="s">
        <v>274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183</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c r="AY147">
        <f>COUNTA($G$149,$AC$149)</f>
        <v>0</v>
      </c>
    </row>
    <row r="148" spans="1:51" ht="24.75" customHeight="1">
      <c r="A148" s="1054"/>
      <c r="B148" s="1055"/>
      <c r="C148" s="1055"/>
      <c r="D148" s="1055"/>
      <c r="E148" s="1055"/>
      <c r="F148" s="1056"/>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customHeight="1">
      <c r="A149" s="1054"/>
      <c r="B149" s="1055"/>
      <c r="C149" s="1055"/>
      <c r="D149" s="1055"/>
      <c r="E149" s="1055"/>
      <c r="F149" s="1056"/>
      <c r="G149" s="679"/>
      <c r="H149" s="680"/>
      <c r="I149" s="680"/>
      <c r="J149" s="680"/>
      <c r="K149" s="681"/>
      <c r="L149" s="673"/>
      <c r="M149" s="674"/>
      <c r="N149" s="674"/>
      <c r="O149" s="674"/>
      <c r="P149" s="674"/>
      <c r="Q149" s="674"/>
      <c r="R149" s="674"/>
      <c r="S149" s="674"/>
      <c r="T149" s="674"/>
      <c r="U149" s="674"/>
      <c r="V149" s="674"/>
      <c r="W149" s="674"/>
      <c r="X149" s="675"/>
      <c r="Y149" s="392"/>
      <c r="Z149" s="393"/>
      <c r="AA149" s="393"/>
      <c r="AB149" s="811"/>
      <c r="AC149" s="679"/>
      <c r="AD149" s="680"/>
      <c r="AE149" s="680"/>
      <c r="AF149" s="680"/>
      <c r="AG149" s="681"/>
      <c r="AH149" s="673"/>
      <c r="AI149" s="674"/>
      <c r="AJ149" s="674"/>
      <c r="AK149" s="674"/>
      <c r="AL149" s="674"/>
      <c r="AM149" s="674"/>
      <c r="AN149" s="674"/>
      <c r="AO149" s="674"/>
      <c r="AP149" s="674"/>
      <c r="AQ149" s="674"/>
      <c r="AR149" s="674"/>
      <c r="AS149" s="674"/>
      <c r="AT149" s="675"/>
      <c r="AU149" s="392"/>
      <c r="AV149" s="393"/>
      <c r="AW149" s="393"/>
      <c r="AX149" s="394"/>
      <c r="AY149" s="34">
        <f t="shared" ref="AY149:AY159" si="11">$AY$147</f>
        <v>0</v>
      </c>
    </row>
    <row r="150" spans="1:51" ht="24.75" customHeight="1">
      <c r="A150" s="1054"/>
      <c r="B150" s="1055"/>
      <c r="C150" s="1055"/>
      <c r="D150" s="1055"/>
      <c r="E150" s="1055"/>
      <c r="F150" s="1056"/>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c r="A151" s="1054"/>
      <c r="B151" s="1055"/>
      <c r="C151" s="1055"/>
      <c r="D151" s="1055"/>
      <c r="E151" s="1055"/>
      <c r="F151" s="1056"/>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c r="A152" s="1054"/>
      <c r="B152" s="1055"/>
      <c r="C152" s="1055"/>
      <c r="D152" s="1055"/>
      <c r="E152" s="1055"/>
      <c r="F152" s="1056"/>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c r="A153" s="1054"/>
      <c r="B153" s="1055"/>
      <c r="C153" s="1055"/>
      <c r="D153" s="1055"/>
      <c r="E153" s="1055"/>
      <c r="F153" s="1056"/>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customHeight="1">
      <c r="A154" s="1054"/>
      <c r="B154" s="1055"/>
      <c r="C154" s="1055"/>
      <c r="D154" s="1055"/>
      <c r="E154" s="1055"/>
      <c r="F154" s="1056"/>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customHeight="1">
      <c r="A155" s="1054"/>
      <c r="B155" s="1055"/>
      <c r="C155" s="1055"/>
      <c r="D155" s="1055"/>
      <c r="E155" s="1055"/>
      <c r="F155" s="1056"/>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customHeight="1">
      <c r="A156" s="1054"/>
      <c r="B156" s="1055"/>
      <c r="C156" s="1055"/>
      <c r="D156" s="1055"/>
      <c r="E156" s="1055"/>
      <c r="F156" s="1056"/>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customHeight="1">
      <c r="A157" s="1054"/>
      <c r="B157" s="1055"/>
      <c r="C157" s="1055"/>
      <c r="D157" s="1055"/>
      <c r="E157" s="1055"/>
      <c r="F157" s="1056"/>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customHeight="1">
      <c r="A158" s="1054"/>
      <c r="B158" s="1055"/>
      <c r="C158" s="1055"/>
      <c r="D158" s="1055"/>
      <c r="E158" s="1055"/>
      <c r="F158" s="1056"/>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28</v>
      </c>
      <c r="B161" s="1061"/>
      <c r="C161" s="1061"/>
      <c r="D161" s="1061"/>
      <c r="E161" s="1061"/>
      <c r="F161" s="1062"/>
      <c r="G161" s="604" t="s">
        <v>184</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275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c r="AY161">
        <f>COUNTA($G$163,$AC$163)</f>
        <v>0</v>
      </c>
    </row>
    <row r="162" spans="1:51" ht="24.75" customHeight="1">
      <c r="A162" s="1054"/>
      <c r="B162" s="1055"/>
      <c r="C162" s="1055"/>
      <c r="D162" s="1055"/>
      <c r="E162" s="1055"/>
      <c r="F162" s="1056"/>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customHeight="1">
      <c r="A163" s="1054"/>
      <c r="B163" s="1055"/>
      <c r="C163" s="1055"/>
      <c r="D163" s="1055"/>
      <c r="E163" s="1055"/>
      <c r="F163" s="1056"/>
      <c r="G163" s="679"/>
      <c r="H163" s="680"/>
      <c r="I163" s="680"/>
      <c r="J163" s="680"/>
      <c r="K163" s="681"/>
      <c r="L163" s="673"/>
      <c r="M163" s="674"/>
      <c r="N163" s="674"/>
      <c r="O163" s="674"/>
      <c r="P163" s="674"/>
      <c r="Q163" s="674"/>
      <c r="R163" s="674"/>
      <c r="S163" s="674"/>
      <c r="T163" s="674"/>
      <c r="U163" s="674"/>
      <c r="V163" s="674"/>
      <c r="W163" s="674"/>
      <c r="X163" s="675"/>
      <c r="Y163" s="392"/>
      <c r="Z163" s="393"/>
      <c r="AA163" s="393"/>
      <c r="AB163" s="811"/>
      <c r="AC163" s="679"/>
      <c r="AD163" s="680"/>
      <c r="AE163" s="680"/>
      <c r="AF163" s="680"/>
      <c r="AG163" s="681"/>
      <c r="AH163" s="673"/>
      <c r="AI163" s="674"/>
      <c r="AJ163" s="674"/>
      <c r="AK163" s="674"/>
      <c r="AL163" s="674"/>
      <c r="AM163" s="674"/>
      <c r="AN163" s="674"/>
      <c r="AO163" s="674"/>
      <c r="AP163" s="674"/>
      <c r="AQ163" s="674"/>
      <c r="AR163" s="674"/>
      <c r="AS163" s="674"/>
      <c r="AT163" s="675"/>
      <c r="AU163" s="392"/>
      <c r="AV163" s="393"/>
      <c r="AW163" s="393"/>
      <c r="AX163" s="394"/>
      <c r="AY163" s="34">
        <f t="shared" ref="AY163:AY173" si="12">$AY$161</f>
        <v>0</v>
      </c>
    </row>
    <row r="164" spans="1:51" ht="24.75" customHeight="1">
      <c r="A164" s="1054"/>
      <c r="B164" s="1055"/>
      <c r="C164" s="1055"/>
      <c r="D164" s="1055"/>
      <c r="E164" s="1055"/>
      <c r="F164" s="1056"/>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c r="A165" s="1054"/>
      <c r="B165" s="1055"/>
      <c r="C165" s="1055"/>
      <c r="D165" s="1055"/>
      <c r="E165" s="1055"/>
      <c r="F165" s="1056"/>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c r="A166" s="1054"/>
      <c r="B166" s="1055"/>
      <c r="C166" s="1055"/>
      <c r="D166" s="1055"/>
      <c r="E166" s="1055"/>
      <c r="F166" s="1056"/>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c r="A167" s="1054"/>
      <c r="B167" s="1055"/>
      <c r="C167" s="1055"/>
      <c r="D167" s="1055"/>
      <c r="E167" s="1055"/>
      <c r="F167" s="1056"/>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c r="A168" s="1054"/>
      <c r="B168" s="1055"/>
      <c r="C168" s="1055"/>
      <c r="D168" s="1055"/>
      <c r="E168" s="1055"/>
      <c r="F168" s="1056"/>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c r="A169" s="1054"/>
      <c r="B169" s="1055"/>
      <c r="C169" s="1055"/>
      <c r="D169" s="1055"/>
      <c r="E169" s="1055"/>
      <c r="F169" s="1056"/>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c r="A170" s="1054"/>
      <c r="B170" s="1055"/>
      <c r="C170" s="1055"/>
      <c r="D170" s="1055"/>
      <c r="E170" s="1055"/>
      <c r="F170" s="1056"/>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c r="A171" s="1054"/>
      <c r="B171" s="1055"/>
      <c r="C171" s="1055"/>
      <c r="D171" s="1055"/>
      <c r="E171" s="1055"/>
      <c r="F171" s="1056"/>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c r="A172" s="1054"/>
      <c r="B172" s="1055"/>
      <c r="C172" s="1055"/>
      <c r="D172" s="1055"/>
      <c r="E172" s="1055"/>
      <c r="F172" s="1056"/>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54"/>
      <c r="B174" s="1055"/>
      <c r="C174" s="1055"/>
      <c r="D174" s="1055"/>
      <c r="E174" s="1055"/>
      <c r="F174" s="1056"/>
      <c r="G174" s="604" t="s">
        <v>276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277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c r="AY174">
        <f>COUNTA($G$176,$AC$176)</f>
        <v>0</v>
      </c>
    </row>
    <row r="175" spans="1:51" ht="25.5" customHeight="1">
      <c r="A175" s="1054"/>
      <c r="B175" s="1055"/>
      <c r="C175" s="1055"/>
      <c r="D175" s="1055"/>
      <c r="E175" s="1055"/>
      <c r="F175" s="1056"/>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customHeight="1">
      <c r="A176" s="1054"/>
      <c r="B176" s="1055"/>
      <c r="C176" s="1055"/>
      <c r="D176" s="1055"/>
      <c r="E176" s="1055"/>
      <c r="F176" s="1056"/>
      <c r="G176" s="679"/>
      <c r="H176" s="680"/>
      <c r="I176" s="680"/>
      <c r="J176" s="680"/>
      <c r="K176" s="681"/>
      <c r="L176" s="673"/>
      <c r="M176" s="674"/>
      <c r="N176" s="674"/>
      <c r="O176" s="674"/>
      <c r="P176" s="674"/>
      <c r="Q176" s="674"/>
      <c r="R176" s="674"/>
      <c r="S176" s="674"/>
      <c r="T176" s="674"/>
      <c r="U176" s="674"/>
      <c r="V176" s="674"/>
      <c r="W176" s="674"/>
      <c r="X176" s="675"/>
      <c r="Y176" s="392"/>
      <c r="Z176" s="393"/>
      <c r="AA176" s="393"/>
      <c r="AB176" s="811"/>
      <c r="AC176" s="679"/>
      <c r="AD176" s="680"/>
      <c r="AE176" s="680"/>
      <c r="AF176" s="680"/>
      <c r="AG176" s="681"/>
      <c r="AH176" s="673"/>
      <c r="AI176" s="674"/>
      <c r="AJ176" s="674"/>
      <c r="AK176" s="674"/>
      <c r="AL176" s="674"/>
      <c r="AM176" s="674"/>
      <c r="AN176" s="674"/>
      <c r="AO176" s="674"/>
      <c r="AP176" s="674"/>
      <c r="AQ176" s="674"/>
      <c r="AR176" s="674"/>
      <c r="AS176" s="674"/>
      <c r="AT176" s="675"/>
      <c r="AU176" s="392"/>
      <c r="AV176" s="393"/>
      <c r="AW176" s="393"/>
      <c r="AX176" s="394"/>
      <c r="AY176" s="34">
        <f t="shared" ref="AY176:AY186" si="13">$AY$174</f>
        <v>0</v>
      </c>
    </row>
    <row r="177" spans="1:51" ht="24.75" customHeight="1">
      <c r="A177" s="1054"/>
      <c r="B177" s="1055"/>
      <c r="C177" s="1055"/>
      <c r="D177" s="1055"/>
      <c r="E177" s="1055"/>
      <c r="F177" s="1056"/>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c r="A178" s="1054"/>
      <c r="B178" s="1055"/>
      <c r="C178" s="1055"/>
      <c r="D178" s="1055"/>
      <c r="E178" s="1055"/>
      <c r="F178" s="1056"/>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c r="A179" s="1054"/>
      <c r="B179" s="1055"/>
      <c r="C179" s="1055"/>
      <c r="D179" s="1055"/>
      <c r="E179" s="1055"/>
      <c r="F179" s="1056"/>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c r="A180" s="1054"/>
      <c r="B180" s="1055"/>
      <c r="C180" s="1055"/>
      <c r="D180" s="1055"/>
      <c r="E180" s="1055"/>
      <c r="F180" s="1056"/>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c r="A181" s="1054"/>
      <c r="B181" s="1055"/>
      <c r="C181" s="1055"/>
      <c r="D181" s="1055"/>
      <c r="E181" s="1055"/>
      <c r="F181" s="1056"/>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c r="A182" s="1054"/>
      <c r="B182" s="1055"/>
      <c r="C182" s="1055"/>
      <c r="D182" s="1055"/>
      <c r="E182" s="1055"/>
      <c r="F182" s="1056"/>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c r="A183" s="1054"/>
      <c r="B183" s="1055"/>
      <c r="C183" s="1055"/>
      <c r="D183" s="1055"/>
      <c r="E183" s="1055"/>
      <c r="F183" s="1056"/>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c r="A184" s="1054"/>
      <c r="B184" s="1055"/>
      <c r="C184" s="1055"/>
      <c r="D184" s="1055"/>
      <c r="E184" s="1055"/>
      <c r="F184" s="1056"/>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c r="A185" s="1054"/>
      <c r="B185" s="1055"/>
      <c r="C185" s="1055"/>
      <c r="D185" s="1055"/>
      <c r="E185" s="1055"/>
      <c r="F185" s="1056"/>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54"/>
      <c r="B187" s="1055"/>
      <c r="C187" s="1055"/>
      <c r="D187" s="1055"/>
      <c r="E187" s="1055"/>
      <c r="F187" s="1056"/>
      <c r="G187" s="604" t="s">
        <v>279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278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c r="AY187">
        <f>COUNTA($G$189,$AC$189)</f>
        <v>0</v>
      </c>
    </row>
    <row r="188" spans="1:51" ht="24.75" customHeight="1">
      <c r="A188" s="1054"/>
      <c r="B188" s="1055"/>
      <c r="C188" s="1055"/>
      <c r="D188" s="1055"/>
      <c r="E188" s="1055"/>
      <c r="F188" s="1056"/>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customHeight="1">
      <c r="A189" s="1054"/>
      <c r="B189" s="1055"/>
      <c r="C189" s="1055"/>
      <c r="D189" s="1055"/>
      <c r="E189" s="1055"/>
      <c r="F189" s="1056"/>
      <c r="G189" s="679"/>
      <c r="H189" s="680"/>
      <c r="I189" s="680"/>
      <c r="J189" s="680"/>
      <c r="K189" s="681"/>
      <c r="L189" s="673"/>
      <c r="M189" s="674"/>
      <c r="N189" s="674"/>
      <c r="O189" s="674"/>
      <c r="P189" s="674"/>
      <c r="Q189" s="674"/>
      <c r="R189" s="674"/>
      <c r="S189" s="674"/>
      <c r="T189" s="674"/>
      <c r="U189" s="674"/>
      <c r="V189" s="674"/>
      <c r="W189" s="674"/>
      <c r="X189" s="675"/>
      <c r="Y189" s="392"/>
      <c r="Z189" s="393"/>
      <c r="AA189" s="393"/>
      <c r="AB189" s="811"/>
      <c r="AC189" s="679"/>
      <c r="AD189" s="680"/>
      <c r="AE189" s="680"/>
      <c r="AF189" s="680"/>
      <c r="AG189" s="681"/>
      <c r="AH189" s="673"/>
      <c r="AI189" s="674"/>
      <c r="AJ189" s="674"/>
      <c r="AK189" s="674"/>
      <c r="AL189" s="674"/>
      <c r="AM189" s="674"/>
      <c r="AN189" s="674"/>
      <c r="AO189" s="674"/>
      <c r="AP189" s="674"/>
      <c r="AQ189" s="674"/>
      <c r="AR189" s="674"/>
      <c r="AS189" s="674"/>
      <c r="AT189" s="675"/>
      <c r="AU189" s="392"/>
      <c r="AV189" s="393"/>
      <c r="AW189" s="393"/>
      <c r="AX189" s="394"/>
      <c r="AY189" s="34">
        <f t="shared" ref="AY189:AY199" si="14">$AY$187</f>
        <v>0</v>
      </c>
    </row>
    <row r="190" spans="1:51" ht="24.75" customHeight="1">
      <c r="A190" s="1054"/>
      <c r="B190" s="1055"/>
      <c r="C190" s="1055"/>
      <c r="D190" s="1055"/>
      <c r="E190" s="1055"/>
      <c r="F190" s="1056"/>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c r="A191" s="1054"/>
      <c r="B191" s="1055"/>
      <c r="C191" s="1055"/>
      <c r="D191" s="1055"/>
      <c r="E191" s="1055"/>
      <c r="F191" s="1056"/>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c r="A192" s="1054"/>
      <c r="B192" s="1055"/>
      <c r="C192" s="1055"/>
      <c r="D192" s="1055"/>
      <c r="E192" s="1055"/>
      <c r="F192" s="1056"/>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c r="A193" s="1054"/>
      <c r="B193" s="1055"/>
      <c r="C193" s="1055"/>
      <c r="D193" s="1055"/>
      <c r="E193" s="1055"/>
      <c r="F193" s="1056"/>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c r="A194" s="1054"/>
      <c r="B194" s="1055"/>
      <c r="C194" s="1055"/>
      <c r="D194" s="1055"/>
      <c r="E194" s="1055"/>
      <c r="F194" s="1056"/>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c r="A195" s="1054"/>
      <c r="B195" s="1055"/>
      <c r="C195" s="1055"/>
      <c r="D195" s="1055"/>
      <c r="E195" s="1055"/>
      <c r="F195" s="1056"/>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c r="A196" s="1054"/>
      <c r="B196" s="1055"/>
      <c r="C196" s="1055"/>
      <c r="D196" s="1055"/>
      <c r="E196" s="1055"/>
      <c r="F196" s="1056"/>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c r="A197" s="1054"/>
      <c r="B197" s="1055"/>
      <c r="C197" s="1055"/>
      <c r="D197" s="1055"/>
      <c r="E197" s="1055"/>
      <c r="F197" s="1056"/>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c r="A198" s="1054"/>
      <c r="B198" s="1055"/>
      <c r="C198" s="1055"/>
      <c r="D198" s="1055"/>
      <c r="E198" s="1055"/>
      <c r="F198" s="1056"/>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54"/>
      <c r="B200" s="1055"/>
      <c r="C200" s="1055"/>
      <c r="D200" s="1055"/>
      <c r="E200" s="1055"/>
      <c r="F200" s="1056"/>
      <c r="G200" s="604" t="s">
        <v>280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185</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c r="AY200">
        <f>COUNTA($G$202,$AC$202)</f>
        <v>0</v>
      </c>
    </row>
    <row r="201" spans="1:51" ht="24.75" customHeight="1">
      <c r="A201" s="1054"/>
      <c r="B201" s="1055"/>
      <c r="C201" s="1055"/>
      <c r="D201" s="1055"/>
      <c r="E201" s="1055"/>
      <c r="F201" s="1056"/>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customHeight="1">
      <c r="A202" s="1054"/>
      <c r="B202" s="1055"/>
      <c r="C202" s="1055"/>
      <c r="D202" s="1055"/>
      <c r="E202" s="1055"/>
      <c r="F202" s="1056"/>
      <c r="G202" s="679"/>
      <c r="H202" s="680"/>
      <c r="I202" s="680"/>
      <c r="J202" s="680"/>
      <c r="K202" s="681"/>
      <c r="L202" s="673"/>
      <c r="M202" s="674"/>
      <c r="N202" s="674"/>
      <c r="O202" s="674"/>
      <c r="P202" s="674"/>
      <c r="Q202" s="674"/>
      <c r="R202" s="674"/>
      <c r="S202" s="674"/>
      <c r="T202" s="674"/>
      <c r="U202" s="674"/>
      <c r="V202" s="674"/>
      <c r="W202" s="674"/>
      <c r="X202" s="675"/>
      <c r="Y202" s="392"/>
      <c r="Z202" s="393"/>
      <c r="AA202" s="393"/>
      <c r="AB202" s="811"/>
      <c r="AC202" s="679"/>
      <c r="AD202" s="680"/>
      <c r="AE202" s="680"/>
      <c r="AF202" s="680"/>
      <c r="AG202" s="681"/>
      <c r="AH202" s="673"/>
      <c r="AI202" s="674"/>
      <c r="AJ202" s="674"/>
      <c r="AK202" s="674"/>
      <c r="AL202" s="674"/>
      <c r="AM202" s="674"/>
      <c r="AN202" s="674"/>
      <c r="AO202" s="674"/>
      <c r="AP202" s="674"/>
      <c r="AQ202" s="674"/>
      <c r="AR202" s="674"/>
      <c r="AS202" s="674"/>
      <c r="AT202" s="675"/>
      <c r="AU202" s="392"/>
      <c r="AV202" s="393"/>
      <c r="AW202" s="393"/>
      <c r="AX202" s="394"/>
      <c r="AY202" s="34">
        <f t="shared" ref="AY202:AY212" si="15">$AY$200</f>
        <v>0</v>
      </c>
    </row>
    <row r="203" spans="1:51" ht="24.75" customHeight="1">
      <c r="A203" s="1054"/>
      <c r="B203" s="1055"/>
      <c r="C203" s="1055"/>
      <c r="D203" s="1055"/>
      <c r="E203" s="1055"/>
      <c r="F203" s="1056"/>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c r="A204" s="1054"/>
      <c r="B204" s="1055"/>
      <c r="C204" s="1055"/>
      <c r="D204" s="1055"/>
      <c r="E204" s="1055"/>
      <c r="F204" s="1056"/>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c r="A205" s="1054"/>
      <c r="B205" s="1055"/>
      <c r="C205" s="1055"/>
      <c r="D205" s="1055"/>
      <c r="E205" s="1055"/>
      <c r="F205" s="1056"/>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c r="A206" s="1054"/>
      <c r="B206" s="1055"/>
      <c r="C206" s="1055"/>
      <c r="D206" s="1055"/>
      <c r="E206" s="1055"/>
      <c r="F206" s="1056"/>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customHeight="1">
      <c r="A207" s="1054"/>
      <c r="B207" s="1055"/>
      <c r="C207" s="1055"/>
      <c r="D207" s="1055"/>
      <c r="E207" s="1055"/>
      <c r="F207" s="1056"/>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customHeight="1">
      <c r="A208" s="1054"/>
      <c r="B208" s="1055"/>
      <c r="C208" s="1055"/>
      <c r="D208" s="1055"/>
      <c r="E208" s="1055"/>
      <c r="F208" s="1056"/>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customHeight="1">
      <c r="A209" s="1054"/>
      <c r="B209" s="1055"/>
      <c r="C209" s="1055"/>
      <c r="D209" s="1055"/>
      <c r="E209" s="1055"/>
      <c r="F209" s="1056"/>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customHeight="1">
      <c r="A210" s="1054"/>
      <c r="B210" s="1055"/>
      <c r="C210" s="1055"/>
      <c r="D210" s="1055"/>
      <c r="E210" s="1055"/>
      <c r="F210" s="1056"/>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customHeight="1">
      <c r="A211" s="1054"/>
      <c r="B211" s="1055"/>
      <c r="C211" s="1055"/>
      <c r="D211" s="1055"/>
      <c r="E211" s="1055"/>
      <c r="F211" s="1056"/>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604" t="s">
        <v>186</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c r="AY214">
        <f>COUNTA($G$216,$AC$216)</f>
        <v>0</v>
      </c>
    </row>
    <row r="215" spans="1:51" ht="24.75" customHeight="1">
      <c r="A215" s="1054"/>
      <c r="B215" s="1055"/>
      <c r="C215" s="1055"/>
      <c r="D215" s="1055"/>
      <c r="E215" s="1055"/>
      <c r="F215" s="1056"/>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customHeight="1">
      <c r="A216" s="1054"/>
      <c r="B216" s="1055"/>
      <c r="C216" s="1055"/>
      <c r="D216" s="1055"/>
      <c r="E216" s="1055"/>
      <c r="F216" s="1056"/>
      <c r="G216" s="679"/>
      <c r="H216" s="680"/>
      <c r="I216" s="680"/>
      <c r="J216" s="680"/>
      <c r="K216" s="681"/>
      <c r="L216" s="673"/>
      <c r="M216" s="674"/>
      <c r="N216" s="674"/>
      <c r="O216" s="674"/>
      <c r="P216" s="674"/>
      <c r="Q216" s="674"/>
      <c r="R216" s="674"/>
      <c r="S216" s="674"/>
      <c r="T216" s="674"/>
      <c r="U216" s="674"/>
      <c r="V216" s="674"/>
      <c r="W216" s="674"/>
      <c r="X216" s="675"/>
      <c r="Y216" s="392"/>
      <c r="Z216" s="393"/>
      <c r="AA216" s="393"/>
      <c r="AB216" s="811"/>
      <c r="AC216" s="679"/>
      <c r="AD216" s="680"/>
      <c r="AE216" s="680"/>
      <c r="AF216" s="680"/>
      <c r="AG216" s="681"/>
      <c r="AH216" s="673"/>
      <c r="AI216" s="674"/>
      <c r="AJ216" s="674"/>
      <c r="AK216" s="674"/>
      <c r="AL216" s="674"/>
      <c r="AM216" s="674"/>
      <c r="AN216" s="674"/>
      <c r="AO216" s="674"/>
      <c r="AP216" s="674"/>
      <c r="AQ216" s="674"/>
      <c r="AR216" s="674"/>
      <c r="AS216" s="674"/>
      <c r="AT216" s="675"/>
      <c r="AU216" s="392"/>
      <c r="AV216" s="393"/>
      <c r="AW216" s="393"/>
      <c r="AX216" s="394"/>
      <c r="AY216" s="34">
        <f t="shared" ref="AY216:AY226" si="16">$AY$214</f>
        <v>0</v>
      </c>
    </row>
    <row r="217" spans="1:51" ht="24.75" customHeight="1">
      <c r="A217" s="1054"/>
      <c r="B217" s="1055"/>
      <c r="C217" s="1055"/>
      <c r="D217" s="1055"/>
      <c r="E217" s="1055"/>
      <c r="F217" s="1056"/>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c r="A218" s="1054"/>
      <c r="B218" s="1055"/>
      <c r="C218" s="1055"/>
      <c r="D218" s="1055"/>
      <c r="E218" s="1055"/>
      <c r="F218" s="1056"/>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c r="A219" s="1054"/>
      <c r="B219" s="1055"/>
      <c r="C219" s="1055"/>
      <c r="D219" s="1055"/>
      <c r="E219" s="1055"/>
      <c r="F219" s="1056"/>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c r="A220" s="1054"/>
      <c r="B220" s="1055"/>
      <c r="C220" s="1055"/>
      <c r="D220" s="1055"/>
      <c r="E220" s="1055"/>
      <c r="F220" s="1056"/>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c r="A221" s="1054"/>
      <c r="B221" s="1055"/>
      <c r="C221" s="1055"/>
      <c r="D221" s="1055"/>
      <c r="E221" s="1055"/>
      <c r="F221" s="1056"/>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c r="A222" s="1054"/>
      <c r="B222" s="1055"/>
      <c r="C222" s="1055"/>
      <c r="D222" s="1055"/>
      <c r="E222" s="1055"/>
      <c r="F222" s="1056"/>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c r="A223" s="1054"/>
      <c r="B223" s="1055"/>
      <c r="C223" s="1055"/>
      <c r="D223" s="1055"/>
      <c r="E223" s="1055"/>
      <c r="F223" s="1056"/>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c r="A224" s="1054"/>
      <c r="B224" s="1055"/>
      <c r="C224" s="1055"/>
      <c r="D224" s="1055"/>
      <c r="E224" s="1055"/>
      <c r="F224" s="1056"/>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c r="A225" s="1054"/>
      <c r="B225" s="1055"/>
      <c r="C225" s="1055"/>
      <c r="D225" s="1055"/>
      <c r="E225" s="1055"/>
      <c r="F225" s="1056"/>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54"/>
      <c r="B227" s="1055"/>
      <c r="C227" s="1055"/>
      <c r="D227" s="1055"/>
      <c r="E227" s="1055"/>
      <c r="F227" s="1056"/>
      <c r="G227" s="604" t="s">
        <v>282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283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c r="AY227">
        <f>COUNTA($G$229,$AC$229)</f>
        <v>0</v>
      </c>
    </row>
    <row r="228" spans="1:51" ht="25.5" customHeight="1">
      <c r="A228" s="1054"/>
      <c r="B228" s="1055"/>
      <c r="C228" s="1055"/>
      <c r="D228" s="1055"/>
      <c r="E228" s="1055"/>
      <c r="F228" s="1056"/>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customHeight="1">
      <c r="A229" s="1054"/>
      <c r="B229" s="1055"/>
      <c r="C229" s="1055"/>
      <c r="D229" s="1055"/>
      <c r="E229" s="1055"/>
      <c r="F229" s="1056"/>
      <c r="G229" s="679"/>
      <c r="H229" s="680"/>
      <c r="I229" s="680"/>
      <c r="J229" s="680"/>
      <c r="K229" s="681"/>
      <c r="L229" s="673"/>
      <c r="M229" s="674"/>
      <c r="N229" s="674"/>
      <c r="O229" s="674"/>
      <c r="P229" s="674"/>
      <c r="Q229" s="674"/>
      <c r="R229" s="674"/>
      <c r="S229" s="674"/>
      <c r="T229" s="674"/>
      <c r="U229" s="674"/>
      <c r="V229" s="674"/>
      <c r="W229" s="674"/>
      <c r="X229" s="675"/>
      <c r="Y229" s="392"/>
      <c r="Z229" s="393"/>
      <c r="AA229" s="393"/>
      <c r="AB229" s="811"/>
      <c r="AC229" s="679"/>
      <c r="AD229" s="680"/>
      <c r="AE229" s="680"/>
      <c r="AF229" s="680"/>
      <c r="AG229" s="681"/>
      <c r="AH229" s="673"/>
      <c r="AI229" s="674"/>
      <c r="AJ229" s="674"/>
      <c r="AK229" s="674"/>
      <c r="AL229" s="674"/>
      <c r="AM229" s="674"/>
      <c r="AN229" s="674"/>
      <c r="AO229" s="674"/>
      <c r="AP229" s="674"/>
      <c r="AQ229" s="674"/>
      <c r="AR229" s="674"/>
      <c r="AS229" s="674"/>
      <c r="AT229" s="675"/>
      <c r="AU229" s="392"/>
      <c r="AV229" s="393"/>
      <c r="AW229" s="393"/>
      <c r="AX229" s="394"/>
      <c r="AY229" s="34">
        <f t="shared" ref="AY229:AY239" si="17">$AY$227</f>
        <v>0</v>
      </c>
    </row>
    <row r="230" spans="1:51" ht="24.75" customHeight="1">
      <c r="A230" s="1054"/>
      <c r="B230" s="1055"/>
      <c r="C230" s="1055"/>
      <c r="D230" s="1055"/>
      <c r="E230" s="1055"/>
      <c r="F230" s="1056"/>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c r="A231" s="1054"/>
      <c r="B231" s="1055"/>
      <c r="C231" s="1055"/>
      <c r="D231" s="1055"/>
      <c r="E231" s="1055"/>
      <c r="F231" s="1056"/>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c r="A232" s="1054"/>
      <c r="B232" s="1055"/>
      <c r="C232" s="1055"/>
      <c r="D232" s="1055"/>
      <c r="E232" s="1055"/>
      <c r="F232" s="1056"/>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c r="A233" s="1054"/>
      <c r="B233" s="1055"/>
      <c r="C233" s="1055"/>
      <c r="D233" s="1055"/>
      <c r="E233" s="1055"/>
      <c r="F233" s="1056"/>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c r="A234" s="1054"/>
      <c r="B234" s="1055"/>
      <c r="C234" s="1055"/>
      <c r="D234" s="1055"/>
      <c r="E234" s="1055"/>
      <c r="F234" s="1056"/>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c r="A235" s="1054"/>
      <c r="B235" s="1055"/>
      <c r="C235" s="1055"/>
      <c r="D235" s="1055"/>
      <c r="E235" s="1055"/>
      <c r="F235" s="1056"/>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c r="A236" s="1054"/>
      <c r="B236" s="1055"/>
      <c r="C236" s="1055"/>
      <c r="D236" s="1055"/>
      <c r="E236" s="1055"/>
      <c r="F236" s="1056"/>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c r="A237" s="1054"/>
      <c r="B237" s="1055"/>
      <c r="C237" s="1055"/>
      <c r="D237" s="1055"/>
      <c r="E237" s="1055"/>
      <c r="F237" s="1056"/>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c r="A238" s="1054"/>
      <c r="B238" s="1055"/>
      <c r="C238" s="1055"/>
      <c r="D238" s="1055"/>
      <c r="E238" s="1055"/>
      <c r="F238" s="1056"/>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54"/>
      <c r="B240" s="1055"/>
      <c r="C240" s="1055"/>
      <c r="D240" s="1055"/>
      <c r="E240" s="1055"/>
      <c r="F240" s="1056"/>
      <c r="G240" s="604" t="s">
        <v>284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285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c r="AY240">
        <f>COUNTA($G$242,$AC$242)</f>
        <v>0</v>
      </c>
    </row>
    <row r="241" spans="1:51" ht="24.75" customHeight="1">
      <c r="A241" s="1054"/>
      <c r="B241" s="1055"/>
      <c r="C241" s="1055"/>
      <c r="D241" s="1055"/>
      <c r="E241" s="1055"/>
      <c r="F241" s="1056"/>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customHeight="1">
      <c r="A242" s="1054"/>
      <c r="B242" s="1055"/>
      <c r="C242" s="1055"/>
      <c r="D242" s="1055"/>
      <c r="E242" s="1055"/>
      <c r="F242" s="1056"/>
      <c r="G242" s="679"/>
      <c r="H242" s="680"/>
      <c r="I242" s="680"/>
      <c r="J242" s="680"/>
      <c r="K242" s="681"/>
      <c r="L242" s="673"/>
      <c r="M242" s="674"/>
      <c r="N242" s="674"/>
      <c r="O242" s="674"/>
      <c r="P242" s="674"/>
      <c r="Q242" s="674"/>
      <c r="R242" s="674"/>
      <c r="S242" s="674"/>
      <c r="T242" s="674"/>
      <c r="U242" s="674"/>
      <c r="V242" s="674"/>
      <c r="W242" s="674"/>
      <c r="X242" s="675"/>
      <c r="Y242" s="392"/>
      <c r="Z242" s="393"/>
      <c r="AA242" s="393"/>
      <c r="AB242" s="811"/>
      <c r="AC242" s="679"/>
      <c r="AD242" s="680"/>
      <c r="AE242" s="680"/>
      <c r="AF242" s="680"/>
      <c r="AG242" s="681"/>
      <c r="AH242" s="673"/>
      <c r="AI242" s="674"/>
      <c r="AJ242" s="674"/>
      <c r="AK242" s="674"/>
      <c r="AL242" s="674"/>
      <c r="AM242" s="674"/>
      <c r="AN242" s="674"/>
      <c r="AO242" s="674"/>
      <c r="AP242" s="674"/>
      <c r="AQ242" s="674"/>
      <c r="AR242" s="674"/>
      <c r="AS242" s="674"/>
      <c r="AT242" s="675"/>
      <c r="AU242" s="392"/>
      <c r="AV242" s="393"/>
      <c r="AW242" s="393"/>
      <c r="AX242" s="394"/>
      <c r="AY242" s="34">
        <f t="shared" ref="AY242:AY252" si="18">$AY$240</f>
        <v>0</v>
      </c>
    </row>
    <row r="243" spans="1:51" ht="24.75" customHeight="1">
      <c r="A243" s="1054"/>
      <c r="B243" s="1055"/>
      <c r="C243" s="1055"/>
      <c r="D243" s="1055"/>
      <c r="E243" s="1055"/>
      <c r="F243" s="1056"/>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c r="A244" s="1054"/>
      <c r="B244" s="1055"/>
      <c r="C244" s="1055"/>
      <c r="D244" s="1055"/>
      <c r="E244" s="1055"/>
      <c r="F244" s="1056"/>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c r="A245" s="1054"/>
      <c r="B245" s="1055"/>
      <c r="C245" s="1055"/>
      <c r="D245" s="1055"/>
      <c r="E245" s="1055"/>
      <c r="F245" s="1056"/>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c r="A246" s="1054"/>
      <c r="B246" s="1055"/>
      <c r="C246" s="1055"/>
      <c r="D246" s="1055"/>
      <c r="E246" s="1055"/>
      <c r="F246" s="1056"/>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c r="A247" s="1054"/>
      <c r="B247" s="1055"/>
      <c r="C247" s="1055"/>
      <c r="D247" s="1055"/>
      <c r="E247" s="1055"/>
      <c r="F247" s="1056"/>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c r="A248" s="1054"/>
      <c r="B248" s="1055"/>
      <c r="C248" s="1055"/>
      <c r="D248" s="1055"/>
      <c r="E248" s="1055"/>
      <c r="F248" s="1056"/>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c r="A249" s="1054"/>
      <c r="B249" s="1055"/>
      <c r="C249" s="1055"/>
      <c r="D249" s="1055"/>
      <c r="E249" s="1055"/>
      <c r="F249" s="1056"/>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c r="A250" s="1054"/>
      <c r="B250" s="1055"/>
      <c r="C250" s="1055"/>
      <c r="D250" s="1055"/>
      <c r="E250" s="1055"/>
      <c r="F250" s="1056"/>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c r="A251" s="1054"/>
      <c r="B251" s="1055"/>
      <c r="C251" s="1055"/>
      <c r="D251" s="1055"/>
      <c r="E251" s="1055"/>
      <c r="F251" s="1056"/>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54"/>
      <c r="B253" s="1055"/>
      <c r="C253" s="1055"/>
      <c r="D253" s="1055"/>
      <c r="E253" s="1055"/>
      <c r="F253" s="1056"/>
      <c r="G253" s="604" t="s">
        <v>286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187</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c r="AY253">
        <f>COUNTA($G$255,$AC$255)</f>
        <v>0</v>
      </c>
    </row>
    <row r="254" spans="1:51" ht="24.75" customHeight="1">
      <c r="A254" s="1054"/>
      <c r="B254" s="1055"/>
      <c r="C254" s="1055"/>
      <c r="D254" s="1055"/>
      <c r="E254" s="1055"/>
      <c r="F254" s="1056"/>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customHeight="1">
      <c r="A255" s="1054"/>
      <c r="B255" s="1055"/>
      <c r="C255" s="1055"/>
      <c r="D255" s="1055"/>
      <c r="E255" s="1055"/>
      <c r="F255" s="1056"/>
      <c r="G255" s="679"/>
      <c r="H255" s="680"/>
      <c r="I255" s="680"/>
      <c r="J255" s="680"/>
      <c r="K255" s="681"/>
      <c r="L255" s="673"/>
      <c r="M255" s="674"/>
      <c r="N255" s="674"/>
      <c r="O255" s="674"/>
      <c r="P255" s="674"/>
      <c r="Q255" s="674"/>
      <c r="R255" s="674"/>
      <c r="S255" s="674"/>
      <c r="T255" s="674"/>
      <c r="U255" s="674"/>
      <c r="V255" s="674"/>
      <c r="W255" s="674"/>
      <c r="X255" s="675"/>
      <c r="Y255" s="392"/>
      <c r="Z255" s="393"/>
      <c r="AA255" s="393"/>
      <c r="AB255" s="811"/>
      <c r="AC255" s="679"/>
      <c r="AD255" s="680"/>
      <c r="AE255" s="680"/>
      <c r="AF255" s="680"/>
      <c r="AG255" s="681"/>
      <c r="AH255" s="673"/>
      <c r="AI255" s="674"/>
      <c r="AJ255" s="674"/>
      <c r="AK255" s="674"/>
      <c r="AL255" s="674"/>
      <c r="AM255" s="674"/>
      <c r="AN255" s="674"/>
      <c r="AO255" s="674"/>
      <c r="AP255" s="674"/>
      <c r="AQ255" s="674"/>
      <c r="AR255" s="674"/>
      <c r="AS255" s="674"/>
      <c r="AT255" s="675"/>
      <c r="AU255" s="392"/>
      <c r="AV255" s="393"/>
      <c r="AW255" s="393"/>
      <c r="AX255" s="394"/>
      <c r="AY255" s="34">
        <f t="shared" ref="AY255:AY265" si="19">$AY$253</f>
        <v>0</v>
      </c>
    </row>
    <row r="256" spans="1:51" ht="24.75" customHeight="1">
      <c r="A256" s="1054"/>
      <c r="B256" s="1055"/>
      <c r="C256" s="1055"/>
      <c r="D256" s="1055"/>
      <c r="E256" s="1055"/>
      <c r="F256" s="1056"/>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c r="A257" s="1054"/>
      <c r="B257" s="1055"/>
      <c r="C257" s="1055"/>
      <c r="D257" s="1055"/>
      <c r="E257" s="1055"/>
      <c r="F257" s="1056"/>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c r="A258" s="1054"/>
      <c r="B258" s="1055"/>
      <c r="C258" s="1055"/>
      <c r="D258" s="1055"/>
      <c r="E258" s="1055"/>
      <c r="F258" s="1056"/>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c r="A259" s="1054"/>
      <c r="B259" s="1055"/>
      <c r="C259" s="1055"/>
      <c r="D259" s="1055"/>
      <c r="E259" s="1055"/>
      <c r="F259" s="1056"/>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customHeight="1">
      <c r="A260" s="1054"/>
      <c r="B260" s="1055"/>
      <c r="C260" s="1055"/>
      <c r="D260" s="1055"/>
      <c r="E260" s="1055"/>
      <c r="F260" s="1056"/>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customHeight="1">
      <c r="A261" s="1054"/>
      <c r="B261" s="1055"/>
      <c r="C261" s="1055"/>
      <c r="D261" s="1055"/>
      <c r="E261" s="1055"/>
      <c r="F261" s="1056"/>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customHeight="1">
      <c r="A262" s="1054"/>
      <c r="B262" s="1055"/>
      <c r="C262" s="1055"/>
      <c r="D262" s="1055"/>
      <c r="E262" s="1055"/>
      <c r="F262" s="1056"/>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customHeight="1">
      <c r="A263" s="1054"/>
      <c r="B263" s="1055"/>
      <c r="C263" s="1055"/>
      <c r="D263" s="1055"/>
      <c r="E263" s="1055"/>
      <c r="F263" s="1056"/>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customHeight="1">
      <c r="A264" s="1054"/>
      <c r="B264" s="1055"/>
      <c r="C264" s="1055"/>
      <c r="D264" s="1055"/>
      <c r="E264" s="1055"/>
      <c r="F264" s="1056"/>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1" priority="289">
      <formula>IF(RIGHT(TEXT(Y5,"0.#"),1)=".",FALSE,TRUE)</formula>
    </cfRule>
    <cfRule type="expression" dxfId="550" priority="290">
      <formula>IF(RIGHT(TEXT(Y5,"0.#"),1)=".",TRUE,FALSE)</formula>
    </cfRule>
  </conditionalFormatting>
  <conditionalFormatting sqref="Y14">
    <cfRule type="expression" dxfId="549" priority="287">
      <formula>IF(RIGHT(TEXT(Y14,"0.#"),1)=".",FALSE,TRUE)</formula>
    </cfRule>
    <cfRule type="expression" dxfId="548" priority="288">
      <formula>IF(RIGHT(TEXT(Y14,"0.#"),1)=".",TRUE,FALSE)</formula>
    </cfRule>
  </conditionalFormatting>
  <conditionalFormatting sqref="Y6:Y13">
    <cfRule type="expression" dxfId="547" priority="285">
      <formula>IF(RIGHT(TEXT(Y6,"0.#"),1)=".",FALSE,TRUE)</formula>
    </cfRule>
    <cfRule type="expression" dxfId="546" priority="286">
      <formula>IF(RIGHT(TEXT(Y6,"0.#"),1)=".",TRUE,FALSE)</formula>
    </cfRule>
  </conditionalFormatting>
  <conditionalFormatting sqref="AU5">
    <cfRule type="expression" dxfId="545" priority="283">
      <formula>IF(RIGHT(TEXT(AU5,"0.#"),1)=".",FALSE,TRUE)</formula>
    </cfRule>
    <cfRule type="expression" dxfId="544" priority="284">
      <formula>IF(RIGHT(TEXT(AU5,"0.#"),1)=".",TRUE,FALSE)</formula>
    </cfRule>
  </conditionalFormatting>
  <conditionalFormatting sqref="AU14">
    <cfRule type="expression" dxfId="543" priority="281">
      <formula>IF(RIGHT(TEXT(AU14,"0.#"),1)=".",FALSE,TRUE)</formula>
    </cfRule>
    <cfRule type="expression" dxfId="542" priority="282">
      <formula>IF(RIGHT(TEXT(AU14,"0.#"),1)=".",TRUE,FALSE)</formula>
    </cfRule>
  </conditionalFormatting>
  <conditionalFormatting sqref="AU6:AU13">
    <cfRule type="expression" dxfId="541" priority="279">
      <formula>IF(RIGHT(TEXT(AU6,"0.#"),1)=".",FALSE,TRUE)</formula>
    </cfRule>
    <cfRule type="expression" dxfId="540" priority="280">
      <formula>IF(RIGHT(TEXT(AU6,"0.#"),1)=".",TRUE,FALSE)</formula>
    </cfRule>
  </conditionalFormatting>
  <conditionalFormatting sqref="Y18">
    <cfRule type="expression" dxfId="539" priority="277">
      <formula>IF(RIGHT(TEXT(Y18,"0.#"),1)=".",FALSE,TRUE)</formula>
    </cfRule>
    <cfRule type="expression" dxfId="538" priority="278">
      <formula>IF(RIGHT(TEXT(Y18,"0.#"),1)=".",TRUE,FALSE)</formula>
    </cfRule>
  </conditionalFormatting>
  <conditionalFormatting sqref="Y27">
    <cfRule type="expression" dxfId="537" priority="275">
      <formula>IF(RIGHT(TEXT(Y27,"0.#"),1)=".",FALSE,TRUE)</formula>
    </cfRule>
    <cfRule type="expression" dxfId="536" priority="276">
      <formula>IF(RIGHT(TEXT(Y27,"0.#"),1)=".",TRUE,FALSE)</formula>
    </cfRule>
  </conditionalFormatting>
  <conditionalFormatting sqref="Y19:Y26">
    <cfRule type="expression" dxfId="535" priority="273">
      <formula>IF(RIGHT(TEXT(Y19,"0.#"),1)=".",FALSE,TRUE)</formula>
    </cfRule>
    <cfRule type="expression" dxfId="534" priority="274">
      <formula>IF(RIGHT(TEXT(Y19,"0.#"),1)=".",TRUE,FALSE)</formula>
    </cfRule>
  </conditionalFormatting>
  <conditionalFormatting sqref="AU18">
    <cfRule type="expression" dxfId="533" priority="271">
      <formula>IF(RIGHT(TEXT(AU18,"0.#"),1)=".",FALSE,TRUE)</formula>
    </cfRule>
    <cfRule type="expression" dxfId="532" priority="272">
      <formula>IF(RIGHT(TEXT(AU18,"0.#"),1)=".",TRUE,FALSE)</formula>
    </cfRule>
  </conditionalFormatting>
  <conditionalFormatting sqref="AU27">
    <cfRule type="expression" dxfId="531" priority="269">
      <formula>IF(RIGHT(TEXT(AU27,"0.#"),1)=".",FALSE,TRUE)</formula>
    </cfRule>
    <cfRule type="expression" dxfId="530" priority="270">
      <formula>IF(RIGHT(TEXT(AU27,"0.#"),1)=".",TRUE,FALSE)</formula>
    </cfRule>
  </conditionalFormatting>
  <conditionalFormatting sqref="AU19:AU26">
    <cfRule type="expression" dxfId="529" priority="267">
      <formula>IF(RIGHT(TEXT(AU19,"0.#"),1)=".",FALSE,TRUE)</formula>
    </cfRule>
    <cfRule type="expression" dxfId="528" priority="268">
      <formula>IF(RIGHT(TEXT(AU19,"0.#"),1)=".",TRUE,FALSE)</formula>
    </cfRule>
  </conditionalFormatting>
  <conditionalFormatting sqref="Y31">
    <cfRule type="expression" dxfId="527" priority="265">
      <formula>IF(RIGHT(TEXT(Y31,"0.#"),1)=".",FALSE,TRUE)</formula>
    </cfRule>
    <cfRule type="expression" dxfId="526" priority="266">
      <formula>IF(RIGHT(TEXT(Y31,"0.#"),1)=".",TRUE,FALSE)</formula>
    </cfRule>
  </conditionalFormatting>
  <conditionalFormatting sqref="Y40">
    <cfRule type="expression" dxfId="525" priority="263">
      <formula>IF(RIGHT(TEXT(Y40,"0.#"),1)=".",FALSE,TRUE)</formula>
    </cfRule>
    <cfRule type="expression" dxfId="524" priority="264">
      <formula>IF(RIGHT(TEXT(Y40,"0.#"),1)=".",TRUE,FALSE)</formula>
    </cfRule>
  </conditionalFormatting>
  <conditionalFormatting sqref="Y32:Y39">
    <cfRule type="expression" dxfId="523" priority="261">
      <formula>IF(RIGHT(TEXT(Y32,"0.#"),1)=".",FALSE,TRUE)</formula>
    </cfRule>
    <cfRule type="expression" dxfId="522" priority="262">
      <formula>IF(RIGHT(TEXT(Y32,"0.#"),1)=".",TRUE,FALSE)</formula>
    </cfRule>
  </conditionalFormatting>
  <conditionalFormatting sqref="AU31">
    <cfRule type="expression" dxfId="521" priority="259">
      <formula>IF(RIGHT(TEXT(AU31,"0.#"),1)=".",FALSE,TRUE)</formula>
    </cfRule>
    <cfRule type="expression" dxfId="520" priority="260">
      <formula>IF(RIGHT(TEXT(AU31,"0.#"),1)=".",TRUE,FALSE)</formula>
    </cfRule>
  </conditionalFormatting>
  <conditionalFormatting sqref="AU40">
    <cfRule type="expression" dxfId="519" priority="257">
      <formula>IF(RIGHT(TEXT(AU40,"0.#"),1)=".",FALSE,TRUE)</formula>
    </cfRule>
    <cfRule type="expression" dxfId="518" priority="258">
      <formula>IF(RIGHT(TEXT(AU40,"0.#"),1)=".",TRUE,FALSE)</formula>
    </cfRule>
  </conditionalFormatting>
  <conditionalFormatting sqref="AU32:AU39">
    <cfRule type="expression" dxfId="517" priority="255">
      <formula>IF(RIGHT(TEXT(AU32,"0.#"),1)=".",FALSE,TRUE)</formula>
    </cfRule>
    <cfRule type="expression" dxfId="516" priority="256">
      <formula>IF(RIGHT(TEXT(AU32,"0.#"),1)=".",TRUE,FALSE)</formula>
    </cfRule>
  </conditionalFormatting>
  <conditionalFormatting sqref="Y44">
    <cfRule type="expression" dxfId="515" priority="253">
      <formula>IF(RIGHT(TEXT(Y44,"0.#"),1)=".",FALSE,TRUE)</formula>
    </cfRule>
    <cfRule type="expression" dxfId="514" priority="254">
      <formula>IF(RIGHT(TEXT(Y44,"0.#"),1)=".",TRUE,FALSE)</formula>
    </cfRule>
  </conditionalFormatting>
  <conditionalFormatting sqref="Y53">
    <cfRule type="expression" dxfId="513" priority="251">
      <formula>IF(RIGHT(TEXT(Y53,"0.#"),1)=".",FALSE,TRUE)</formula>
    </cfRule>
    <cfRule type="expression" dxfId="512" priority="252">
      <formula>IF(RIGHT(TEXT(Y53,"0.#"),1)=".",TRUE,FALSE)</formula>
    </cfRule>
  </conditionalFormatting>
  <conditionalFormatting sqref="Y45:Y52">
    <cfRule type="expression" dxfId="511" priority="249">
      <formula>IF(RIGHT(TEXT(Y45,"0.#"),1)=".",FALSE,TRUE)</formula>
    </cfRule>
    <cfRule type="expression" dxfId="510" priority="250">
      <formula>IF(RIGHT(TEXT(Y45,"0.#"),1)=".",TRUE,FALSE)</formula>
    </cfRule>
  </conditionalFormatting>
  <conditionalFormatting sqref="AU44">
    <cfRule type="expression" dxfId="509" priority="247">
      <formula>IF(RIGHT(TEXT(AU44,"0.#"),1)=".",FALSE,TRUE)</formula>
    </cfRule>
    <cfRule type="expression" dxfId="508" priority="248">
      <formula>IF(RIGHT(TEXT(AU44,"0.#"),1)=".",TRUE,FALSE)</formula>
    </cfRule>
  </conditionalFormatting>
  <conditionalFormatting sqref="AU53">
    <cfRule type="expression" dxfId="507" priority="245">
      <formula>IF(RIGHT(TEXT(AU53,"0.#"),1)=".",FALSE,TRUE)</formula>
    </cfRule>
    <cfRule type="expression" dxfId="506" priority="246">
      <formula>IF(RIGHT(TEXT(AU53,"0.#"),1)=".",TRUE,FALSE)</formula>
    </cfRule>
  </conditionalFormatting>
  <conditionalFormatting sqref="AU45:AU52">
    <cfRule type="expression" dxfId="505" priority="243">
      <formula>IF(RIGHT(TEXT(AU45,"0.#"),1)=".",FALSE,TRUE)</formula>
    </cfRule>
    <cfRule type="expression" dxfId="504" priority="244">
      <formula>IF(RIGHT(TEXT(AU45,"0.#"),1)=".",TRUE,FALSE)</formula>
    </cfRule>
  </conditionalFormatting>
  <conditionalFormatting sqref="Y58">
    <cfRule type="expression" dxfId="503" priority="241">
      <formula>IF(RIGHT(TEXT(Y58,"0.#"),1)=".",FALSE,TRUE)</formula>
    </cfRule>
    <cfRule type="expression" dxfId="502" priority="242">
      <formula>IF(RIGHT(TEXT(Y58,"0.#"),1)=".",TRUE,FALSE)</formula>
    </cfRule>
  </conditionalFormatting>
  <conditionalFormatting sqref="Y67">
    <cfRule type="expression" dxfId="501" priority="239">
      <formula>IF(RIGHT(TEXT(Y67,"0.#"),1)=".",FALSE,TRUE)</formula>
    </cfRule>
    <cfRule type="expression" dxfId="500" priority="240">
      <formula>IF(RIGHT(TEXT(Y67,"0.#"),1)=".",TRUE,FALSE)</formula>
    </cfRule>
  </conditionalFormatting>
  <conditionalFormatting sqref="Y59:Y66">
    <cfRule type="expression" dxfId="499" priority="237">
      <formula>IF(RIGHT(TEXT(Y59,"0.#"),1)=".",FALSE,TRUE)</formula>
    </cfRule>
    <cfRule type="expression" dxfId="498" priority="238">
      <formula>IF(RIGHT(TEXT(Y59,"0.#"),1)=".",TRUE,FALSE)</formula>
    </cfRule>
  </conditionalFormatting>
  <conditionalFormatting sqref="AU58">
    <cfRule type="expression" dxfId="497" priority="235">
      <formula>IF(RIGHT(TEXT(AU58,"0.#"),1)=".",FALSE,TRUE)</formula>
    </cfRule>
    <cfRule type="expression" dxfId="496" priority="236">
      <formula>IF(RIGHT(TEXT(AU58,"0.#"),1)=".",TRUE,FALSE)</formula>
    </cfRule>
  </conditionalFormatting>
  <conditionalFormatting sqref="AU67">
    <cfRule type="expression" dxfId="495" priority="233">
      <formula>IF(RIGHT(TEXT(AU67,"0.#"),1)=".",FALSE,TRUE)</formula>
    </cfRule>
    <cfRule type="expression" dxfId="494" priority="234">
      <formula>IF(RIGHT(TEXT(AU67,"0.#"),1)=".",TRUE,FALSE)</formula>
    </cfRule>
  </conditionalFormatting>
  <conditionalFormatting sqref="AU59:AU66 AU57">
    <cfRule type="expression" dxfId="493" priority="231">
      <formula>IF(RIGHT(TEXT(AU57,"0.#"),1)=".",FALSE,TRUE)</formula>
    </cfRule>
    <cfRule type="expression" dxfId="492" priority="232">
      <formula>IF(RIGHT(TEXT(AU57,"0.#"),1)=".",TRUE,FALSE)</formula>
    </cfRule>
  </conditionalFormatting>
  <conditionalFormatting sqref="Y71">
    <cfRule type="expression" dxfId="491" priority="229">
      <formula>IF(RIGHT(TEXT(Y71,"0.#"),1)=".",FALSE,TRUE)</formula>
    </cfRule>
    <cfRule type="expression" dxfId="490" priority="230">
      <formula>IF(RIGHT(TEXT(Y71,"0.#"),1)=".",TRUE,FALSE)</formula>
    </cfRule>
  </conditionalFormatting>
  <conditionalFormatting sqref="Y80">
    <cfRule type="expression" dxfId="489" priority="227">
      <formula>IF(RIGHT(TEXT(Y80,"0.#"),1)=".",FALSE,TRUE)</formula>
    </cfRule>
    <cfRule type="expression" dxfId="488" priority="228">
      <formula>IF(RIGHT(TEXT(Y80,"0.#"),1)=".",TRUE,FALSE)</formula>
    </cfRule>
  </conditionalFormatting>
  <conditionalFormatting sqref="Y72:Y79 Y70">
    <cfRule type="expression" dxfId="487" priority="225">
      <formula>IF(RIGHT(TEXT(Y70,"0.#"),1)=".",FALSE,TRUE)</formula>
    </cfRule>
    <cfRule type="expression" dxfId="486" priority="226">
      <formula>IF(RIGHT(TEXT(Y70,"0.#"),1)=".",TRUE,FALSE)</formula>
    </cfRule>
  </conditionalFormatting>
  <conditionalFormatting sqref="AU71">
    <cfRule type="expression" dxfId="485" priority="223">
      <formula>IF(RIGHT(TEXT(AU71,"0.#"),1)=".",FALSE,TRUE)</formula>
    </cfRule>
    <cfRule type="expression" dxfId="484" priority="224">
      <formula>IF(RIGHT(TEXT(AU71,"0.#"),1)=".",TRUE,FALSE)</formula>
    </cfRule>
  </conditionalFormatting>
  <conditionalFormatting sqref="AU80">
    <cfRule type="expression" dxfId="483" priority="221">
      <formula>IF(RIGHT(TEXT(AU80,"0.#"),1)=".",FALSE,TRUE)</formula>
    </cfRule>
    <cfRule type="expression" dxfId="482" priority="222">
      <formula>IF(RIGHT(TEXT(AU80,"0.#"),1)=".",TRUE,FALSE)</formula>
    </cfRule>
  </conditionalFormatting>
  <conditionalFormatting sqref="AU72:AU79 AU70">
    <cfRule type="expression" dxfId="481" priority="219">
      <formula>IF(RIGHT(TEXT(AU70,"0.#"),1)=".",FALSE,TRUE)</formula>
    </cfRule>
    <cfRule type="expression" dxfId="480" priority="220">
      <formula>IF(RIGHT(TEXT(AU70,"0.#"),1)=".",TRUE,FALSE)</formula>
    </cfRule>
  </conditionalFormatting>
  <conditionalFormatting sqref="Y84">
    <cfRule type="expression" dxfId="479" priority="217">
      <formula>IF(RIGHT(TEXT(Y84,"0.#"),1)=".",FALSE,TRUE)</formula>
    </cfRule>
    <cfRule type="expression" dxfId="478" priority="218">
      <formula>IF(RIGHT(TEXT(Y84,"0.#"),1)=".",TRUE,FALSE)</formula>
    </cfRule>
  </conditionalFormatting>
  <conditionalFormatting sqref="Y93">
    <cfRule type="expression" dxfId="477" priority="215">
      <formula>IF(RIGHT(TEXT(Y93,"0.#"),1)=".",FALSE,TRUE)</formula>
    </cfRule>
    <cfRule type="expression" dxfId="476" priority="216">
      <formula>IF(RIGHT(TEXT(Y93,"0.#"),1)=".",TRUE,FALSE)</formula>
    </cfRule>
  </conditionalFormatting>
  <conditionalFormatting sqref="Y85:Y92 Y83">
    <cfRule type="expression" dxfId="475" priority="213">
      <formula>IF(RIGHT(TEXT(Y83,"0.#"),1)=".",FALSE,TRUE)</formula>
    </cfRule>
    <cfRule type="expression" dxfId="474" priority="214">
      <formula>IF(RIGHT(TEXT(Y83,"0.#"),1)=".",TRUE,FALSE)</formula>
    </cfRule>
  </conditionalFormatting>
  <conditionalFormatting sqref="AU84">
    <cfRule type="expression" dxfId="473" priority="211">
      <formula>IF(RIGHT(TEXT(AU84,"0.#"),1)=".",FALSE,TRUE)</formula>
    </cfRule>
    <cfRule type="expression" dxfId="472" priority="212">
      <formula>IF(RIGHT(TEXT(AU84,"0.#"),1)=".",TRUE,FALSE)</formula>
    </cfRule>
  </conditionalFormatting>
  <conditionalFormatting sqref="AU93">
    <cfRule type="expression" dxfId="471" priority="209">
      <formula>IF(RIGHT(TEXT(AU93,"0.#"),1)=".",FALSE,TRUE)</formula>
    </cfRule>
    <cfRule type="expression" dxfId="470" priority="210">
      <formula>IF(RIGHT(TEXT(AU93,"0.#"),1)=".",TRUE,FALSE)</formula>
    </cfRule>
  </conditionalFormatting>
  <conditionalFormatting sqref="AU85:AU92 AU83">
    <cfRule type="expression" dxfId="469" priority="207">
      <formula>IF(RIGHT(TEXT(AU83,"0.#"),1)=".",FALSE,TRUE)</formula>
    </cfRule>
    <cfRule type="expression" dxfId="468" priority="208">
      <formula>IF(RIGHT(TEXT(AU83,"0.#"),1)=".",TRUE,FALSE)</formula>
    </cfRule>
  </conditionalFormatting>
  <conditionalFormatting sqref="Y97">
    <cfRule type="expression" dxfId="467" priority="205">
      <formula>IF(RIGHT(TEXT(Y97,"0.#"),1)=".",FALSE,TRUE)</formula>
    </cfRule>
    <cfRule type="expression" dxfId="466" priority="206">
      <formula>IF(RIGHT(TEXT(Y97,"0.#"),1)=".",TRUE,FALSE)</formula>
    </cfRule>
  </conditionalFormatting>
  <conditionalFormatting sqref="Y106">
    <cfRule type="expression" dxfId="465" priority="203">
      <formula>IF(RIGHT(TEXT(Y106,"0.#"),1)=".",FALSE,TRUE)</formula>
    </cfRule>
    <cfRule type="expression" dxfId="464" priority="204">
      <formula>IF(RIGHT(TEXT(Y106,"0.#"),1)=".",TRUE,FALSE)</formula>
    </cfRule>
  </conditionalFormatting>
  <conditionalFormatting sqref="Y98:Y105 Y96">
    <cfRule type="expression" dxfId="463" priority="201">
      <formula>IF(RIGHT(TEXT(Y96,"0.#"),1)=".",FALSE,TRUE)</formula>
    </cfRule>
    <cfRule type="expression" dxfId="462" priority="202">
      <formula>IF(RIGHT(TEXT(Y96,"0.#"),1)=".",TRUE,FALSE)</formula>
    </cfRule>
  </conditionalFormatting>
  <conditionalFormatting sqref="AU97">
    <cfRule type="expression" dxfId="461" priority="199">
      <formula>IF(RIGHT(TEXT(AU97,"0.#"),1)=".",FALSE,TRUE)</formula>
    </cfRule>
    <cfRule type="expression" dxfId="460" priority="200">
      <formula>IF(RIGHT(TEXT(AU97,"0.#"),1)=".",TRUE,FALSE)</formula>
    </cfRule>
  </conditionalFormatting>
  <conditionalFormatting sqref="AU106">
    <cfRule type="expression" dxfId="459" priority="197">
      <formula>IF(RIGHT(TEXT(AU106,"0.#"),1)=".",FALSE,TRUE)</formula>
    </cfRule>
    <cfRule type="expression" dxfId="458" priority="198">
      <formula>IF(RIGHT(TEXT(AU106,"0.#"),1)=".",TRUE,FALSE)</formula>
    </cfRule>
  </conditionalFormatting>
  <conditionalFormatting sqref="AU98:AU105 AU96">
    <cfRule type="expression" dxfId="457" priority="195">
      <formula>IF(RIGHT(TEXT(AU96,"0.#"),1)=".",FALSE,TRUE)</formula>
    </cfRule>
    <cfRule type="expression" dxfId="456" priority="196">
      <formula>IF(RIGHT(TEXT(AU96,"0.#"),1)=".",TRUE,FALSE)</formula>
    </cfRule>
  </conditionalFormatting>
  <conditionalFormatting sqref="Y111">
    <cfRule type="expression" dxfId="455" priority="193">
      <formula>IF(RIGHT(TEXT(Y111,"0.#"),1)=".",FALSE,TRUE)</formula>
    </cfRule>
    <cfRule type="expression" dxfId="454" priority="194">
      <formula>IF(RIGHT(TEXT(Y111,"0.#"),1)=".",TRUE,FALSE)</formula>
    </cfRule>
  </conditionalFormatting>
  <conditionalFormatting sqref="Y120">
    <cfRule type="expression" dxfId="453" priority="191">
      <formula>IF(RIGHT(TEXT(Y120,"0.#"),1)=".",FALSE,TRUE)</formula>
    </cfRule>
    <cfRule type="expression" dxfId="452" priority="192">
      <formula>IF(RIGHT(TEXT(Y120,"0.#"),1)=".",TRUE,FALSE)</formula>
    </cfRule>
  </conditionalFormatting>
  <conditionalFormatting sqref="Y112:Y119 Y110">
    <cfRule type="expression" dxfId="451" priority="189">
      <formula>IF(RIGHT(TEXT(Y110,"0.#"),1)=".",FALSE,TRUE)</formula>
    </cfRule>
    <cfRule type="expression" dxfId="450" priority="190">
      <formula>IF(RIGHT(TEXT(Y110,"0.#"),1)=".",TRUE,FALSE)</formula>
    </cfRule>
  </conditionalFormatting>
  <conditionalFormatting sqref="AU111">
    <cfRule type="expression" dxfId="449" priority="187">
      <formula>IF(RIGHT(TEXT(AU111,"0.#"),1)=".",FALSE,TRUE)</formula>
    </cfRule>
    <cfRule type="expression" dxfId="448" priority="188">
      <formula>IF(RIGHT(TEXT(AU111,"0.#"),1)=".",TRUE,FALSE)</formula>
    </cfRule>
  </conditionalFormatting>
  <conditionalFormatting sqref="AU120">
    <cfRule type="expression" dxfId="447" priority="185">
      <formula>IF(RIGHT(TEXT(AU120,"0.#"),1)=".",FALSE,TRUE)</formula>
    </cfRule>
    <cfRule type="expression" dxfId="446" priority="186">
      <formula>IF(RIGHT(TEXT(AU120,"0.#"),1)=".",TRUE,FALSE)</formula>
    </cfRule>
  </conditionalFormatting>
  <conditionalFormatting sqref="AU112:AU119 AU110">
    <cfRule type="expression" dxfId="445" priority="183">
      <formula>IF(RIGHT(TEXT(AU110,"0.#"),1)=".",FALSE,TRUE)</formula>
    </cfRule>
    <cfRule type="expression" dxfId="444" priority="184">
      <formula>IF(RIGHT(TEXT(AU110,"0.#"),1)=".",TRUE,FALSE)</formula>
    </cfRule>
  </conditionalFormatting>
  <conditionalFormatting sqref="Y124">
    <cfRule type="expression" dxfId="443" priority="169">
      <formula>IF(RIGHT(TEXT(Y124,"0.#"),1)=".",FALSE,TRUE)</formula>
    </cfRule>
    <cfRule type="expression" dxfId="442" priority="170">
      <formula>IF(RIGHT(TEXT(Y124,"0.#"),1)=".",TRUE,FALSE)</formula>
    </cfRule>
  </conditionalFormatting>
  <conditionalFormatting sqref="Y133">
    <cfRule type="expression" dxfId="441" priority="167">
      <formula>IF(RIGHT(TEXT(Y133,"0.#"),1)=".",FALSE,TRUE)</formula>
    </cfRule>
    <cfRule type="expression" dxfId="440" priority="168">
      <formula>IF(RIGHT(TEXT(Y133,"0.#"),1)=".",TRUE,FALSE)</formula>
    </cfRule>
  </conditionalFormatting>
  <conditionalFormatting sqref="Y125:Y132 Y123">
    <cfRule type="expression" dxfId="439" priority="165">
      <formula>IF(RIGHT(TEXT(Y123,"0.#"),1)=".",FALSE,TRUE)</formula>
    </cfRule>
    <cfRule type="expression" dxfId="438" priority="166">
      <formula>IF(RIGHT(TEXT(Y123,"0.#"),1)=".",TRUE,FALSE)</formula>
    </cfRule>
  </conditionalFormatting>
  <conditionalFormatting sqref="AU124">
    <cfRule type="expression" dxfId="437" priority="163">
      <formula>IF(RIGHT(TEXT(AU124,"0.#"),1)=".",FALSE,TRUE)</formula>
    </cfRule>
    <cfRule type="expression" dxfId="436" priority="164">
      <formula>IF(RIGHT(TEXT(AU124,"0.#"),1)=".",TRUE,FALSE)</formula>
    </cfRule>
  </conditionalFormatting>
  <conditionalFormatting sqref="AU133">
    <cfRule type="expression" dxfId="435" priority="161">
      <formula>IF(RIGHT(TEXT(AU133,"0.#"),1)=".",FALSE,TRUE)</formula>
    </cfRule>
    <cfRule type="expression" dxfId="434" priority="162">
      <formula>IF(RIGHT(TEXT(AU133,"0.#"),1)=".",TRUE,FALSE)</formula>
    </cfRule>
  </conditionalFormatting>
  <conditionalFormatting sqref="AU125:AU132 AU123">
    <cfRule type="expression" dxfId="433" priority="159">
      <formula>IF(RIGHT(TEXT(AU123,"0.#"),1)=".",FALSE,TRUE)</formula>
    </cfRule>
    <cfRule type="expression" dxfId="432" priority="160">
      <formula>IF(RIGHT(TEXT(AU123,"0.#"),1)=".",TRUE,FALSE)</formula>
    </cfRule>
  </conditionalFormatting>
  <conditionalFormatting sqref="Y137">
    <cfRule type="expression" dxfId="431" priority="149">
      <formula>IF(RIGHT(TEXT(Y137,"0.#"),1)=".",FALSE,TRUE)</formula>
    </cfRule>
    <cfRule type="expression" dxfId="430" priority="150">
      <formula>IF(RIGHT(TEXT(Y137,"0.#"),1)=".",TRUE,FALSE)</formula>
    </cfRule>
  </conditionalFormatting>
  <conditionalFormatting sqref="Y146">
    <cfRule type="expression" dxfId="429" priority="147">
      <formula>IF(RIGHT(TEXT(Y146,"0.#"),1)=".",FALSE,TRUE)</formula>
    </cfRule>
    <cfRule type="expression" dxfId="428" priority="148">
      <formula>IF(RIGHT(TEXT(Y146,"0.#"),1)=".",TRUE,FALSE)</formula>
    </cfRule>
  </conditionalFormatting>
  <conditionalFormatting sqref="Y138:Y145 Y136">
    <cfRule type="expression" dxfId="427" priority="145">
      <formula>IF(RIGHT(TEXT(Y136,"0.#"),1)=".",FALSE,TRUE)</formula>
    </cfRule>
    <cfRule type="expression" dxfId="426" priority="146">
      <formula>IF(RIGHT(TEXT(Y136,"0.#"),1)=".",TRUE,FALSE)</formula>
    </cfRule>
  </conditionalFormatting>
  <conditionalFormatting sqref="AU137">
    <cfRule type="expression" dxfId="425" priority="143">
      <formula>IF(RIGHT(TEXT(AU137,"0.#"),1)=".",FALSE,TRUE)</formula>
    </cfRule>
    <cfRule type="expression" dxfId="424" priority="144">
      <formula>IF(RIGHT(TEXT(AU137,"0.#"),1)=".",TRUE,FALSE)</formula>
    </cfRule>
  </conditionalFormatting>
  <conditionalFormatting sqref="AU146">
    <cfRule type="expression" dxfId="423" priority="141">
      <formula>IF(RIGHT(TEXT(AU146,"0.#"),1)=".",FALSE,TRUE)</formula>
    </cfRule>
    <cfRule type="expression" dxfId="422" priority="142">
      <formula>IF(RIGHT(TEXT(AU146,"0.#"),1)=".",TRUE,FALSE)</formula>
    </cfRule>
  </conditionalFormatting>
  <conditionalFormatting sqref="AU138:AU145 AU136">
    <cfRule type="expression" dxfId="421" priority="139">
      <formula>IF(RIGHT(TEXT(AU136,"0.#"),1)=".",FALSE,TRUE)</formula>
    </cfRule>
    <cfRule type="expression" dxfId="420" priority="140">
      <formula>IF(RIGHT(TEXT(AU136,"0.#"),1)=".",TRUE,FALSE)</formula>
    </cfRule>
  </conditionalFormatting>
  <conditionalFormatting sqref="Y150">
    <cfRule type="expression" dxfId="419" priority="137">
      <formula>IF(RIGHT(TEXT(Y150,"0.#"),1)=".",FALSE,TRUE)</formula>
    </cfRule>
    <cfRule type="expression" dxfId="418" priority="138">
      <formula>IF(RIGHT(TEXT(Y150,"0.#"),1)=".",TRUE,FALSE)</formula>
    </cfRule>
  </conditionalFormatting>
  <conditionalFormatting sqref="Y159">
    <cfRule type="expression" dxfId="417" priority="135">
      <formula>IF(RIGHT(TEXT(Y159,"0.#"),1)=".",FALSE,TRUE)</formula>
    </cfRule>
    <cfRule type="expression" dxfId="416" priority="136">
      <formula>IF(RIGHT(TEXT(Y159,"0.#"),1)=".",TRUE,FALSE)</formula>
    </cfRule>
  </conditionalFormatting>
  <conditionalFormatting sqref="Y151:Y158 Y149">
    <cfRule type="expression" dxfId="415" priority="133">
      <formula>IF(RIGHT(TEXT(Y149,"0.#"),1)=".",FALSE,TRUE)</formula>
    </cfRule>
    <cfRule type="expression" dxfId="414" priority="134">
      <formula>IF(RIGHT(TEXT(Y149,"0.#"),1)=".",TRUE,FALSE)</formula>
    </cfRule>
  </conditionalFormatting>
  <conditionalFormatting sqref="AU150">
    <cfRule type="expression" dxfId="413" priority="131">
      <formula>IF(RIGHT(TEXT(AU150,"0.#"),1)=".",FALSE,TRUE)</formula>
    </cfRule>
    <cfRule type="expression" dxfId="412" priority="132">
      <formula>IF(RIGHT(TEXT(AU150,"0.#"),1)=".",TRUE,FALSE)</formula>
    </cfRule>
  </conditionalFormatting>
  <conditionalFormatting sqref="AU159">
    <cfRule type="expression" dxfId="411" priority="129">
      <formula>IF(RIGHT(TEXT(AU159,"0.#"),1)=".",FALSE,TRUE)</formula>
    </cfRule>
    <cfRule type="expression" dxfId="410" priority="130">
      <formula>IF(RIGHT(TEXT(AU159,"0.#"),1)=".",TRUE,FALSE)</formula>
    </cfRule>
  </conditionalFormatting>
  <conditionalFormatting sqref="AU151:AU158 AU149">
    <cfRule type="expression" dxfId="409" priority="127">
      <formula>IF(RIGHT(TEXT(AU149,"0.#"),1)=".",FALSE,TRUE)</formula>
    </cfRule>
    <cfRule type="expression" dxfId="408" priority="128">
      <formula>IF(RIGHT(TEXT(AU149,"0.#"),1)=".",TRUE,FALSE)</formula>
    </cfRule>
  </conditionalFormatting>
  <conditionalFormatting sqref="Y164">
    <cfRule type="expression" dxfId="407" priority="125">
      <formula>IF(RIGHT(TEXT(Y164,"0.#"),1)=".",FALSE,TRUE)</formula>
    </cfRule>
    <cfRule type="expression" dxfId="406" priority="126">
      <formula>IF(RIGHT(TEXT(Y164,"0.#"),1)=".",TRUE,FALSE)</formula>
    </cfRule>
  </conditionalFormatting>
  <conditionalFormatting sqref="Y173">
    <cfRule type="expression" dxfId="405" priority="123">
      <formula>IF(RIGHT(TEXT(Y173,"0.#"),1)=".",FALSE,TRUE)</formula>
    </cfRule>
    <cfRule type="expression" dxfId="404" priority="124">
      <formula>IF(RIGHT(TEXT(Y173,"0.#"),1)=".",TRUE,FALSE)</formula>
    </cfRule>
  </conditionalFormatting>
  <conditionalFormatting sqref="Y165:Y172 Y163">
    <cfRule type="expression" dxfId="403" priority="121">
      <formula>IF(RIGHT(TEXT(Y163,"0.#"),1)=".",FALSE,TRUE)</formula>
    </cfRule>
    <cfRule type="expression" dxfId="402" priority="122">
      <formula>IF(RIGHT(TEXT(Y163,"0.#"),1)=".",TRUE,FALSE)</formula>
    </cfRule>
  </conditionalFormatting>
  <conditionalFormatting sqref="AU164">
    <cfRule type="expression" dxfId="401" priority="119">
      <formula>IF(RIGHT(TEXT(AU164,"0.#"),1)=".",FALSE,TRUE)</formula>
    </cfRule>
    <cfRule type="expression" dxfId="400" priority="120">
      <formula>IF(RIGHT(TEXT(AU164,"0.#"),1)=".",TRUE,FALSE)</formula>
    </cfRule>
  </conditionalFormatting>
  <conditionalFormatting sqref="AU173">
    <cfRule type="expression" dxfId="399" priority="117">
      <formula>IF(RIGHT(TEXT(AU173,"0.#"),1)=".",FALSE,TRUE)</formula>
    </cfRule>
    <cfRule type="expression" dxfId="398" priority="118">
      <formula>IF(RIGHT(TEXT(AU173,"0.#"),1)=".",TRUE,FALSE)</formula>
    </cfRule>
  </conditionalFormatting>
  <conditionalFormatting sqref="AU165:AU172 AU163">
    <cfRule type="expression" dxfId="397" priority="115">
      <formula>IF(RIGHT(TEXT(AU163,"0.#"),1)=".",FALSE,TRUE)</formula>
    </cfRule>
    <cfRule type="expression" dxfId="396" priority="116">
      <formula>IF(RIGHT(TEXT(AU163,"0.#"),1)=".",TRUE,FALSE)</formula>
    </cfRule>
  </conditionalFormatting>
  <conditionalFormatting sqref="Y177">
    <cfRule type="expression" dxfId="395" priority="113">
      <formula>IF(RIGHT(TEXT(Y177,"0.#"),1)=".",FALSE,TRUE)</formula>
    </cfRule>
    <cfRule type="expression" dxfId="394" priority="114">
      <formula>IF(RIGHT(TEXT(Y177,"0.#"),1)=".",TRUE,FALSE)</formula>
    </cfRule>
  </conditionalFormatting>
  <conditionalFormatting sqref="Y186">
    <cfRule type="expression" dxfId="393" priority="111">
      <formula>IF(RIGHT(TEXT(Y186,"0.#"),1)=".",FALSE,TRUE)</formula>
    </cfRule>
    <cfRule type="expression" dxfId="392" priority="112">
      <formula>IF(RIGHT(TEXT(Y186,"0.#"),1)=".",TRUE,FALSE)</formula>
    </cfRule>
  </conditionalFormatting>
  <conditionalFormatting sqref="Y178:Y185 Y176">
    <cfRule type="expression" dxfId="391" priority="109">
      <formula>IF(RIGHT(TEXT(Y176,"0.#"),1)=".",FALSE,TRUE)</formula>
    </cfRule>
    <cfRule type="expression" dxfId="390" priority="110">
      <formula>IF(RIGHT(TEXT(Y176,"0.#"),1)=".",TRUE,FALSE)</formula>
    </cfRule>
  </conditionalFormatting>
  <conditionalFormatting sqref="AU177">
    <cfRule type="expression" dxfId="389" priority="107">
      <formula>IF(RIGHT(TEXT(AU177,"0.#"),1)=".",FALSE,TRUE)</formula>
    </cfRule>
    <cfRule type="expression" dxfId="388" priority="108">
      <formula>IF(RIGHT(TEXT(AU177,"0.#"),1)=".",TRUE,FALSE)</formula>
    </cfRule>
  </conditionalFormatting>
  <conditionalFormatting sqref="AU186">
    <cfRule type="expression" dxfId="387" priority="105">
      <formula>IF(RIGHT(TEXT(AU186,"0.#"),1)=".",FALSE,TRUE)</formula>
    </cfRule>
    <cfRule type="expression" dxfId="386" priority="106">
      <formula>IF(RIGHT(TEXT(AU186,"0.#"),1)=".",TRUE,FALSE)</formula>
    </cfRule>
  </conditionalFormatting>
  <conditionalFormatting sqref="AU178:AU185 AU176">
    <cfRule type="expression" dxfId="385" priority="103">
      <formula>IF(RIGHT(TEXT(AU176,"0.#"),1)=".",FALSE,TRUE)</formula>
    </cfRule>
    <cfRule type="expression" dxfId="384" priority="104">
      <formula>IF(RIGHT(TEXT(AU176,"0.#"),1)=".",TRUE,FALSE)</formula>
    </cfRule>
  </conditionalFormatting>
  <conditionalFormatting sqref="Y190">
    <cfRule type="expression" dxfId="383" priority="101">
      <formula>IF(RIGHT(TEXT(Y190,"0.#"),1)=".",FALSE,TRUE)</formula>
    </cfRule>
    <cfRule type="expression" dxfId="382" priority="102">
      <formula>IF(RIGHT(TEXT(Y190,"0.#"),1)=".",TRUE,FALSE)</formula>
    </cfRule>
  </conditionalFormatting>
  <conditionalFormatting sqref="Y199">
    <cfRule type="expression" dxfId="381" priority="99">
      <formula>IF(RIGHT(TEXT(Y199,"0.#"),1)=".",FALSE,TRUE)</formula>
    </cfRule>
    <cfRule type="expression" dxfId="380" priority="100">
      <formula>IF(RIGHT(TEXT(Y199,"0.#"),1)=".",TRUE,FALSE)</formula>
    </cfRule>
  </conditionalFormatting>
  <conditionalFormatting sqref="Y191:Y198 Y189">
    <cfRule type="expression" dxfId="379" priority="97">
      <formula>IF(RIGHT(TEXT(Y189,"0.#"),1)=".",FALSE,TRUE)</formula>
    </cfRule>
    <cfRule type="expression" dxfId="378" priority="98">
      <formula>IF(RIGHT(TEXT(Y189,"0.#"),1)=".",TRUE,FALSE)</formula>
    </cfRule>
  </conditionalFormatting>
  <conditionalFormatting sqref="AU190">
    <cfRule type="expression" dxfId="377" priority="95">
      <formula>IF(RIGHT(TEXT(AU190,"0.#"),1)=".",FALSE,TRUE)</formula>
    </cfRule>
    <cfRule type="expression" dxfId="376" priority="96">
      <formula>IF(RIGHT(TEXT(AU190,"0.#"),1)=".",TRUE,FALSE)</formula>
    </cfRule>
  </conditionalFormatting>
  <conditionalFormatting sqref="AU199">
    <cfRule type="expression" dxfId="375" priority="93">
      <formula>IF(RIGHT(TEXT(AU199,"0.#"),1)=".",FALSE,TRUE)</formula>
    </cfRule>
    <cfRule type="expression" dxfId="374" priority="94">
      <formula>IF(RIGHT(TEXT(AU199,"0.#"),1)=".",TRUE,FALSE)</formula>
    </cfRule>
  </conditionalFormatting>
  <conditionalFormatting sqref="AU191:AU198 AU189">
    <cfRule type="expression" dxfId="373" priority="91">
      <formula>IF(RIGHT(TEXT(AU189,"0.#"),1)=".",FALSE,TRUE)</formula>
    </cfRule>
    <cfRule type="expression" dxfId="372" priority="92">
      <formula>IF(RIGHT(TEXT(AU189,"0.#"),1)=".",TRUE,FALSE)</formula>
    </cfRule>
  </conditionalFormatting>
  <conditionalFormatting sqref="Y203">
    <cfRule type="expression" dxfId="371" priority="89">
      <formula>IF(RIGHT(TEXT(Y203,"0.#"),1)=".",FALSE,TRUE)</formula>
    </cfRule>
    <cfRule type="expression" dxfId="370" priority="90">
      <formula>IF(RIGHT(TEXT(Y203,"0.#"),1)=".",TRUE,FALSE)</formula>
    </cfRule>
  </conditionalFormatting>
  <conditionalFormatting sqref="Y212">
    <cfRule type="expression" dxfId="369" priority="87">
      <formula>IF(RIGHT(TEXT(Y212,"0.#"),1)=".",FALSE,TRUE)</formula>
    </cfRule>
    <cfRule type="expression" dxfId="368" priority="88">
      <formula>IF(RIGHT(TEXT(Y212,"0.#"),1)=".",TRUE,FALSE)</formula>
    </cfRule>
  </conditionalFormatting>
  <conditionalFormatting sqref="Y204:Y211 Y202">
    <cfRule type="expression" dxfId="367" priority="85">
      <formula>IF(RIGHT(TEXT(Y202,"0.#"),1)=".",FALSE,TRUE)</formula>
    </cfRule>
    <cfRule type="expression" dxfId="366" priority="86">
      <formula>IF(RIGHT(TEXT(Y202,"0.#"),1)=".",TRUE,FALSE)</formula>
    </cfRule>
  </conditionalFormatting>
  <conditionalFormatting sqref="AU203">
    <cfRule type="expression" dxfId="365" priority="83">
      <formula>IF(RIGHT(TEXT(AU203,"0.#"),1)=".",FALSE,TRUE)</formula>
    </cfRule>
    <cfRule type="expression" dxfId="364" priority="84">
      <formula>IF(RIGHT(TEXT(AU203,"0.#"),1)=".",TRUE,FALSE)</formula>
    </cfRule>
  </conditionalFormatting>
  <conditionalFormatting sqref="AU212">
    <cfRule type="expression" dxfId="363" priority="81">
      <formula>IF(RIGHT(TEXT(AU212,"0.#"),1)=".",FALSE,TRUE)</formula>
    </cfRule>
    <cfRule type="expression" dxfId="362" priority="82">
      <formula>IF(RIGHT(TEXT(AU212,"0.#"),1)=".",TRUE,FALSE)</formula>
    </cfRule>
  </conditionalFormatting>
  <conditionalFormatting sqref="AU204:AU211 AU202">
    <cfRule type="expression" dxfId="361" priority="79">
      <formula>IF(RIGHT(TEXT(AU202,"0.#"),1)=".",FALSE,TRUE)</formula>
    </cfRule>
    <cfRule type="expression" dxfId="360" priority="80">
      <formula>IF(RIGHT(TEXT(AU202,"0.#"),1)=".",TRUE,FALSE)</formula>
    </cfRule>
  </conditionalFormatting>
  <conditionalFormatting sqref="Y217">
    <cfRule type="expression" dxfId="359" priority="77">
      <formula>IF(RIGHT(TEXT(Y217,"0.#"),1)=".",FALSE,TRUE)</formula>
    </cfRule>
    <cfRule type="expression" dxfId="358" priority="78">
      <formula>IF(RIGHT(TEXT(Y217,"0.#"),1)=".",TRUE,FALSE)</formula>
    </cfRule>
  </conditionalFormatting>
  <conditionalFormatting sqref="Y226">
    <cfRule type="expression" dxfId="357" priority="75">
      <formula>IF(RIGHT(TEXT(Y226,"0.#"),1)=".",FALSE,TRUE)</formula>
    </cfRule>
    <cfRule type="expression" dxfId="356" priority="76">
      <formula>IF(RIGHT(TEXT(Y226,"0.#"),1)=".",TRUE,FALSE)</formula>
    </cfRule>
  </conditionalFormatting>
  <conditionalFormatting sqref="Y218:Y225 Y216">
    <cfRule type="expression" dxfId="355" priority="73">
      <formula>IF(RIGHT(TEXT(Y216,"0.#"),1)=".",FALSE,TRUE)</formula>
    </cfRule>
    <cfRule type="expression" dxfId="354" priority="74">
      <formula>IF(RIGHT(TEXT(Y216,"0.#"),1)=".",TRUE,FALSE)</formula>
    </cfRule>
  </conditionalFormatting>
  <conditionalFormatting sqref="AU217">
    <cfRule type="expression" dxfId="353" priority="71">
      <formula>IF(RIGHT(TEXT(AU217,"0.#"),1)=".",FALSE,TRUE)</formula>
    </cfRule>
    <cfRule type="expression" dxfId="352" priority="72">
      <formula>IF(RIGHT(TEXT(AU217,"0.#"),1)=".",TRUE,FALSE)</formula>
    </cfRule>
  </conditionalFormatting>
  <conditionalFormatting sqref="AU226">
    <cfRule type="expression" dxfId="351" priority="69">
      <formula>IF(RIGHT(TEXT(AU226,"0.#"),1)=".",FALSE,TRUE)</formula>
    </cfRule>
    <cfRule type="expression" dxfId="350" priority="70">
      <formula>IF(RIGHT(TEXT(AU226,"0.#"),1)=".",TRUE,FALSE)</formula>
    </cfRule>
  </conditionalFormatting>
  <conditionalFormatting sqref="AU218:AU225 AU216">
    <cfRule type="expression" dxfId="349" priority="67">
      <formula>IF(RIGHT(TEXT(AU216,"0.#"),1)=".",FALSE,TRUE)</formula>
    </cfRule>
    <cfRule type="expression" dxfId="348" priority="68">
      <formula>IF(RIGHT(TEXT(AU216,"0.#"),1)=".",TRUE,FALSE)</formula>
    </cfRule>
  </conditionalFormatting>
  <conditionalFormatting sqref="Y230">
    <cfRule type="expression" dxfId="347" priority="53">
      <formula>IF(RIGHT(TEXT(Y230,"0.#"),1)=".",FALSE,TRUE)</formula>
    </cfRule>
    <cfRule type="expression" dxfId="346" priority="54">
      <formula>IF(RIGHT(TEXT(Y230,"0.#"),1)=".",TRUE,FALSE)</formula>
    </cfRule>
  </conditionalFormatting>
  <conditionalFormatting sqref="Y239">
    <cfRule type="expression" dxfId="345" priority="51">
      <formula>IF(RIGHT(TEXT(Y239,"0.#"),1)=".",FALSE,TRUE)</formula>
    </cfRule>
    <cfRule type="expression" dxfId="344" priority="52">
      <formula>IF(RIGHT(TEXT(Y239,"0.#"),1)=".",TRUE,FALSE)</formula>
    </cfRule>
  </conditionalFormatting>
  <conditionalFormatting sqref="Y231:Y238 Y229">
    <cfRule type="expression" dxfId="343" priority="49">
      <formula>IF(RIGHT(TEXT(Y229,"0.#"),1)=".",FALSE,TRUE)</formula>
    </cfRule>
    <cfRule type="expression" dxfId="342" priority="50">
      <formula>IF(RIGHT(TEXT(Y229,"0.#"),1)=".",TRUE,FALSE)</formula>
    </cfRule>
  </conditionalFormatting>
  <conditionalFormatting sqref="AU230">
    <cfRule type="expression" dxfId="341" priority="47">
      <formula>IF(RIGHT(TEXT(AU230,"0.#"),1)=".",FALSE,TRUE)</formula>
    </cfRule>
    <cfRule type="expression" dxfId="340" priority="48">
      <formula>IF(RIGHT(TEXT(AU230,"0.#"),1)=".",TRUE,FALSE)</formula>
    </cfRule>
  </conditionalFormatting>
  <conditionalFormatting sqref="AU239">
    <cfRule type="expression" dxfId="339" priority="45">
      <formula>IF(RIGHT(TEXT(AU239,"0.#"),1)=".",FALSE,TRUE)</formula>
    </cfRule>
    <cfRule type="expression" dxfId="338" priority="46">
      <formula>IF(RIGHT(TEXT(AU239,"0.#"),1)=".",TRUE,FALSE)</formula>
    </cfRule>
  </conditionalFormatting>
  <conditionalFormatting sqref="AU231:AU238 AU229">
    <cfRule type="expression" dxfId="337" priority="43">
      <formula>IF(RIGHT(TEXT(AU229,"0.#"),1)=".",FALSE,TRUE)</formula>
    </cfRule>
    <cfRule type="expression" dxfId="336" priority="44">
      <formula>IF(RIGHT(TEXT(AU229,"0.#"),1)=".",TRUE,FALSE)</formula>
    </cfRule>
  </conditionalFormatting>
  <conditionalFormatting sqref="Y243">
    <cfRule type="expression" dxfId="335" priority="41">
      <formula>IF(RIGHT(TEXT(Y243,"0.#"),1)=".",FALSE,TRUE)</formula>
    </cfRule>
    <cfRule type="expression" dxfId="334" priority="42">
      <formula>IF(RIGHT(TEXT(Y243,"0.#"),1)=".",TRUE,FALSE)</formula>
    </cfRule>
  </conditionalFormatting>
  <conditionalFormatting sqref="Y252">
    <cfRule type="expression" dxfId="333" priority="39">
      <formula>IF(RIGHT(TEXT(Y252,"0.#"),1)=".",FALSE,TRUE)</formula>
    </cfRule>
    <cfRule type="expression" dxfId="332" priority="40">
      <formula>IF(RIGHT(TEXT(Y252,"0.#"),1)=".",TRUE,FALSE)</formula>
    </cfRule>
  </conditionalFormatting>
  <conditionalFormatting sqref="Y244:Y251 Y242">
    <cfRule type="expression" dxfId="331" priority="37">
      <formula>IF(RIGHT(TEXT(Y242,"0.#"),1)=".",FALSE,TRUE)</formula>
    </cfRule>
    <cfRule type="expression" dxfId="330" priority="38">
      <formula>IF(RIGHT(TEXT(Y242,"0.#"),1)=".",TRUE,FALSE)</formula>
    </cfRule>
  </conditionalFormatting>
  <conditionalFormatting sqref="AU243">
    <cfRule type="expression" dxfId="329" priority="35">
      <formula>IF(RIGHT(TEXT(AU243,"0.#"),1)=".",FALSE,TRUE)</formula>
    </cfRule>
    <cfRule type="expression" dxfId="328" priority="36">
      <formula>IF(RIGHT(TEXT(AU243,"0.#"),1)=".",TRUE,FALSE)</formula>
    </cfRule>
  </conditionalFormatting>
  <conditionalFormatting sqref="AU252">
    <cfRule type="expression" dxfId="327" priority="33">
      <formula>IF(RIGHT(TEXT(AU252,"0.#"),1)=".",FALSE,TRUE)</formula>
    </cfRule>
    <cfRule type="expression" dxfId="326" priority="34">
      <formula>IF(RIGHT(TEXT(AU252,"0.#"),1)=".",TRUE,FALSE)</formula>
    </cfRule>
  </conditionalFormatting>
  <conditionalFormatting sqref="AU244:AU251 AU242">
    <cfRule type="expression" dxfId="325" priority="31">
      <formula>IF(RIGHT(TEXT(AU242,"0.#"),1)=".",FALSE,TRUE)</formula>
    </cfRule>
    <cfRule type="expression" dxfId="324" priority="32">
      <formula>IF(RIGHT(TEXT(AU242,"0.#"),1)=".",TRUE,FALSE)</formula>
    </cfRule>
  </conditionalFormatting>
  <conditionalFormatting sqref="Y256">
    <cfRule type="expression" dxfId="323" priority="29">
      <formula>IF(RIGHT(TEXT(Y256,"0.#"),1)=".",FALSE,TRUE)</formula>
    </cfRule>
    <cfRule type="expression" dxfId="322" priority="30">
      <formula>IF(RIGHT(TEXT(Y256,"0.#"),1)=".",TRUE,FALSE)</formula>
    </cfRule>
  </conditionalFormatting>
  <conditionalFormatting sqref="Y265">
    <cfRule type="expression" dxfId="321" priority="27">
      <formula>IF(RIGHT(TEXT(Y265,"0.#"),1)=".",FALSE,TRUE)</formula>
    </cfRule>
    <cfRule type="expression" dxfId="320" priority="28">
      <formula>IF(RIGHT(TEXT(Y265,"0.#"),1)=".",TRUE,FALSE)</formula>
    </cfRule>
  </conditionalFormatting>
  <conditionalFormatting sqref="Y257:Y264 Y255">
    <cfRule type="expression" dxfId="319" priority="25">
      <formula>IF(RIGHT(TEXT(Y255,"0.#"),1)=".",FALSE,TRUE)</formula>
    </cfRule>
    <cfRule type="expression" dxfId="318" priority="26">
      <formula>IF(RIGHT(TEXT(Y255,"0.#"),1)=".",TRUE,FALSE)</formula>
    </cfRule>
  </conditionalFormatting>
  <conditionalFormatting sqref="AU256">
    <cfRule type="expression" dxfId="317" priority="23">
      <formula>IF(RIGHT(TEXT(AU256,"0.#"),1)=".",FALSE,TRUE)</formula>
    </cfRule>
    <cfRule type="expression" dxfId="316" priority="24">
      <formula>IF(RIGHT(TEXT(AU256,"0.#"),1)=".",TRUE,FALSE)</formula>
    </cfRule>
  </conditionalFormatting>
  <conditionalFormatting sqref="AU265">
    <cfRule type="expression" dxfId="315" priority="21">
      <formula>IF(RIGHT(TEXT(AU265,"0.#"),1)=".",FALSE,TRUE)</formula>
    </cfRule>
    <cfRule type="expression" dxfId="314" priority="22">
      <formula>IF(RIGHT(TEXT(AU265,"0.#"),1)=".",TRUE,FALSE)</formula>
    </cfRule>
  </conditionalFormatting>
  <conditionalFormatting sqref="AU257:AU264 AU255">
    <cfRule type="expression" dxfId="313" priority="19">
      <formula>IF(RIGHT(TEXT(AU255,"0.#"),1)=".",FALSE,TRUE)</formula>
    </cfRule>
    <cfRule type="expression" dxfId="312" priority="20">
      <formula>IF(RIGHT(TEXT(AU255,"0.#"),1)=".",TRUE,FALSE)</formula>
    </cfRule>
  </conditionalFormatting>
  <conditionalFormatting sqref="Y4">
    <cfRule type="expression" dxfId="311" priority="17">
      <formula>IF(RIGHT(TEXT(Y4,"0.#"),1)=".",FALSE,TRUE)</formula>
    </cfRule>
    <cfRule type="expression" dxfId="310" priority="18">
      <formula>IF(RIGHT(TEXT(Y4,"0.#"),1)=".",TRUE,FALSE)</formula>
    </cfRule>
  </conditionalFormatting>
  <conditionalFormatting sqref="AU4">
    <cfRule type="expression" dxfId="309" priority="15">
      <formula>IF(RIGHT(TEXT(AU4,"0.#"),1)=".",FALSE,TRUE)</formula>
    </cfRule>
    <cfRule type="expression" dxfId="308" priority="16">
      <formula>IF(RIGHT(TEXT(AU4,"0.#"),1)=".",TRUE,FALSE)</formula>
    </cfRule>
  </conditionalFormatting>
  <conditionalFormatting sqref="Y17">
    <cfRule type="expression" dxfId="307" priority="13">
      <formula>IF(RIGHT(TEXT(Y17,"0.#"),1)=".",FALSE,TRUE)</formula>
    </cfRule>
    <cfRule type="expression" dxfId="306" priority="14">
      <formula>IF(RIGHT(TEXT(Y17,"0.#"),1)=".",TRUE,FALSE)</formula>
    </cfRule>
  </conditionalFormatting>
  <conditionalFormatting sqref="AU17">
    <cfRule type="expression" dxfId="305" priority="11">
      <formula>IF(RIGHT(TEXT(AU17,"0.#"),1)=".",FALSE,TRUE)</formula>
    </cfRule>
    <cfRule type="expression" dxfId="304" priority="12">
      <formula>IF(RIGHT(TEXT(AU17,"0.#"),1)=".",TRUE,FALSE)</formula>
    </cfRule>
  </conditionalFormatting>
  <conditionalFormatting sqref="Y30">
    <cfRule type="expression" dxfId="303" priority="9">
      <formula>IF(RIGHT(TEXT(Y30,"0.#"),1)=".",FALSE,TRUE)</formula>
    </cfRule>
    <cfRule type="expression" dxfId="302" priority="10">
      <formula>IF(RIGHT(TEXT(Y30,"0.#"),1)=".",TRUE,FALSE)</formula>
    </cfRule>
  </conditionalFormatting>
  <conditionalFormatting sqref="AU30">
    <cfRule type="expression" dxfId="301" priority="7">
      <formula>IF(RIGHT(TEXT(AU30,"0.#"),1)=".",FALSE,TRUE)</formula>
    </cfRule>
    <cfRule type="expression" dxfId="300" priority="8">
      <formula>IF(RIGHT(TEXT(AU30,"0.#"),1)=".",TRUE,FALSE)</formula>
    </cfRule>
  </conditionalFormatting>
  <conditionalFormatting sqref="Y43">
    <cfRule type="expression" dxfId="299" priority="5">
      <formula>IF(RIGHT(TEXT(Y43,"0.#"),1)=".",FALSE,TRUE)</formula>
    </cfRule>
    <cfRule type="expression" dxfId="298" priority="6">
      <formula>IF(RIGHT(TEXT(Y43,"0.#"),1)=".",TRUE,FALSE)</formula>
    </cfRule>
  </conditionalFormatting>
  <conditionalFormatting sqref="AU43">
    <cfRule type="expression" dxfId="297" priority="3">
      <formula>IF(RIGHT(TEXT(AU43,"0.#"),1)=".",FALSE,TRUE)</formula>
    </cfRule>
    <cfRule type="expression" dxfId="296" priority="4">
      <formula>IF(RIGHT(TEXT(AU43,"0.#"),1)=".",TRUE,FALSE)</formula>
    </cfRule>
  </conditionalFormatting>
  <conditionalFormatting sqref="Y57">
    <cfRule type="expression" dxfId="295" priority="1">
      <formula>IF(RIGHT(TEXT(Y57,"0.#"),1)=".",FALSE,TRUE)</formula>
    </cfRule>
    <cfRule type="expression" dxfId="294"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J4" sqref="BJ4:BJ34"/>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26</v>
      </c>
      <c r="D3" s="360"/>
      <c r="E3" s="360"/>
      <c r="F3" s="360"/>
      <c r="G3" s="360"/>
      <c r="H3" s="360"/>
      <c r="I3" s="360"/>
      <c r="J3" s="152" t="s">
        <v>289</v>
      </c>
      <c r="K3" s="361"/>
      <c r="L3" s="361"/>
      <c r="M3" s="361"/>
      <c r="N3" s="361"/>
      <c r="O3" s="361"/>
      <c r="P3" s="247" t="s">
        <v>27</v>
      </c>
      <c r="Q3" s="247"/>
      <c r="R3" s="247"/>
      <c r="S3" s="247"/>
      <c r="T3" s="247"/>
      <c r="U3" s="247"/>
      <c r="V3" s="247"/>
      <c r="W3" s="247"/>
      <c r="X3" s="247"/>
      <c r="Y3" s="362" t="s">
        <v>340</v>
      </c>
      <c r="Z3" s="363"/>
      <c r="AA3" s="363"/>
      <c r="AB3" s="363"/>
      <c r="AC3" s="152" t="s">
        <v>325</v>
      </c>
      <c r="AD3" s="152"/>
      <c r="AE3" s="152"/>
      <c r="AF3" s="152"/>
      <c r="AG3" s="152"/>
      <c r="AH3" s="362" t="s">
        <v>255</v>
      </c>
      <c r="AI3" s="360"/>
      <c r="AJ3" s="360"/>
      <c r="AK3" s="360"/>
      <c r="AL3" s="360" t="s">
        <v>21</v>
      </c>
      <c r="AM3" s="360"/>
      <c r="AN3" s="360"/>
      <c r="AO3" s="364"/>
      <c r="AP3" s="365" t="s">
        <v>290</v>
      </c>
      <c r="AQ3" s="365"/>
      <c r="AR3" s="365"/>
      <c r="AS3" s="365"/>
      <c r="AT3" s="365"/>
      <c r="AU3" s="365"/>
      <c r="AV3" s="365"/>
      <c r="AW3" s="365"/>
      <c r="AX3" s="365"/>
      <c r="AY3">
        <f>$AY$2</f>
        <v>1</v>
      </c>
    </row>
    <row r="4" spans="1:51" ht="51" customHeight="1">
      <c r="A4" s="1065">
        <v>1</v>
      </c>
      <c r="B4" s="1065">
        <v>1</v>
      </c>
      <c r="C4" s="343" t="s">
        <v>846</v>
      </c>
      <c r="D4" s="343"/>
      <c r="E4" s="343"/>
      <c r="F4" s="343"/>
      <c r="G4" s="343"/>
      <c r="H4" s="343"/>
      <c r="I4" s="343"/>
      <c r="J4" s="344">
        <v>3120001018349</v>
      </c>
      <c r="K4" s="345"/>
      <c r="L4" s="345"/>
      <c r="M4" s="345"/>
      <c r="N4" s="345"/>
      <c r="O4" s="345"/>
      <c r="P4" s="346" t="s">
        <v>847</v>
      </c>
      <c r="Q4" s="346"/>
      <c r="R4" s="346"/>
      <c r="S4" s="346"/>
      <c r="T4" s="346"/>
      <c r="U4" s="346"/>
      <c r="V4" s="346"/>
      <c r="W4" s="346"/>
      <c r="X4" s="346"/>
      <c r="Y4" s="347">
        <v>1</v>
      </c>
      <c r="Z4" s="348"/>
      <c r="AA4" s="348"/>
      <c r="AB4" s="349"/>
      <c r="AC4" s="1066" t="s">
        <v>360</v>
      </c>
      <c r="AD4" s="1066"/>
      <c r="AE4" s="1066"/>
      <c r="AF4" s="1066"/>
      <c r="AG4" s="1066"/>
      <c r="AH4" s="352" t="s">
        <v>388</v>
      </c>
      <c r="AI4" s="353"/>
      <c r="AJ4" s="353"/>
      <c r="AK4" s="353"/>
      <c r="AL4" s="354" t="s">
        <v>388</v>
      </c>
      <c r="AM4" s="355"/>
      <c r="AN4" s="355"/>
      <c r="AO4" s="356"/>
      <c r="AP4" s="357" t="s">
        <v>388</v>
      </c>
      <c r="AQ4" s="357"/>
      <c r="AR4" s="357"/>
      <c r="AS4" s="357"/>
      <c r="AT4" s="357"/>
      <c r="AU4" s="357"/>
      <c r="AV4" s="357"/>
      <c r="AW4" s="357"/>
      <c r="AX4" s="357"/>
      <c r="AY4">
        <f>$AY$2</f>
        <v>1</v>
      </c>
    </row>
    <row r="5" spans="1:51" ht="26.25" hidden="1" customHeight="1">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19.5" hidden="1" customHeight="1">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26</v>
      </c>
      <c r="D36" s="360"/>
      <c r="E36" s="360"/>
      <c r="F36" s="360"/>
      <c r="G36" s="360"/>
      <c r="H36" s="360"/>
      <c r="I36" s="360"/>
      <c r="J36" s="152" t="s">
        <v>289</v>
      </c>
      <c r="K36" s="361"/>
      <c r="L36" s="361"/>
      <c r="M36" s="361"/>
      <c r="N36" s="361"/>
      <c r="O36" s="361"/>
      <c r="P36" s="247" t="s">
        <v>27</v>
      </c>
      <c r="Q36" s="247"/>
      <c r="R36" s="247"/>
      <c r="S36" s="247"/>
      <c r="T36" s="247"/>
      <c r="U36" s="247"/>
      <c r="V36" s="247"/>
      <c r="W36" s="247"/>
      <c r="X36" s="247"/>
      <c r="Y36" s="362" t="s">
        <v>340</v>
      </c>
      <c r="Z36" s="363"/>
      <c r="AA36" s="363"/>
      <c r="AB36" s="363"/>
      <c r="AC36" s="152" t="s">
        <v>325</v>
      </c>
      <c r="AD36" s="152"/>
      <c r="AE36" s="152"/>
      <c r="AF36" s="152"/>
      <c r="AG36" s="152"/>
      <c r="AH36" s="362" t="s">
        <v>255</v>
      </c>
      <c r="AI36" s="360"/>
      <c r="AJ36" s="360"/>
      <c r="AK36" s="360"/>
      <c r="AL36" s="360" t="s">
        <v>21</v>
      </c>
      <c r="AM36" s="360"/>
      <c r="AN36" s="360"/>
      <c r="AO36" s="364"/>
      <c r="AP36" s="365" t="s">
        <v>290</v>
      </c>
      <c r="AQ36" s="365"/>
      <c r="AR36" s="365"/>
      <c r="AS36" s="365"/>
      <c r="AT36" s="365"/>
      <c r="AU36" s="365"/>
      <c r="AV36" s="365"/>
      <c r="AW36" s="365"/>
      <c r="AX36" s="365"/>
      <c r="AY36">
        <f>$AY$34</f>
        <v>1</v>
      </c>
    </row>
    <row r="37" spans="1:51" ht="47.25" customHeight="1">
      <c r="A37" s="1065">
        <v>1</v>
      </c>
      <c r="B37" s="1065">
        <v>1</v>
      </c>
      <c r="C37" s="358" t="s">
        <v>848</v>
      </c>
      <c r="D37" s="343"/>
      <c r="E37" s="343"/>
      <c r="F37" s="343"/>
      <c r="G37" s="343"/>
      <c r="H37" s="343"/>
      <c r="I37" s="343"/>
      <c r="J37" s="344">
        <v>6120001045084</v>
      </c>
      <c r="K37" s="345"/>
      <c r="L37" s="345"/>
      <c r="M37" s="345"/>
      <c r="N37" s="345"/>
      <c r="O37" s="345"/>
      <c r="P37" s="346" t="s">
        <v>849</v>
      </c>
      <c r="Q37" s="346"/>
      <c r="R37" s="346"/>
      <c r="S37" s="346"/>
      <c r="T37" s="346"/>
      <c r="U37" s="346"/>
      <c r="V37" s="346"/>
      <c r="W37" s="346"/>
      <c r="X37" s="346"/>
      <c r="Y37" s="347">
        <v>47</v>
      </c>
      <c r="Z37" s="348"/>
      <c r="AA37" s="348"/>
      <c r="AB37" s="349"/>
      <c r="AC37" s="1066" t="s">
        <v>355</v>
      </c>
      <c r="AD37" s="1066"/>
      <c r="AE37" s="1066"/>
      <c r="AF37" s="1066"/>
      <c r="AG37" s="1066"/>
      <c r="AH37" s="352">
        <v>2</v>
      </c>
      <c r="AI37" s="353"/>
      <c r="AJ37" s="353"/>
      <c r="AK37" s="353"/>
      <c r="AL37" s="354">
        <v>60.8</v>
      </c>
      <c r="AM37" s="355"/>
      <c r="AN37" s="355"/>
      <c r="AO37" s="356"/>
      <c r="AP37" s="357" t="s">
        <v>388</v>
      </c>
      <c r="AQ37" s="357"/>
      <c r="AR37" s="357"/>
      <c r="AS37" s="357"/>
      <c r="AT37" s="357"/>
      <c r="AU37" s="357"/>
      <c r="AV37" s="357"/>
      <c r="AW37" s="357"/>
      <c r="AX37" s="357"/>
      <c r="AY37">
        <f>$AY$34</f>
        <v>1</v>
      </c>
    </row>
    <row r="38" spans="1:51" ht="26.25" hidden="1" customHeight="1">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26</v>
      </c>
      <c r="D69" s="360"/>
      <c r="E69" s="360"/>
      <c r="F69" s="360"/>
      <c r="G69" s="360"/>
      <c r="H69" s="360"/>
      <c r="I69" s="360"/>
      <c r="J69" s="152" t="s">
        <v>289</v>
      </c>
      <c r="K69" s="361"/>
      <c r="L69" s="361"/>
      <c r="M69" s="361"/>
      <c r="N69" s="361"/>
      <c r="O69" s="361"/>
      <c r="P69" s="247" t="s">
        <v>27</v>
      </c>
      <c r="Q69" s="247"/>
      <c r="R69" s="247"/>
      <c r="S69" s="247"/>
      <c r="T69" s="247"/>
      <c r="U69" s="247"/>
      <c r="V69" s="247"/>
      <c r="W69" s="247"/>
      <c r="X69" s="247"/>
      <c r="Y69" s="362" t="s">
        <v>340</v>
      </c>
      <c r="Z69" s="363"/>
      <c r="AA69" s="363"/>
      <c r="AB69" s="363"/>
      <c r="AC69" s="152" t="s">
        <v>325</v>
      </c>
      <c r="AD69" s="152"/>
      <c r="AE69" s="152"/>
      <c r="AF69" s="152"/>
      <c r="AG69" s="152"/>
      <c r="AH69" s="362" t="s">
        <v>255</v>
      </c>
      <c r="AI69" s="360"/>
      <c r="AJ69" s="360"/>
      <c r="AK69" s="360"/>
      <c r="AL69" s="360" t="s">
        <v>21</v>
      </c>
      <c r="AM69" s="360"/>
      <c r="AN69" s="360"/>
      <c r="AO69" s="364"/>
      <c r="AP69" s="365" t="s">
        <v>290</v>
      </c>
      <c r="AQ69" s="365"/>
      <c r="AR69" s="365"/>
      <c r="AS69" s="365"/>
      <c r="AT69" s="365"/>
      <c r="AU69" s="365"/>
      <c r="AV69" s="365"/>
      <c r="AW69" s="365"/>
      <c r="AX69" s="365"/>
      <c r="AY69" s="34">
        <f t="shared" ref="AY69:AY70" si="0">$AY$67</f>
        <v>1</v>
      </c>
    </row>
    <row r="70" spans="1:51" ht="36.75" customHeight="1">
      <c r="A70" s="1065">
        <v>1</v>
      </c>
      <c r="B70" s="1065">
        <v>1</v>
      </c>
      <c r="C70" s="343" t="s">
        <v>850</v>
      </c>
      <c r="D70" s="343"/>
      <c r="E70" s="343"/>
      <c r="F70" s="343"/>
      <c r="G70" s="343"/>
      <c r="H70" s="343"/>
      <c r="I70" s="343"/>
      <c r="J70" s="344">
        <v>3013301010036</v>
      </c>
      <c r="K70" s="345"/>
      <c r="L70" s="345"/>
      <c r="M70" s="345"/>
      <c r="N70" s="345"/>
      <c r="O70" s="345"/>
      <c r="P70" s="346" t="s">
        <v>851</v>
      </c>
      <c r="Q70" s="346"/>
      <c r="R70" s="346"/>
      <c r="S70" s="346"/>
      <c r="T70" s="346"/>
      <c r="U70" s="346"/>
      <c r="V70" s="346"/>
      <c r="W70" s="346"/>
      <c r="X70" s="346"/>
      <c r="Y70" s="347">
        <v>21</v>
      </c>
      <c r="Z70" s="348"/>
      <c r="AA70" s="348"/>
      <c r="AB70" s="349"/>
      <c r="AC70" s="1066" t="s">
        <v>354</v>
      </c>
      <c r="AD70" s="1066"/>
      <c r="AE70" s="1066"/>
      <c r="AF70" s="1066"/>
      <c r="AG70" s="1066"/>
      <c r="AH70" s="352">
        <v>1</v>
      </c>
      <c r="AI70" s="353"/>
      <c r="AJ70" s="353"/>
      <c r="AK70" s="353"/>
      <c r="AL70" s="354">
        <v>98.1</v>
      </c>
      <c r="AM70" s="355"/>
      <c r="AN70" s="355"/>
      <c r="AO70" s="356"/>
      <c r="AP70" s="357" t="s">
        <v>388</v>
      </c>
      <c r="AQ70" s="357"/>
      <c r="AR70" s="357"/>
      <c r="AS70" s="357"/>
      <c r="AT70" s="357"/>
      <c r="AU70" s="357"/>
      <c r="AV70" s="357"/>
      <c r="AW70" s="357"/>
      <c r="AX70" s="357"/>
      <c r="AY70" s="34">
        <f t="shared" si="0"/>
        <v>1</v>
      </c>
    </row>
    <row r="71" spans="1:51" ht="26.25" hidden="1" customHeight="1">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26</v>
      </c>
      <c r="D102" s="360"/>
      <c r="E102" s="360"/>
      <c r="F102" s="360"/>
      <c r="G102" s="360"/>
      <c r="H102" s="360"/>
      <c r="I102" s="360"/>
      <c r="J102" s="152" t="s">
        <v>289</v>
      </c>
      <c r="K102" s="361"/>
      <c r="L102" s="361"/>
      <c r="M102" s="361"/>
      <c r="N102" s="361"/>
      <c r="O102" s="361"/>
      <c r="P102" s="247" t="s">
        <v>27</v>
      </c>
      <c r="Q102" s="247"/>
      <c r="R102" s="247"/>
      <c r="S102" s="247"/>
      <c r="T102" s="247"/>
      <c r="U102" s="247"/>
      <c r="V102" s="247"/>
      <c r="W102" s="247"/>
      <c r="X102" s="247"/>
      <c r="Y102" s="362" t="s">
        <v>340</v>
      </c>
      <c r="Z102" s="363"/>
      <c r="AA102" s="363"/>
      <c r="AB102" s="363"/>
      <c r="AC102" s="152" t="s">
        <v>325</v>
      </c>
      <c r="AD102" s="152"/>
      <c r="AE102" s="152"/>
      <c r="AF102" s="152"/>
      <c r="AG102" s="152"/>
      <c r="AH102" s="362" t="s">
        <v>255</v>
      </c>
      <c r="AI102" s="360"/>
      <c r="AJ102" s="360"/>
      <c r="AK102" s="360"/>
      <c r="AL102" s="360" t="s">
        <v>21</v>
      </c>
      <c r="AM102" s="360"/>
      <c r="AN102" s="360"/>
      <c r="AO102" s="364"/>
      <c r="AP102" s="365" t="s">
        <v>290</v>
      </c>
      <c r="AQ102" s="365"/>
      <c r="AR102" s="365"/>
      <c r="AS102" s="365"/>
      <c r="AT102" s="365"/>
      <c r="AU102" s="365"/>
      <c r="AV102" s="365"/>
      <c r="AW102" s="365"/>
      <c r="AX102" s="365"/>
      <c r="AY102" s="34">
        <f t="shared" ref="AY102:AY103" si="1">$AY$100</f>
        <v>1</v>
      </c>
    </row>
    <row r="103" spans="1:51" ht="26.25" customHeight="1">
      <c r="A103" s="1065">
        <v>1</v>
      </c>
      <c r="B103" s="1065">
        <v>1</v>
      </c>
      <c r="C103" s="358" t="s">
        <v>868</v>
      </c>
      <c r="D103" s="343"/>
      <c r="E103" s="343"/>
      <c r="F103" s="343"/>
      <c r="G103" s="343"/>
      <c r="H103" s="343"/>
      <c r="I103" s="343"/>
      <c r="J103" s="344">
        <v>9010001002993</v>
      </c>
      <c r="K103" s="345"/>
      <c r="L103" s="345"/>
      <c r="M103" s="345"/>
      <c r="N103" s="345"/>
      <c r="O103" s="345"/>
      <c r="P103" s="359" t="s">
        <v>859</v>
      </c>
      <c r="Q103" s="346"/>
      <c r="R103" s="346"/>
      <c r="S103" s="346"/>
      <c r="T103" s="346"/>
      <c r="U103" s="346"/>
      <c r="V103" s="346"/>
      <c r="W103" s="346"/>
      <c r="X103" s="346"/>
      <c r="Y103" s="347">
        <v>75</v>
      </c>
      <c r="Z103" s="348"/>
      <c r="AA103" s="348"/>
      <c r="AB103" s="349"/>
      <c r="AC103" s="350" t="s">
        <v>355</v>
      </c>
      <c r="AD103" s="351"/>
      <c r="AE103" s="351"/>
      <c r="AF103" s="351"/>
      <c r="AG103" s="351"/>
      <c r="AH103" s="366" t="s">
        <v>388</v>
      </c>
      <c r="AI103" s="367"/>
      <c r="AJ103" s="367"/>
      <c r="AK103" s="367"/>
      <c r="AL103" s="354" t="s">
        <v>388</v>
      </c>
      <c r="AM103" s="355"/>
      <c r="AN103" s="355"/>
      <c r="AO103" s="356"/>
      <c r="AP103" s="357" t="s">
        <v>388</v>
      </c>
      <c r="AQ103" s="357"/>
      <c r="AR103" s="357"/>
      <c r="AS103" s="357"/>
      <c r="AT103" s="357"/>
      <c r="AU103" s="357"/>
      <c r="AV103" s="357"/>
      <c r="AW103" s="357"/>
      <c r="AX103" s="357"/>
      <c r="AY103" s="34">
        <f t="shared" si="1"/>
        <v>1</v>
      </c>
    </row>
    <row r="104" spans="1:51" ht="26.25" hidden="1" customHeight="1">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26</v>
      </c>
      <c r="D135" s="360"/>
      <c r="E135" s="360"/>
      <c r="F135" s="360"/>
      <c r="G135" s="360"/>
      <c r="H135" s="360"/>
      <c r="I135" s="360"/>
      <c r="J135" s="152" t="s">
        <v>289</v>
      </c>
      <c r="K135" s="361"/>
      <c r="L135" s="361"/>
      <c r="M135" s="361"/>
      <c r="N135" s="361"/>
      <c r="O135" s="361"/>
      <c r="P135" s="247" t="s">
        <v>27</v>
      </c>
      <c r="Q135" s="247"/>
      <c r="R135" s="247"/>
      <c r="S135" s="247"/>
      <c r="T135" s="247"/>
      <c r="U135" s="247"/>
      <c r="V135" s="247"/>
      <c r="W135" s="247"/>
      <c r="X135" s="247"/>
      <c r="Y135" s="362" t="s">
        <v>340</v>
      </c>
      <c r="Z135" s="363"/>
      <c r="AA135" s="363"/>
      <c r="AB135" s="363"/>
      <c r="AC135" s="152" t="s">
        <v>325</v>
      </c>
      <c r="AD135" s="152"/>
      <c r="AE135" s="152"/>
      <c r="AF135" s="152"/>
      <c r="AG135" s="152"/>
      <c r="AH135" s="362" t="s">
        <v>255</v>
      </c>
      <c r="AI135" s="360"/>
      <c r="AJ135" s="360"/>
      <c r="AK135" s="360"/>
      <c r="AL135" s="360" t="s">
        <v>21</v>
      </c>
      <c r="AM135" s="360"/>
      <c r="AN135" s="360"/>
      <c r="AO135" s="364"/>
      <c r="AP135" s="365" t="s">
        <v>290</v>
      </c>
      <c r="AQ135" s="365"/>
      <c r="AR135" s="365"/>
      <c r="AS135" s="365"/>
      <c r="AT135" s="365"/>
      <c r="AU135" s="365"/>
      <c r="AV135" s="365"/>
      <c r="AW135" s="365"/>
      <c r="AX135" s="365"/>
      <c r="AY135" s="34">
        <f t="shared" ref="AY135:AY136" si="2">$AY$133</f>
        <v>1</v>
      </c>
    </row>
    <row r="136" spans="1:51" ht="26.25" customHeight="1">
      <c r="A136" s="1065">
        <v>1</v>
      </c>
      <c r="B136" s="1065">
        <v>1</v>
      </c>
      <c r="C136" s="358" t="s">
        <v>869</v>
      </c>
      <c r="D136" s="343"/>
      <c r="E136" s="343"/>
      <c r="F136" s="343"/>
      <c r="G136" s="343"/>
      <c r="H136" s="343"/>
      <c r="I136" s="343"/>
      <c r="J136" s="344">
        <v>4010601038566</v>
      </c>
      <c r="K136" s="345"/>
      <c r="L136" s="345"/>
      <c r="M136" s="345"/>
      <c r="N136" s="345"/>
      <c r="O136" s="345"/>
      <c r="P136" s="359" t="s">
        <v>860</v>
      </c>
      <c r="Q136" s="346"/>
      <c r="R136" s="346"/>
      <c r="S136" s="346"/>
      <c r="T136" s="346"/>
      <c r="U136" s="346"/>
      <c r="V136" s="346"/>
      <c r="W136" s="346"/>
      <c r="X136" s="346"/>
      <c r="Y136" s="347">
        <v>2.7</v>
      </c>
      <c r="Z136" s="348"/>
      <c r="AA136" s="348"/>
      <c r="AB136" s="349"/>
      <c r="AC136" s="350" t="s">
        <v>361</v>
      </c>
      <c r="AD136" s="351"/>
      <c r="AE136" s="351"/>
      <c r="AF136" s="351"/>
      <c r="AG136" s="351"/>
      <c r="AH136" s="366" t="s">
        <v>388</v>
      </c>
      <c r="AI136" s="367"/>
      <c r="AJ136" s="367"/>
      <c r="AK136" s="367"/>
      <c r="AL136" s="354" t="s">
        <v>388</v>
      </c>
      <c r="AM136" s="355"/>
      <c r="AN136" s="355"/>
      <c r="AO136" s="356"/>
      <c r="AP136" s="357" t="s">
        <v>388</v>
      </c>
      <c r="AQ136" s="357"/>
      <c r="AR136" s="357"/>
      <c r="AS136" s="357"/>
      <c r="AT136" s="357"/>
      <c r="AU136" s="357"/>
      <c r="AV136" s="357"/>
      <c r="AW136" s="357"/>
      <c r="AX136" s="357"/>
      <c r="AY136" s="34">
        <f t="shared" si="2"/>
        <v>1</v>
      </c>
    </row>
    <row r="137" spans="1:51" ht="26.25" hidden="1" customHeight="1">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0"/>
      <c r="B168" s="360"/>
      <c r="C168" s="360" t="s">
        <v>26</v>
      </c>
      <c r="D168" s="360"/>
      <c r="E168" s="360"/>
      <c r="F168" s="360"/>
      <c r="G168" s="360"/>
      <c r="H168" s="360"/>
      <c r="I168" s="360"/>
      <c r="J168" s="152" t="s">
        <v>289</v>
      </c>
      <c r="K168" s="361"/>
      <c r="L168" s="361"/>
      <c r="M168" s="361"/>
      <c r="N168" s="361"/>
      <c r="O168" s="361"/>
      <c r="P168" s="247" t="s">
        <v>27</v>
      </c>
      <c r="Q168" s="247"/>
      <c r="R168" s="247"/>
      <c r="S168" s="247"/>
      <c r="T168" s="247"/>
      <c r="U168" s="247"/>
      <c r="V168" s="247"/>
      <c r="W168" s="247"/>
      <c r="X168" s="247"/>
      <c r="Y168" s="362" t="s">
        <v>340</v>
      </c>
      <c r="Z168" s="363"/>
      <c r="AA168" s="363"/>
      <c r="AB168" s="363"/>
      <c r="AC168" s="152" t="s">
        <v>325</v>
      </c>
      <c r="AD168" s="152"/>
      <c r="AE168" s="152"/>
      <c r="AF168" s="152"/>
      <c r="AG168" s="152"/>
      <c r="AH168" s="362" t="s">
        <v>255</v>
      </c>
      <c r="AI168" s="360"/>
      <c r="AJ168" s="360"/>
      <c r="AK168" s="360"/>
      <c r="AL168" s="360" t="s">
        <v>21</v>
      </c>
      <c r="AM168" s="360"/>
      <c r="AN168" s="360"/>
      <c r="AO168" s="364"/>
      <c r="AP168" s="365" t="s">
        <v>290</v>
      </c>
      <c r="AQ168" s="365"/>
      <c r="AR168" s="365"/>
      <c r="AS168" s="365"/>
      <c r="AT168" s="365"/>
      <c r="AU168" s="365"/>
      <c r="AV168" s="365"/>
      <c r="AW168" s="365"/>
      <c r="AX168" s="365"/>
      <c r="AY168" s="34">
        <f t="shared" ref="AY168:AY169" si="3">$AY$166</f>
        <v>1</v>
      </c>
    </row>
    <row r="169" spans="1:51" ht="26.25" customHeight="1">
      <c r="A169" s="1065">
        <v>1</v>
      </c>
      <c r="B169" s="1065">
        <v>1</v>
      </c>
      <c r="C169" s="358" t="s">
        <v>870</v>
      </c>
      <c r="D169" s="343"/>
      <c r="E169" s="343"/>
      <c r="F169" s="343"/>
      <c r="G169" s="343"/>
      <c r="H169" s="343"/>
      <c r="I169" s="343"/>
      <c r="J169" s="344">
        <v>3020001082173</v>
      </c>
      <c r="K169" s="345"/>
      <c r="L169" s="345"/>
      <c r="M169" s="345"/>
      <c r="N169" s="345"/>
      <c r="O169" s="345"/>
      <c r="P169" s="359" t="s">
        <v>861</v>
      </c>
      <c r="Q169" s="346"/>
      <c r="R169" s="346"/>
      <c r="S169" s="346"/>
      <c r="T169" s="346"/>
      <c r="U169" s="346"/>
      <c r="V169" s="346"/>
      <c r="W169" s="346"/>
      <c r="X169" s="346"/>
      <c r="Y169" s="347">
        <v>2.5</v>
      </c>
      <c r="Z169" s="348"/>
      <c r="AA169" s="348"/>
      <c r="AB169" s="349"/>
      <c r="AC169" s="350" t="s">
        <v>361</v>
      </c>
      <c r="AD169" s="351"/>
      <c r="AE169" s="351"/>
      <c r="AF169" s="351"/>
      <c r="AG169" s="351"/>
      <c r="AH169" s="366" t="s">
        <v>388</v>
      </c>
      <c r="AI169" s="367"/>
      <c r="AJ169" s="367"/>
      <c r="AK169" s="367"/>
      <c r="AL169" s="354" t="s">
        <v>388</v>
      </c>
      <c r="AM169" s="355"/>
      <c r="AN169" s="355"/>
      <c r="AO169" s="356"/>
      <c r="AP169" s="357" t="s">
        <v>388</v>
      </c>
      <c r="AQ169" s="357"/>
      <c r="AR169" s="357"/>
      <c r="AS169" s="357"/>
      <c r="AT169" s="357"/>
      <c r="AU169" s="357"/>
      <c r="AV169" s="357"/>
      <c r="AW169" s="357"/>
      <c r="AX169" s="357"/>
      <c r="AY169" s="34">
        <f t="shared" si="3"/>
        <v>1</v>
      </c>
    </row>
    <row r="170" spans="1:51" ht="26.25" hidden="1" customHeight="1">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0"/>
      <c r="B201" s="360"/>
      <c r="C201" s="360" t="s">
        <v>26</v>
      </c>
      <c r="D201" s="360"/>
      <c r="E201" s="360"/>
      <c r="F201" s="360"/>
      <c r="G201" s="360"/>
      <c r="H201" s="360"/>
      <c r="I201" s="360"/>
      <c r="J201" s="152" t="s">
        <v>289</v>
      </c>
      <c r="K201" s="361"/>
      <c r="L201" s="361"/>
      <c r="M201" s="361"/>
      <c r="N201" s="361"/>
      <c r="O201" s="361"/>
      <c r="P201" s="247" t="s">
        <v>27</v>
      </c>
      <c r="Q201" s="247"/>
      <c r="R201" s="247"/>
      <c r="S201" s="247"/>
      <c r="T201" s="247"/>
      <c r="U201" s="247"/>
      <c r="V201" s="247"/>
      <c r="W201" s="247"/>
      <c r="X201" s="247"/>
      <c r="Y201" s="362" t="s">
        <v>340</v>
      </c>
      <c r="Z201" s="363"/>
      <c r="AA201" s="363"/>
      <c r="AB201" s="363"/>
      <c r="AC201" s="152" t="s">
        <v>325</v>
      </c>
      <c r="AD201" s="152"/>
      <c r="AE201" s="152"/>
      <c r="AF201" s="152"/>
      <c r="AG201" s="152"/>
      <c r="AH201" s="362" t="s">
        <v>255</v>
      </c>
      <c r="AI201" s="360"/>
      <c r="AJ201" s="360"/>
      <c r="AK201" s="360"/>
      <c r="AL201" s="360" t="s">
        <v>21</v>
      </c>
      <c r="AM201" s="360"/>
      <c r="AN201" s="360"/>
      <c r="AO201" s="364"/>
      <c r="AP201" s="365" t="s">
        <v>290</v>
      </c>
      <c r="AQ201" s="365"/>
      <c r="AR201" s="365"/>
      <c r="AS201" s="365"/>
      <c r="AT201" s="365"/>
      <c r="AU201" s="365"/>
      <c r="AV201" s="365"/>
      <c r="AW201" s="365"/>
      <c r="AX201" s="365"/>
      <c r="AY201" s="34">
        <f t="shared" ref="AY201:AY202" si="4">$AY$199</f>
        <v>1</v>
      </c>
    </row>
    <row r="202" spans="1:51" ht="26.25" customHeight="1">
      <c r="A202" s="1065">
        <v>1</v>
      </c>
      <c r="B202" s="1065">
        <v>1</v>
      </c>
      <c r="C202" s="358" t="s">
        <v>871</v>
      </c>
      <c r="D202" s="343"/>
      <c r="E202" s="343"/>
      <c r="F202" s="343"/>
      <c r="G202" s="343"/>
      <c r="H202" s="343"/>
      <c r="I202" s="343"/>
      <c r="J202" s="344">
        <v>2010001009145</v>
      </c>
      <c r="K202" s="345"/>
      <c r="L202" s="345"/>
      <c r="M202" s="345"/>
      <c r="N202" s="345"/>
      <c r="O202" s="345"/>
      <c r="P202" s="359" t="s">
        <v>863</v>
      </c>
      <c r="Q202" s="346"/>
      <c r="R202" s="346"/>
      <c r="S202" s="346"/>
      <c r="T202" s="346"/>
      <c r="U202" s="346"/>
      <c r="V202" s="346"/>
      <c r="W202" s="346"/>
      <c r="X202" s="346"/>
      <c r="Y202" s="347">
        <v>1.6</v>
      </c>
      <c r="Z202" s="348"/>
      <c r="AA202" s="348"/>
      <c r="AB202" s="349"/>
      <c r="AC202" s="350" t="s">
        <v>355</v>
      </c>
      <c r="AD202" s="351"/>
      <c r="AE202" s="351"/>
      <c r="AF202" s="351"/>
      <c r="AG202" s="351"/>
      <c r="AH202" s="366" t="s">
        <v>388</v>
      </c>
      <c r="AI202" s="367"/>
      <c r="AJ202" s="367"/>
      <c r="AK202" s="367"/>
      <c r="AL202" s="354" t="s">
        <v>388</v>
      </c>
      <c r="AM202" s="355"/>
      <c r="AN202" s="355"/>
      <c r="AO202" s="356"/>
      <c r="AP202" s="357" t="s">
        <v>388</v>
      </c>
      <c r="AQ202" s="357"/>
      <c r="AR202" s="357"/>
      <c r="AS202" s="357"/>
      <c r="AT202" s="357"/>
      <c r="AU202" s="357"/>
      <c r="AV202" s="357"/>
      <c r="AW202" s="357"/>
      <c r="AX202" s="357"/>
      <c r="AY202" s="34">
        <f t="shared" si="4"/>
        <v>1</v>
      </c>
    </row>
    <row r="203" spans="1:51" ht="26.25" hidden="1" customHeight="1">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0"/>
      <c r="B234" s="360"/>
      <c r="C234" s="360" t="s">
        <v>26</v>
      </c>
      <c r="D234" s="360"/>
      <c r="E234" s="360"/>
      <c r="F234" s="360"/>
      <c r="G234" s="360"/>
      <c r="H234" s="360"/>
      <c r="I234" s="360"/>
      <c r="J234" s="152" t="s">
        <v>289</v>
      </c>
      <c r="K234" s="361"/>
      <c r="L234" s="361"/>
      <c r="M234" s="361"/>
      <c r="N234" s="361"/>
      <c r="O234" s="361"/>
      <c r="P234" s="247" t="s">
        <v>27</v>
      </c>
      <c r="Q234" s="247"/>
      <c r="R234" s="247"/>
      <c r="S234" s="247"/>
      <c r="T234" s="247"/>
      <c r="U234" s="247"/>
      <c r="V234" s="247"/>
      <c r="W234" s="247"/>
      <c r="X234" s="247"/>
      <c r="Y234" s="362" t="s">
        <v>340</v>
      </c>
      <c r="Z234" s="363"/>
      <c r="AA234" s="363"/>
      <c r="AB234" s="363"/>
      <c r="AC234" s="152" t="s">
        <v>325</v>
      </c>
      <c r="AD234" s="152"/>
      <c r="AE234" s="152"/>
      <c r="AF234" s="152"/>
      <c r="AG234" s="152"/>
      <c r="AH234" s="362" t="s">
        <v>255</v>
      </c>
      <c r="AI234" s="360"/>
      <c r="AJ234" s="360"/>
      <c r="AK234" s="360"/>
      <c r="AL234" s="360" t="s">
        <v>21</v>
      </c>
      <c r="AM234" s="360"/>
      <c r="AN234" s="360"/>
      <c r="AO234" s="364"/>
      <c r="AP234" s="365" t="s">
        <v>290</v>
      </c>
      <c r="AQ234" s="365"/>
      <c r="AR234" s="365"/>
      <c r="AS234" s="365"/>
      <c r="AT234" s="365"/>
      <c r="AU234" s="365"/>
      <c r="AV234" s="365"/>
      <c r="AW234" s="365"/>
      <c r="AX234" s="365"/>
      <c r="AY234" s="91">
        <f>$AY$232</f>
        <v>1</v>
      </c>
    </row>
    <row r="235" spans="1:51" ht="26.25" customHeight="1">
      <c r="A235" s="1065">
        <v>1</v>
      </c>
      <c r="B235" s="1065">
        <v>1</v>
      </c>
      <c r="C235" s="358" t="s">
        <v>876</v>
      </c>
      <c r="D235" s="343"/>
      <c r="E235" s="343"/>
      <c r="F235" s="343"/>
      <c r="G235" s="343"/>
      <c r="H235" s="343"/>
      <c r="I235" s="343"/>
      <c r="J235" s="344">
        <v>7120001062129</v>
      </c>
      <c r="K235" s="345"/>
      <c r="L235" s="345"/>
      <c r="M235" s="345"/>
      <c r="N235" s="345"/>
      <c r="O235" s="345"/>
      <c r="P235" s="359" t="s">
        <v>877</v>
      </c>
      <c r="Q235" s="346"/>
      <c r="R235" s="346"/>
      <c r="S235" s="346"/>
      <c r="T235" s="346"/>
      <c r="U235" s="346"/>
      <c r="V235" s="346"/>
      <c r="W235" s="346"/>
      <c r="X235" s="346"/>
      <c r="Y235" s="347">
        <v>2</v>
      </c>
      <c r="Z235" s="348"/>
      <c r="AA235" s="348"/>
      <c r="AB235" s="349"/>
      <c r="AC235" s="350" t="s">
        <v>361</v>
      </c>
      <c r="AD235" s="351"/>
      <c r="AE235" s="351"/>
      <c r="AF235" s="351"/>
      <c r="AG235" s="351"/>
      <c r="AH235" s="366" t="s">
        <v>388</v>
      </c>
      <c r="AI235" s="367"/>
      <c r="AJ235" s="367"/>
      <c r="AK235" s="367"/>
      <c r="AL235" s="354" t="s">
        <v>388</v>
      </c>
      <c r="AM235" s="355"/>
      <c r="AN235" s="355"/>
      <c r="AO235" s="356"/>
      <c r="AP235" s="357"/>
      <c r="AQ235" s="357"/>
      <c r="AR235" s="357"/>
      <c r="AS235" s="357"/>
      <c r="AT235" s="357"/>
      <c r="AU235" s="357"/>
      <c r="AV235" s="357"/>
      <c r="AW235" s="357"/>
      <c r="AX235" s="357"/>
      <c r="AY235">
        <f>$AY$232</f>
        <v>1</v>
      </c>
    </row>
    <row r="236" spans="1:51" ht="26.25" hidden="1" customHeight="1">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0"/>
      <c r="B267" s="360"/>
      <c r="C267" s="360" t="s">
        <v>26</v>
      </c>
      <c r="D267" s="360"/>
      <c r="E267" s="360"/>
      <c r="F267" s="360"/>
      <c r="G267" s="360"/>
      <c r="H267" s="360"/>
      <c r="I267" s="360"/>
      <c r="J267" s="152" t="s">
        <v>289</v>
      </c>
      <c r="K267" s="361"/>
      <c r="L267" s="361"/>
      <c r="M267" s="361"/>
      <c r="N267" s="361"/>
      <c r="O267" s="361"/>
      <c r="P267" s="247" t="s">
        <v>27</v>
      </c>
      <c r="Q267" s="247"/>
      <c r="R267" s="247"/>
      <c r="S267" s="247"/>
      <c r="T267" s="247"/>
      <c r="U267" s="247"/>
      <c r="V267" s="247"/>
      <c r="W267" s="247"/>
      <c r="X267" s="247"/>
      <c r="Y267" s="362" t="s">
        <v>340</v>
      </c>
      <c r="Z267" s="363"/>
      <c r="AA267" s="363"/>
      <c r="AB267" s="363"/>
      <c r="AC267" s="152" t="s">
        <v>325</v>
      </c>
      <c r="AD267" s="152"/>
      <c r="AE267" s="152"/>
      <c r="AF267" s="152"/>
      <c r="AG267" s="152"/>
      <c r="AH267" s="362" t="s">
        <v>255</v>
      </c>
      <c r="AI267" s="360"/>
      <c r="AJ267" s="360"/>
      <c r="AK267" s="360"/>
      <c r="AL267" s="360" t="s">
        <v>21</v>
      </c>
      <c r="AM267" s="360"/>
      <c r="AN267" s="360"/>
      <c r="AO267" s="364"/>
      <c r="AP267" s="365" t="s">
        <v>290</v>
      </c>
      <c r="AQ267" s="365"/>
      <c r="AR267" s="365"/>
      <c r="AS267" s="365"/>
      <c r="AT267" s="365"/>
      <c r="AU267" s="365"/>
      <c r="AV267" s="365"/>
      <c r="AW267" s="365"/>
      <c r="AX267" s="365"/>
      <c r="AY267" s="34">
        <f t="shared" ref="AY267:AY268" si="5">$AY$265</f>
        <v>1</v>
      </c>
    </row>
    <row r="268" spans="1:51" ht="26.25" customHeight="1">
      <c r="A268" s="1065">
        <v>1</v>
      </c>
      <c r="B268" s="1065">
        <v>1</v>
      </c>
      <c r="C268" s="358" t="s">
        <v>878</v>
      </c>
      <c r="D268" s="343"/>
      <c r="E268" s="343"/>
      <c r="F268" s="343"/>
      <c r="G268" s="343"/>
      <c r="H268" s="343"/>
      <c r="I268" s="343"/>
      <c r="J268" s="344">
        <v>6240001020843</v>
      </c>
      <c r="K268" s="345"/>
      <c r="L268" s="345"/>
      <c r="M268" s="345"/>
      <c r="N268" s="345"/>
      <c r="O268" s="345"/>
      <c r="P268" s="359" t="s">
        <v>879</v>
      </c>
      <c r="Q268" s="346"/>
      <c r="R268" s="346"/>
      <c r="S268" s="346"/>
      <c r="T268" s="346"/>
      <c r="U268" s="346"/>
      <c r="V268" s="346"/>
      <c r="W268" s="346"/>
      <c r="X268" s="346"/>
      <c r="Y268" s="347">
        <v>15</v>
      </c>
      <c r="Z268" s="348"/>
      <c r="AA268" s="348"/>
      <c r="AB268" s="349"/>
      <c r="AC268" s="350" t="s">
        <v>361</v>
      </c>
      <c r="AD268" s="351"/>
      <c r="AE268" s="351"/>
      <c r="AF268" s="351"/>
      <c r="AG268" s="351"/>
      <c r="AH268" s="366" t="s">
        <v>388</v>
      </c>
      <c r="AI268" s="367"/>
      <c r="AJ268" s="367"/>
      <c r="AK268" s="367"/>
      <c r="AL268" s="354" t="s">
        <v>388</v>
      </c>
      <c r="AM268" s="355"/>
      <c r="AN268" s="355"/>
      <c r="AO268" s="356"/>
      <c r="AP268" s="357"/>
      <c r="AQ268" s="357"/>
      <c r="AR268" s="357"/>
      <c r="AS268" s="357"/>
      <c r="AT268" s="357"/>
      <c r="AU268" s="357"/>
      <c r="AV268" s="357"/>
      <c r="AW268" s="357"/>
      <c r="AX268" s="357"/>
      <c r="AY268" s="34">
        <f t="shared" si="5"/>
        <v>1</v>
      </c>
    </row>
    <row r="269" spans="1:51" ht="26.25" hidden="1" customHeight="1">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289</v>
      </c>
      <c r="K300" s="361"/>
      <c r="L300" s="361"/>
      <c r="M300" s="361"/>
      <c r="N300" s="361"/>
      <c r="O300" s="361"/>
      <c r="P300" s="247" t="s">
        <v>27</v>
      </c>
      <c r="Q300" s="247"/>
      <c r="R300" s="247"/>
      <c r="S300" s="247"/>
      <c r="T300" s="247"/>
      <c r="U300" s="247"/>
      <c r="V300" s="247"/>
      <c r="W300" s="247"/>
      <c r="X300" s="247"/>
      <c r="Y300" s="362" t="s">
        <v>340</v>
      </c>
      <c r="Z300" s="363"/>
      <c r="AA300" s="363"/>
      <c r="AB300" s="363"/>
      <c r="AC300" s="152" t="s">
        <v>325</v>
      </c>
      <c r="AD300" s="152"/>
      <c r="AE300" s="152"/>
      <c r="AF300" s="152"/>
      <c r="AG300" s="152"/>
      <c r="AH300" s="362" t="s">
        <v>255</v>
      </c>
      <c r="AI300" s="360"/>
      <c r="AJ300" s="360"/>
      <c r="AK300" s="360"/>
      <c r="AL300" s="360" t="s">
        <v>21</v>
      </c>
      <c r="AM300" s="360"/>
      <c r="AN300" s="360"/>
      <c r="AO300" s="364"/>
      <c r="AP300" s="365" t="s">
        <v>290</v>
      </c>
      <c r="AQ300" s="365"/>
      <c r="AR300" s="365"/>
      <c r="AS300" s="365"/>
      <c r="AT300" s="365"/>
      <c r="AU300" s="365"/>
      <c r="AV300" s="365"/>
      <c r="AW300" s="365"/>
      <c r="AX300" s="365"/>
      <c r="AY300" s="34">
        <f t="shared" ref="AY300:AY301" si="6">$AY$298</f>
        <v>0</v>
      </c>
    </row>
    <row r="301" spans="1:51" ht="26.25" customHeight="1">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289</v>
      </c>
      <c r="K333" s="361"/>
      <c r="L333" s="361"/>
      <c r="M333" s="361"/>
      <c r="N333" s="361"/>
      <c r="O333" s="361"/>
      <c r="P333" s="247" t="s">
        <v>27</v>
      </c>
      <c r="Q333" s="247"/>
      <c r="R333" s="247"/>
      <c r="S333" s="247"/>
      <c r="T333" s="247"/>
      <c r="U333" s="247"/>
      <c r="V333" s="247"/>
      <c r="W333" s="247"/>
      <c r="X333" s="247"/>
      <c r="Y333" s="362" t="s">
        <v>340</v>
      </c>
      <c r="Z333" s="363"/>
      <c r="AA333" s="363"/>
      <c r="AB333" s="363"/>
      <c r="AC333" s="152" t="s">
        <v>325</v>
      </c>
      <c r="AD333" s="152"/>
      <c r="AE333" s="152"/>
      <c r="AF333" s="152"/>
      <c r="AG333" s="152"/>
      <c r="AH333" s="362" t="s">
        <v>255</v>
      </c>
      <c r="AI333" s="360"/>
      <c r="AJ333" s="360"/>
      <c r="AK333" s="360"/>
      <c r="AL333" s="360" t="s">
        <v>21</v>
      </c>
      <c r="AM333" s="360"/>
      <c r="AN333" s="360"/>
      <c r="AO333" s="364"/>
      <c r="AP333" s="365" t="s">
        <v>290</v>
      </c>
      <c r="AQ333" s="365"/>
      <c r="AR333" s="365"/>
      <c r="AS333" s="365"/>
      <c r="AT333" s="365"/>
      <c r="AU333" s="365"/>
      <c r="AV333" s="365"/>
      <c r="AW333" s="365"/>
      <c r="AX333" s="365"/>
      <c r="AY333" s="34">
        <f t="shared" ref="AY333:AY334" si="7">$AY$331</f>
        <v>0</v>
      </c>
    </row>
    <row r="334" spans="1:51" ht="26.25" customHeight="1">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289</v>
      </c>
      <c r="K366" s="361"/>
      <c r="L366" s="361"/>
      <c r="M366" s="361"/>
      <c r="N366" s="361"/>
      <c r="O366" s="361"/>
      <c r="P366" s="247" t="s">
        <v>27</v>
      </c>
      <c r="Q366" s="247"/>
      <c r="R366" s="247"/>
      <c r="S366" s="247"/>
      <c r="T366" s="247"/>
      <c r="U366" s="247"/>
      <c r="V366" s="247"/>
      <c r="W366" s="247"/>
      <c r="X366" s="247"/>
      <c r="Y366" s="362" t="s">
        <v>340</v>
      </c>
      <c r="Z366" s="363"/>
      <c r="AA366" s="363"/>
      <c r="AB366" s="363"/>
      <c r="AC366" s="152" t="s">
        <v>325</v>
      </c>
      <c r="AD366" s="152"/>
      <c r="AE366" s="152"/>
      <c r="AF366" s="152"/>
      <c r="AG366" s="152"/>
      <c r="AH366" s="362" t="s">
        <v>255</v>
      </c>
      <c r="AI366" s="360"/>
      <c r="AJ366" s="360"/>
      <c r="AK366" s="360"/>
      <c r="AL366" s="360" t="s">
        <v>21</v>
      </c>
      <c r="AM366" s="360"/>
      <c r="AN366" s="360"/>
      <c r="AO366" s="364"/>
      <c r="AP366" s="365" t="s">
        <v>290</v>
      </c>
      <c r="AQ366" s="365"/>
      <c r="AR366" s="365"/>
      <c r="AS366" s="365"/>
      <c r="AT366" s="365"/>
      <c r="AU366" s="365"/>
      <c r="AV366" s="365"/>
      <c r="AW366" s="365"/>
      <c r="AX366" s="365"/>
      <c r="AY366" s="34">
        <f t="shared" ref="AY366:AY367" si="8">$AY$364</f>
        <v>0</v>
      </c>
    </row>
    <row r="367" spans="1:51" ht="26.25" customHeight="1">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289</v>
      </c>
      <c r="K399" s="361"/>
      <c r="L399" s="361"/>
      <c r="M399" s="361"/>
      <c r="N399" s="361"/>
      <c r="O399" s="361"/>
      <c r="P399" s="247" t="s">
        <v>27</v>
      </c>
      <c r="Q399" s="247"/>
      <c r="R399" s="247"/>
      <c r="S399" s="247"/>
      <c r="T399" s="247"/>
      <c r="U399" s="247"/>
      <c r="V399" s="247"/>
      <c r="W399" s="247"/>
      <c r="X399" s="247"/>
      <c r="Y399" s="362" t="s">
        <v>340</v>
      </c>
      <c r="Z399" s="363"/>
      <c r="AA399" s="363"/>
      <c r="AB399" s="363"/>
      <c r="AC399" s="152" t="s">
        <v>325</v>
      </c>
      <c r="AD399" s="152"/>
      <c r="AE399" s="152"/>
      <c r="AF399" s="152"/>
      <c r="AG399" s="152"/>
      <c r="AH399" s="362" t="s">
        <v>255</v>
      </c>
      <c r="AI399" s="360"/>
      <c r="AJ399" s="360"/>
      <c r="AK399" s="360"/>
      <c r="AL399" s="360" t="s">
        <v>21</v>
      </c>
      <c r="AM399" s="360"/>
      <c r="AN399" s="360"/>
      <c r="AO399" s="364"/>
      <c r="AP399" s="365" t="s">
        <v>290</v>
      </c>
      <c r="AQ399" s="365"/>
      <c r="AR399" s="365"/>
      <c r="AS399" s="365"/>
      <c r="AT399" s="365"/>
      <c r="AU399" s="365"/>
      <c r="AV399" s="365"/>
      <c r="AW399" s="365"/>
      <c r="AX399" s="365"/>
      <c r="AY399" s="34">
        <f t="shared" ref="AY399:AY400" si="9">$AY$397</f>
        <v>0</v>
      </c>
    </row>
    <row r="400" spans="1:51" ht="26.25" customHeight="1">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289</v>
      </c>
      <c r="K432" s="361"/>
      <c r="L432" s="361"/>
      <c r="M432" s="361"/>
      <c r="N432" s="361"/>
      <c r="O432" s="361"/>
      <c r="P432" s="247" t="s">
        <v>27</v>
      </c>
      <c r="Q432" s="247"/>
      <c r="R432" s="247"/>
      <c r="S432" s="247"/>
      <c r="T432" s="247"/>
      <c r="U432" s="247"/>
      <c r="V432" s="247"/>
      <c r="W432" s="247"/>
      <c r="X432" s="247"/>
      <c r="Y432" s="362" t="s">
        <v>340</v>
      </c>
      <c r="Z432" s="363"/>
      <c r="AA432" s="363"/>
      <c r="AB432" s="363"/>
      <c r="AC432" s="152" t="s">
        <v>325</v>
      </c>
      <c r="AD432" s="152"/>
      <c r="AE432" s="152"/>
      <c r="AF432" s="152"/>
      <c r="AG432" s="152"/>
      <c r="AH432" s="362" t="s">
        <v>255</v>
      </c>
      <c r="AI432" s="360"/>
      <c r="AJ432" s="360"/>
      <c r="AK432" s="360"/>
      <c r="AL432" s="360" t="s">
        <v>21</v>
      </c>
      <c r="AM432" s="360"/>
      <c r="AN432" s="360"/>
      <c r="AO432" s="364"/>
      <c r="AP432" s="365" t="s">
        <v>290</v>
      </c>
      <c r="AQ432" s="365"/>
      <c r="AR432" s="365"/>
      <c r="AS432" s="365"/>
      <c r="AT432" s="365"/>
      <c r="AU432" s="365"/>
      <c r="AV432" s="365"/>
      <c r="AW432" s="365"/>
      <c r="AX432" s="365"/>
      <c r="AY432" s="34">
        <f t="shared" ref="AY432:AY433" si="10">$AY$430</f>
        <v>0</v>
      </c>
    </row>
    <row r="433" spans="1:51" ht="26.25" customHeight="1">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289</v>
      </c>
      <c r="K465" s="361"/>
      <c r="L465" s="361"/>
      <c r="M465" s="361"/>
      <c r="N465" s="361"/>
      <c r="O465" s="361"/>
      <c r="P465" s="247" t="s">
        <v>27</v>
      </c>
      <c r="Q465" s="247"/>
      <c r="R465" s="247"/>
      <c r="S465" s="247"/>
      <c r="T465" s="247"/>
      <c r="U465" s="247"/>
      <c r="V465" s="247"/>
      <c r="W465" s="247"/>
      <c r="X465" s="247"/>
      <c r="Y465" s="362" t="s">
        <v>340</v>
      </c>
      <c r="Z465" s="363"/>
      <c r="AA465" s="363"/>
      <c r="AB465" s="363"/>
      <c r="AC465" s="152" t="s">
        <v>325</v>
      </c>
      <c r="AD465" s="152"/>
      <c r="AE465" s="152"/>
      <c r="AF465" s="152"/>
      <c r="AG465" s="152"/>
      <c r="AH465" s="362" t="s">
        <v>255</v>
      </c>
      <c r="AI465" s="360"/>
      <c r="AJ465" s="360"/>
      <c r="AK465" s="360"/>
      <c r="AL465" s="360" t="s">
        <v>21</v>
      </c>
      <c r="AM465" s="360"/>
      <c r="AN465" s="360"/>
      <c r="AO465" s="364"/>
      <c r="AP465" s="365" t="s">
        <v>290</v>
      </c>
      <c r="AQ465" s="365"/>
      <c r="AR465" s="365"/>
      <c r="AS465" s="365"/>
      <c r="AT465" s="365"/>
      <c r="AU465" s="365"/>
      <c r="AV465" s="365"/>
      <c r="AW465" s="365"/>
      <c r="AX465" s="365"/>
      <c r="AY465" s="34">
        <f t="shared" ref="AY465:AY466" si="11">$AY$463</f>
        <v>0</v>
      </c>
    </row>
    <row r="466" spans="1:51" ht="26.25" customHeight="1">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289</v>
      </c>
      <c r="K498" s="361"/>
      <c r="L498" s="361"/>
      <c r="M498" s="361"/>
      <c r="N498" s="361"/>
      <c r="O498" s="361"/>
      <c r="P498" s="247" t="s">
        <v>27</v>
      </c>
      <c r="Q498" s="247"/>
      <c r="R498" s="247"/>
      <c r="S498" s="247"/>
      <c r="T498" s="247"/>
      <c r="U498" s="247"/>
      <c r="V498" s="247"/>
      <c r="W498" s="247"/>
      <c r="X498" s="247"/>
      <c r="Y498" s="362" t="s">
        <v>340</v>
      </c>
      <c r="Z498" s="363"/>
      <c r="AA498" s="363"/>
      <c r="AB498" s="363"/>
      <c r="AC498" s="152" t="s">
        <v>325</v>
      </c>
      <c r="AD498" s="152"/>
      <c r="AE498" s="152"/>
      <c r="AF498" s="152"/>
      <c r="AG498" s="152"/>
      <c r="AH498" s="362" t="s">
        <v>255</v>
      </c>
      <c r="AI498" s="360"/>
      <c r="AJ498" s="360"/>
      <c r="AK498" s="360"/>
      <c r="AL498" s="360" t="s">
        <v>21</v>
      </c>
      <c r="AM498" s="360"/>
      <c r="AN498" s="360"/>
      <c r="AO498" s="364"/>
      <c r="AP498" s="365" t="s">
        <v>290</v>
      </c>
      <c r="AQ498" s="365"/>
      <c r="AR498" s="365"/>
      <c r="AS498" s="365"/>
      <c r="AT498" s="365"/>
      <c r="AU498" s="365"/>
      <c r="AV498" s="365"/>
      <c r="AW498" s="365"/>
      <c r="AX498" s="365"/>
      <c r="AY498" s="34">
        <f t="shared" ref="AY498:AY499" si="12">$AY$496</f>
        <v>0</v>
      </c>
    </row>
    <row r="499" spans="1:51" ht="26.25" customHeight="1">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289</v>
      </c>
      <c r="K531" s="361"/>
      <c r="L531" s="361"/>
      <c r="M531" s="361"/>
      <c r="N531" s="361"/>
      <c r="O531" s="361"/>
      <c r="P531" s="247" t="s">
        <v>27</v>
      </c>
      <c r="Q531" s="247"/>
      <c r="R531" s="247"/>
      <c r="S531" s="247"/>
      <c r="T531" s="247"/>
      <c r="U531" s="247"/>
      <c r="V531" s="247"/>
      <c r="W531" s="247"/>
      <c r="X531" s="247"/>
      <c r="Y531" s="362" t="s">
        <v>340</v>
      </c>
      <c r="Z531" s="363"/>
      <c r="AA531" s="363"/>
      <c r="AB531" s="363"/>
      <c r="AC531" s="152" t="s">
        <v>325</v>
      </c>
      <c r="AD531" s="152"/>
      <c r="AE531" s="152"/>
      <c r="AF531" s="152"/>
      <c r="AG531" s="152"/>
      <c r="AH531" s="362" t="s">
        <v>255</v>
      </c>
      <c r="AI531" s="360"/>
      <c r="AJ531" s="360"/>
      <c r="AK531" s="360"/>
      <c r="AL531" s="360" t="s">
        <v>21</v>
      </c>
      <c r="AM531" s="360"/>
      <c r="AN531" s="360"/>
      <c r="AO531" s="364"/>
      <c r="AP531" s="365" t="s">
        <v>290</v>
      </c>
      <c r="AQ531" s="365"/>
      <c r="AR531" s="365"/>
      <c r="AS531" s="365"/>
      <c r="AT531" s="365"/>
      <c r="AU531" s="365"/>
      <c r="AV531" s="365"/>
      <c r="AW531" s="365"/>
      <c r="AX531" s="365"/>
      <c r="AY531" s="34">
        <f t="shared" ref="AY531:AY532" si="13">$AY$529</f>
        <v>0</v>
      </c>
    </row>
    <row r="532" spans="1:51" ht="26.25" customHeight="1">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289</v>
      </c>
      <c r="K564" s="361"/>
      <c r="L564" s="361"/>
      <c r="M564" s="361"/>
      <c r="N564" s="361"/>
      <c r="O564" s="361"/>
      <c r="P564" s="247" t="s">
        <v>27</v>
      </c>
      <c r="Q564" s="247"/>
      <c r="R564" s="247"/>
      <c r="S564" s="247"/>
      <c r="T564" s="247"/>
      <c r="U564" s="247"/>
      <c r="V564" s="247"/>
      <c r="W564" s="247"/>
      <c r="X564" s="247"/>
      <c r="Y564" s="362" t="s">
        <v>340</v>
      </c>
      <c r="Z564" s="363"/>
      <c r="AA564" s="363"/>
      <c r="AB564" s="363"/>
      <c r="AC564" s="152" t="s">
        <v>325</v>
      </c>
      <c r="AD564" s="152"/>
      <c r="AE564" s="152"/>
      <c r="AF564" s="152"/>
      <c r="AG564" s="152"/>
      <c r="AH564" s="362" t="s">
        <v>255</v>
      </c>
      <c r="AI564" s="360"/>
      <c r="AJ564" s="360"/>
      <c r="AK564" s="360"/>
      <c r="AL564" s="360" t="s">
        <v>21</v>
      </c>
      <c r="AM564" s="360"/>
      <c r="AN564" s="360"/>
      <c r="AO564" s="364"/>
      <c r="AP564" s="365" t="s">
        <v>290</v>
      </c>
      <c r="AQ564" s="365"/>
      <c r="AR564" s="365"/>
      <c r="AS564" s="365"/>
      <c r="AT564" s="365"/>
      <c r="AU564" s="365"/>
      <c r="AV564" s="365"/>
      <c r="AW564" s="365"/>
      <c r="AX564" s="365"/>
      <c r="AY564" s="34">
        <f t="shared" ref="AY564:AY565" si="14">$AY$562</f>
        <v>0</v>
      </c>
    </row>
    <row r="565" spans="1:51" ht="26.25" customHeight="1">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289</v>
      </c>
      <c r="K597" s="361"/>
      <c r="L597" s="361"/>
      <c r="M597" s="361"/>
      <c r="N597" s="361"/>
      <c r="O597" s="361"/>
      <c r="P597" s="247" t="s">
        <v>27</v>
      </c>
      <c r="Q597" s="247"/>
      <c r="R597" s="247"/>
      <c r="S597" s="247"/>
      <c r="T597" s="247"/>
      <c r="U597" s="247"/>
      <c r="V597" s="247"/>
      <c r="W597" s="247"/>
      <c r="X597" s="247"/>
      <c r="Y597" s="362" t="s">
        <v>340</v>
      </c>
      <c r="Z597" s="363"/>
      <c r="AA597" s="363"/>
      <c r="AB597" s="363"/>
      <c r="AC597" s="152" t="s">
        <v>325</v>
      </c>
      <c r="AD597" s="152"/>
      <c r="AE597" s="152"/>
      <c r="AF597" s="152"/>
      <c r="AG597" s="152"/>
      <c r="AH597" s="362" t="s">
        <v>255</v>
      </c>
      <c r="AI597" s="360"/>
      <c r="AJ597" s="360"/>
      <c r="AK597" s="360"/>
      <c r="AL597" s="360" t="s">
        <v>21</v>
      </c>
      <c r="AM597" s="360"/>
      <c r="AN597" s="360"/>
      <c r="AO597" s="364"/>
      <c r="AP597" s="365" t="s">
        <v>290</v>
      </c>
      <c r="AQ597" s="365"/>
      <c r="AR597" s="365"/>
      <c r="AS597" s="365"/>
      <c r="AT597" s="365"/>
      <c r="AU597" s="365"/>
      <c r="AV597" s="365"/>
      <c r="AW597" s="365"/>
      <c r="AX597" s="365"/>
      <c r="AY597" s="34">
        <f t="shared" ref="AY597:AY598" si="15">$AY$595</f>
        <v>0</v>
      </c>
    </row>
    <row r="598" spans="1:51" ht="26.25" customHeight="1">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289</v>
      </c>
      <c r="K630" s="361"/>
      <c r="L630" s="361"/>
      <c r="M630" s="361"/>
      <c r="N630" s="361"/>
      <c r="O630" s="361"/>
      <c r="P630" s="247" t="s">
        <v>27</v>
      </c>
      <c r="Q630" s="247"/>
      <c r="R630" s="247"/>
      <c r="S630" s="247"/>
      <c r="T630" s="247"/>
      <c r="U630" s="247"/>
      <c r="V630" s="247"/>
      <c r="W630" s="247"/>
      <c r="X630" s="247"/>
      <c r="Y630" s="362" t="s">
        <v>340</v>
      </c>
      <c r="Z630" s="363"/>
      <c r="AA630" s="363"/>
      <c r="AB630" s="363"/>
      <c r="AC630" s="152" t="s">
        <v>325</v>
      </c>
      <c r="AD630" s="152"/>
      <c r="AE630" s="152"/>
      <c r="AF630" s="152"/>
      <c r="AG630" s="152"/>
      <c r="AH630" s="362" t="s">
        <v>255</v>
      </c>
      <c r="AI630" s="360"/>
      <c r="AJ630" s="360"/>
      <c r="AK630" s="360"/>
      <c r="AL630" s="360" t="s">
        <v>21</v>
      </c>
      <c r="AM630" s="360"/>
      <c r="AN630" s="360"/>
      <c r="AO630" s="364"/>
      <c r="AP630" s="365" t="s">
        <v>290</v>
      </c>
      <c r="AQ630" s="365"/>
      <c r="AR630" s="365"/>
      <c r="AS630" s="365"/>
      <c r="AT630" s="365"/>
      <c r="AU630" s="365"/>
      <c r="AV630" s="365"/>
      <c r="AW630" s="365"/>
      <c r="AX630" s="365"/>
      <c r="AY630" s="34">
        <f t="shared" ref="AY630:AY631" si="16">$AY$628</f>
        <v>0</v>
      </c>
    </row>
    <row r="631" spans="1:51" ht="26.25" customHeight="1">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289</v>
      </c>
      <c r="K663" s="361"/>
      <c r="L663" s="361"/>
      <c r="M663" s="361"/>
      <c r="N663" s="361"/>
      <c r="O663" s="361"/>
      <c r="P663" s="247" t="s">
        <v>27</v>
      </c>
      <c r="Q663" s="247"/>
      <c r="R663" s="247"/>
      <c r="S663" s="247"/>
      <c r="T663" s="247"/>
      <c r="U663" s="247"/>
      <c r="V663" s="247"/>
      <c r="W663" s="247"/>
      <c r="X663" s="247"/>
      <c r="Y663" s="362" t="s">
        <v>340</v>
      </c>
      <c r="Z663" s="363"/>
      <c r="AA663" s="363"/>
      <c r="AB663" s="363"/>
      <c r="AC663" s="152" t="s">
        <v>325</v>
      </c>
      <c r="AD663" s="152"/>
      <c r="AE663" s="152"/>
      <c r="AF663" s="152"/>
      <c r="AG663" s="152"/>
      <c r="AH663" s="362" t="s">
        <v>255</v>
      </c>
      <c r="AI663" s="360"/>
      <c r="AJ663" s="360"/>
      <c r="AK663" s="360"/>
      <c r="AL663" s="360" t="s">
        <v>21</v>
      </c>
      <c r="AM663" s="360"/>
      <c r="AN663" s="360"/>
      <c r="AO663" s="364"/>
      <c r="AP663" s="365" t="s">
        <v>290</v>
      </c>
      <c r="AQ663" s="365"/>
      <c r="AR663" s="365"/>
      <c r="AS663" s="365"/>
      <c r="AT663" s="365"/>
      <c r="AU663" s="365"/>
      <c r="AV663" s="365"/>
      <c r="AW663" s="365"/>
      <c r="AX663" s="365"/>
      <c r="AY663" s="34">
        <f t="shared" ref="AY663:AY664" si="17">$AY$661</f>
        <v>0</v>
      </c>
    </row>
    <row r="664" spans="1:51" ht="26.25" customHeight="1">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289</v>
      </c>
      <c r="K696" s="361"/>
      <c r="L696" s="361"/>
      <c r="M696" s="361"/>
      <c r="N696" s="361"/>
      <c r="O696" s="361"/>
      <c r="P696" s="247" t="s">
        <v>27</v>
      </c>
      <c r="Q696" s="247"/>
      <c r="R696" s="247"/>
      <c r="S696" s="247"/>
      <c r="T696" s="247"/>
      <c r="U696" s="247"/>
      <c r="V696" s="247"/>
      <c r="W696" s="247"/>
      <c r="X696" s="247"/>
      <c r="Y696" s="362" t="s">
        <v>340</v>
      </c>
      <c r="Z696" s="363"/>
      <c r="AA696" s="363"/>
      <c r="AB696" s="363"/>
      <c r="AC696" s="152" t="s">
        <v>325</v>
      </c>
      <c r="AD696" s="152"/>
      <c r="AE696" s="152"/>
      <c r="AF696" s="152"/>
      <c r="AG696" s="152"/>
      <c r="AH696" s="362" t="s">
        <v>255</v>
      </c>
      <c r="AI696" s="360"/>
      <c r="AJ696" s="360"/>
      <c r="AK696" s="360"/>
      <c r="AL696" s="360" t="s">
        <v>21</v>
      </c>
      <c r="AM696" s="360"/>
      <c r="AN696" s="360"/>
      <c r="AO696" s="364"/>
      <c r="AP696" s="365" t="s">
        <v>290</v>
      </c>
      <c r="AQ696" s="365"/>
      <c r="AR696" s="365"/>
      <c r="AS696" s="365"/>
      <c r="AT696" s="365"/>
      <c r="AU696" s="365"/>
      <c r="AV696" s="365"/>
      <c r="AW696" s="365"/>
      <c r="AX696" s="365"/>
      <c r="AY696" s="34">
        <f t="shared" ref="AY696:AY697" si="18">$AY$694</f>
        <v>0</v>
      </c>
    </row>
    <row r="697" spans="1:51" ht="26.25" customHeight="1">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289</v>
      </c>
      <c r="K729" s="361"/>
      <c r="L729" s="361"/>
      <c r="M729" s="361"/>
      <c r="N729" s="361"/>
      <c r="O729" s="361"/>
      <c r="P729" s="247" t="s">
        <v>27</v>
      </c>
      <c r="Q729" s="247"/>
      <c r="R729" s="247"/>
      <c r="S729" s="247"/>
      <c r="T729" s="247"/>
      <c r="U729" s="247"/>
      <c r="V729" s="247"/>
      <c r="W729" s="247"/>
      <c r="X729" s="247"/>
      <c r="Y729" s="362" t="s">
        <v>340</v>
      </c>
      <c r="Z729" s="363"/>
      <c r="AA729" s="363"/>
      <c r="AB729" s="363"/>
      <c r="AC729" s="152" t="s">
        <v>325</v>
      </c>
      <c r="AD729" s="152"/>
      <c r="AE729" s="152"/>
      <c r="AF729" s="152"/>
      <c r="AG729" s="152"/>
      <c r="AH729" s="362" t="s">
        <v>255</v>
      </c>
      <c r="AI729" s="360"/>
      <c r="AJ729" s="360"/>
      <c r="AK729" s="360"/>
      <c r="AL729" s="360" t="s">
        <v>21</v>
      </c>
      <c r="AM729" s="360"/>
      <c r="AN729" s="360"/>
      <c r="AO729" s="364"/>
      <c r="AP729" s="365" t="s">
        <v>290</v>
      </c>
      <c r="AQ729" s="365"/>
      <c r="AR729" s="365"/>
      <c r="AS729" s="365"/>
      <c r="AT729" s="365"/>
      <c r="AU729" s="365"/>
      <c r="AV729" s="365"/>
      <c r="AW729" s="365"/>
      <c r="AX729" s="365"/>
      <c r="AY729" s="34">
        <f t="shared" ref="AY729:AY730" si="19">$AY$727</f>
        <v>0</v>
      </c>
    </row>
    <row r="730" spans="1:51" ht="26.25" customHeight="1">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289</v>
      </c>
      <c r="K762" s="361"/>
      <c r="L762" s="361"/>
      <c r="M762" s="361"/>
      <c r="N762" s="361"/>
      <c r="O762" s="361"/>
      <c r="P762" s="247" t="s">
        <v>27</v>
      </c>
      <c r="Q762" s="247"/>
      <c r="R762" s="247"/>
      <c r="S762" s="247"/>
      <c r="T762" s="247"/>
      <c r="U762" s="247"/>
      <c r="V762" s="247"/>
      <c r="W762" s="247"/>
      <c r="X762" s="247"/>
      <c r="Y762" s="362" t="s">
        <v>340</v>
      </c>
      <c r="Z762" s="363"/>
      <c r="AA762" s="363"/>
      <c r="AB762" s="363"/>
      <c r="AC762" s="152" t="s">
        <v>325</v>
      </c>
      <c r="AD762" s="152"/>
      <c r="AE762" s="152"/>
      <c r="AF762" s="152"/>
      <c r="AG762" s="152"/>
      <c r="AH762" s="362" t="s">
        <v>255</v>
      </c>
      <c r="AI762" s="360"/>
      <c r="AJ762" s="360"/>
      <c r="AK762" s="360"/>
      <c r="AL762" s="360" t="s">
        <v>21</v>
      </c>
      <c r="AM762" s="360"/>
      <c r="AN762" s="360"/>
      <c r="AO762" s="364"/>
      <c r="AP762" s="365" t="s">
        <v>290</v>
      </c>
      <c r="AQ762" s="365"/>
      <c r="AR762" s="365"/>
      <c r="AS762" s="365"/>
      <c r="AT762" s="365"/>
      <c r="AU762" s="365"/>
      <c r="AV762" s="365"/>
      <c r="AW762" s="365"/>
      <c r="AX762" s="365"/>
      <c r="AY762" s="34">
        <f t="shared" ref="AY762:AY763" si="20">$AY$760</f>
        <v>0</v>
      </c>
    </row>
    <row r="763" spans="1:51" ht="26.25" customHeight="1">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289</v>
      </c>
      <c r="K795" s="361"/>
      <c r="L795" s="361"/>
      <c r="M795" s="361"/>
      <c r="N795" s="361"/>
      <c r="O795" s="361"/>
      <c r="P795" s="247" t="s">
        <v>27</v>
      </c>
      <c r="Q795" s="247"/>
      <c r="R795" s="247"/>
      <c r="S795" s="247"/>
      <c r="T795" s="247"/>
      <c r="U795" s="247"/>
      <c r="V795" s="247"/>
      <c r="W795" s="247"/>
      <c r="X795" s="247"/>
      <c r="Y795" s="362" t="s">
        <v>340</v>
      </c>
      <c r="Z795" s="363"/>
      <c r="AA795" s="363"/>
      <c r="AB795" s="363"/>
      <c r="AC795" s="152" t="s">
        <v>325</v>
      </c>
      <c r="AD795" s="152"/>
      <c r="AE795" s="152"/>
      <c r="AF795" s="152"/>
      <c r="AG795" s="152"/>
      <c r="AH795" s="362" t="s">
        <v>255</v>
      </c>
      <c r="AI795" s="360"/>
      <c r="AJ795" s="360"/>
      <c r="AK795" s="360"/>
      <c r="AL795" s="360" t="s">
        <v>21</v>
      </c>
      <c r="AM795" s="360"/>
      <c r="AN795" s="360"/>
      <c r="AO795" s="364"/>
      <c r="AP795" s="365" t="s">
        <v>290</v>
      </c>
      <c r="AQ795" s="365"/>
      <c r="AR795" s="365"/>
      <c r="AS795" s="365"/>
      <c r="AT795" s="365"/>
      <c r="AU795" s="365"/>
      <c r="AV795" s="365"/>
      <c r="AW795" s="365"/>
      <c r="AX795" s="365"/>
      <c r="AY795" s="34">
        <f t="shared" ref="AY795:AY796" si="21">$AY$793</f>
        <v>0</v>
      </c>
    </row>
    <row r="796" spans="1:51" ht="26.25" customHeight="1">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289</v>
      </c>
      <c r="K828" s="361"/>
      <c r="L828" s="361"/>
      <c r="M828" s="361"/>
      <c r="N828" s="361"/>
      <c r="O828" s="361"/>
      <c r="P828" s="247" t="s">
        <v>27</v>
      </c>
      <c r="Q828" s="247"/>
      <c r="R828" s="247"/>
      <c r="S828" s="247"/>
      <c r="T828" s="247"/>
      <c r="U828" s="247"/>
      <c r="V828" s="247"/>
      <c r="W828" s="247"/>
      <c r="X828" s="247"/>
      <c r="Y828" s="362" t="s">
        <v>340</v>
      </c>
      <c r="Z828" s="363"/>
      <c r="AA828" s="363"/>
      <c r="AB828" s="363"/>
      <c r="AC828" s="152" t="s">
        <v>325</v>
      </c>
      <c r="AD828" s="152"/>
      <c r="AE828" s="152"/>
      <c r="AF828" s="152"/>
      <c r="AG828" s="152"/>
      <c r="AH828" s="362" t="s">
        <v>255</v>
      </c>
      <c r="AI828" s="360"/>
      <c r="AJ828" s="360"/>
      <c r="AK828" s="360"/>
      <c r="AL828" s="360" t="s">
        <v>21</v>
      </c>
      <c r="AM828" s="360"/>
      <c r="AN828" s="360"/>
      <c r="AO828" s="364"/>
      <c r="AP828" s="365" t="s">
        <v>290</v>
      </c>
      <c r="AQ828" s="365"/>
      <c r="AR828" s="365"/>
      <c r="AS828" s="365"/>
      <c r="AT828" s="365"/>
      <c r="AU828" s="365"/>
      <c r="AV828" s="365"/>
      <c r="AW828" s="365"/>
      <c r="AX828" s="365"/>
      <c r="AY828" s="34">
        <f t="shared" ref="AY828:AY829" si="22">$AY$826</f>
        <v>0</v>
      </c>
    </row>
    <row r="829" spans="1:51" ht="26.25" customHeight="1">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289</v>
      </c>
      <c r="K861" s="361"/>
      <c r="L861" s="361"/>
      <c r="M861" s="361"/>
      <c r="N861" s="361"/>
      <c r="O861" s="361"/>
      <c r="P861" s="247" t="s">
        <v>27</v>
      </c>
      <c r="Q861" s="247"/>
      <c r="R861" s="247"/>
      <c r="S861" s="247"/>
      <c r="T861" s="247"/>
      <c r="U861" s="247"/>
      <c r="V861" s="247"/>
      <c r="W861" s="247"/>
      <c r="X861" s="247"/>
      <c r="Y861" s="362" t="s">
        <v>340</v>
      </c>
      <c r="Z861" s="363"/>
      <c r="AA861" s="363"/>
      <c r="AB861" s="363"/>
      <c r="AC861" s="152" t="s">
        <v>325</v>
      </c>
      <c r="AD861" s="152"/>
      <c r="AE861" s="152"/>
      <c r="AF861" s="152"/>
      <c r="AG861" s="152"/>
      <c r="AH861" s="362" t="s">
        <v>255</v>
      </c>
      <c r="AI861" s="360"/>
      <c r="AJ861" s="360"/>
      <c r="AK861" s="360"/>
      <c r="AL861" s="360" t="s">
        <v>21</v>
      </c>
      <c r="AM861" s="360"/>
      <c r="AN861" s="360"/>
      <c r="AO861" s="364"/>
      <c r="AP861" s="365" t="s">
        <v>290</v>
      </c>
      <c r="AQ861" s="365"/>
      <c r="AR861" s="365"/>
      <c r="AS861" s="365"/>
      <c r="AT861" s="365"/>
      <c r="AU861" s="365"/>
      <c r="AV861" s="365"/>
      <c r="AW861" s="365"/>
      <c r="AX861" s="365"/>
      <c r="AY861" s="34">
        <f t="shared" ref="AY861:AY862" si="23">$AY$859</f>
        <v>0</v>
      </c>
    </row>
    <row r="862" spans="1:51" ht="26.25" customHeight="1">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289</v>
      </c>
      <c r="K894" s="361"/>
      <c r="L894" s="361"/>
      <c r="M894" s="361"/>
      <c r="N894" s="361"/>
      <c r="O894" s="361"/>
      <c r="P894" s="247" t="s">
        <v>27</v>
      </c>
      <c r="Q894" s="247"/>
      <c r="R894" s="247"/>
      <c r="S894" s="247"/>
      <c r="T894" s="247"/>
      <c r="U894" s="247"/>
      <c r="V894" s="247"/>
      <c r="W894" s="247"/>
      <c r="X894" s="247"/>
      <c r="Y894" s="362" t="s">
        <v>340</v>
      </c>
      <c r="Z894" s="363"/>
      <c r="AA894" s="363"/>
      <c r="AB894" s="363"/>
      <c r="AC894" s="152" t="s">
        <v>325</v>
      </c>
      <c r="AD894" s="152"/>
      <c r="AE894" s="152"/>
      <c r="AF894" s="152"/>
      <c r="AG894" s="152"/>
      <c r="AH894" s="362" t="s">
        <v>255</v>
      </c>
      <c r="AI894" s="360"/>
      <c r="AJ894" s="360"/>
      <c r="AK894" s="360"/>
      <c r="AL894" s="360" t="s">
        <v>21</v>
      </c>
      <c r="AM894" s="360"/>
      <c r="AN894" s="360"/>
      <c r="AO894" s="364"/>
      <c r="AP894" s="365" t="s">
        <v>290</v>
      </c>
      <c r="AQ894" s="365"/>
      <c r="AR894" s="365"/>
      <c r="AS894" s="365"/>
      <c r="AT894" s="365"/>
      <c r="AU894" s="365"/>
      <c r="AV894" s="365"/>
      <c r="AW894" s="365"/>
      <c r="AX894" s="365"/>
      <c r="AY894" s="34">
        <f t="shared" ref="AY894:AY895" si="24">$AY$892</f>
        <v>0</v>
      </c>
    </row>
    <row r="895" spans="1:51" ht="26.25" customHeight="1">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289</v>
      </c>
      <c r="K927" s="361"/>
      <c r="L927" s="361"/>
      <c r="M927" s="361"/>
      <c r="N927" s="361"/>
      <c r="O927" s="361"/>
      <c r="P927" s="247" t="s">
        <v>27</v>
      </c>
      <c r="Q927" s="247"/>
      <c r="R927" s="247"/>
      <c r="S927" s="247"/>
      <c r="T927" s="247"/>
      <c r="U927" s="247"/>
      <c r="V927" s="247"/>
      <c r="W927" s="247"/>
      <c r="X927" s="247"/>
      <c r="Y927" s="362" t="s">
        <v>340</v>
      </c>
      <c r="Z927" s="363"/>
      <c r="AA927" s="363"/>
      <c r="AB927" s="363"/>
      <c r="AC927" s="152" t="s">
        <v>325</v>
      </c>
      <c r="AD927" s="152"/>
      <c r="AE927" s="152"/>
      <c r="AF927" s="152"/>
      <c r="AG927" s="152"/>
      <c r="AH927" s="362" t="s">
        <v>255</v>
      </c>
      <c r="AI927" s="360"/>
      <c r="AJ927" s="360"/>
      <c r="AK927" s="360"/>
      <c r="AL927" s="360" t="s">
        <v>21</v>
      </c>
      <c r="AM927" s="360"/>
      <c r="AN927" s="360"/>
      <c r="AO927" s="364"/>
      <c r="AP927" s="365" t="s">
        <v>290</v>
      </c>
      <c r="AQ927" s="365"/>
      <c r="AR927" s="365"/>
      <c r="AS927" s="365"/>
      <c r="AT927" s="365"/>
      <c r="AU927" s="365"/>
      <c r="AV927" s="365"/>
      <c r="AW927" s="365"/>
      <c r="AX927" s="365"/>
      <c r="AY927" s="34">
        <f t="shared" ref="AY927:AY928" si="25">$AY$925</f>
        <v>0</v>
      </c>
    </row>
    <row r="928" spans="1:51" ht="26.25" customHeight="1">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289</v>
      </c>
      <c r="K960" s="361"/>
      <c r="L960" s="361"/>
      <c r="M960" s="361"/>
      <c r="N960" s="361"/>
      <c r="O960" s="361"/>
      <c r="P960" s="247" t="s">
        <v>27</v>
      </c>
      <c r="Q960" s="247"/>
      <c r="R960" s="247"/>
      <c r="S960" s="247"/>
      <c r="T960" s="247"/>
      <c r="U960" s="247"/>
      <c r="V960" s="247"/>
      <c r="W960" s="247"/>
      <c r="X960" s="247"/>
      <c r="Y960" s="362" t="s">
        <v>340</v>
      </c>
      <c r="Z960" s="363"/>
      <c r="AA960" s="363"/>
      <c r="AB960" s="363"/>
      <c r="AC960" s="152" t="s">
        <v>325</v>
      </c>
      <c r="AD960" s="152"/>
      <c r="AE960" s="152"/>
      <c r="AF960" s="152"/>
      <c r="AG960" s="152"/>
      <c r="AH960" s="362" t="s">
        <v>255</v>
      </c>
      <c r="AI960" s="360"/>
      <c r="AJ960" s="360"/>
      <c r="AK960" s="360"/>
      <c r="AL960" s="360" t="s">
        <v>21</v>
      </c>
      <c r="AM960" s="360"/>
      <c r="AN960" s="360"/>
      <c r="AO960" s="364"/>
      <c r="AP960" s="365" t="s">
        <v>290</v>
      </c>
      <c r="AQ960" s="365"/>
      <c r="AR960" s="365"/>
      <c r="AS960" s="365"/>
      <c r="AT960" s="365"/>
      <c r="AU960" s="365"/>
      <c r="AV960" s="365"/>
      <c r="AW960" s="365"/>
      <c r="AX960" s="365"/>
      <c r="AY960" s="34">
        <f t="shared" ref="AY960:AY961" si="26">$AY$958</f>
        <v>0</v>
      </c>
    </row>
    <row r="961" spans="1:51" ht="26.25" customHeight="1">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289</v>
      </c>
      <c r="K993" s="361"/>
      <c r="L993" s="361"/>
      <c r="M993" s="361"/>
      <c r="N993" s="361"/>
      <c r="O993" s="361"/>
      <c r="P993" s="247" t="s">
        <v>27</v>
      </c>
      <c r="Q993" s="247"/>
      <c r="R993" s="247"/>
      <c r="S993" s="247"/>
      <c r="T993" s="247"/>
      <c r="U993" s="247"/>
      <c r="V993" s="247"/>
      <c r="W993" s="247"/>
      <c r="X993" s="247"/>
      <c r="Y993" s="362" t="s">
        <v>340</v>
      </c>
      <c r="Z993" s="363"/>
      <c r="AA993" s="363"/>
      <c r="AB993" s="363"/>
      <c r="AC993" s="152" t="s">
        <v>325</v>
      </c>
      <c r="AD993" s="152"/>
      <c r="AE993" s="152"/>
      <c r="AF993" s="152"/>
      <c r="AG993" s="152"/>
      <c r="AH993" s="362" t="s">
        <v>255</v>
      </c>
      <c r="AI993" s="360"/>
      <c r="AJ993" s="360"/>
      <c r="AK993" s="360"/>
      <c r="AL993" s="360" t="s">
        <v>21</v>
      </c>
      <c r="AM993" s="360"/>
      <c r="AN993" s="360"/>
      <c r="AO993" s="364"/>
      <c r="AP993" s="365" t="s">
        <v>290</v>
      </c>
      <c r="AQ993" s="365"/>
      <c r="AR993" s="365"/>
      <c r="AS993" s="365"/>
      <c r="AT993" s="365"/>
      <c r="AU993" s="365"/>
      <c r="AV993" s="365"/>
      <c r="AW993" s="365"/>
      <c r="AX993" s="365"/>
      <c r="AY993" s="34">
        <f t="shared" ref="AY993:AY994" si="27">$AY$991</f>
        <v>0</v>
      </c>
    </row>
    <row r="994" spans="1:51" ht="26.25" customHeight="1">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289</v>
      </c>
      <c r="K1026" s="361"/>
      <c r="L1026" s="361"/>
      <c r="M1026" s="361"/>
      <c r="N1026" s="361"/>
      <c r="O1026" s="361"/>
      <c r="P1026" s="247" t="s">
        <v>27</v>
      </c>
      <c r="Q1026" s="247"/>
      <c r="R1026" s="247"/>
      <c r="S1026" s="247"/>
      <c r="T1026" s="247"/>
      <c r="U1026" s="247"/>
      <c r="V1026" s="247"/>
      <c r="W1026" s="247"/>
      <c r="X1026" s="247"/>
      <c r="Y1026" s="362" t="s">
        <v>340</v>
      </c>
      <c r="Z1026" s="363"/>
      <c r="AA1026" s="363"/>
      <c r="AB1026" s="363"/>
      <c r="AC1026" s="152" t="s">
        <v>325</v>
      </c>
      <c r="AD1026" s="152"/>
      <c r="AE1026" s="152"/>
      <c r="AF1026" s="152"/>
      <c r="AG1026" s="152"/>
      <c r="AH1026" s="362" t="s">
        <v>255</v>
      </c>
      <c r="AI1026" s="360"/>
      <c r="AJ1026" s="360"/>
      <c r="AK1026" s="360"/>
      <c r="AL1026" s="360" t="s">
        <v>21</v>
      </c>
      <c r="AM1026" s="360"/>
      <c r="AN1026" s="360"/>
      <c r="AO1026" s="364"/>
      <c r="AP1026" s="365" t="s">
        <v>290</v>
      </c>
      <c r="AQ1026" s="365"/>
      <c r="AR1026" s="365"/>
      <c r="AS1026" s="365"/>
      <c r="AT1026" s="365"/>
      <c r="AU1026" s="365"/>
      <c r="AV1026" s="365"/>
      <c r="AW1026" s="365"/>
      <c r="AX1026" s="365"/>
      <c r="AY1026" s="34">
        <f t="shared" ref="AY1026:AY1027" si="28">$AY$1024</f>
        <v>0</v>
      </c>
    </row>
    <row r="1027" spans="1:51" ht="26.25" customHeight="1">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289</v>
      </c>
      <c r="K1059" s="361"/>
      <c r="L1059" s="361"/>
      <c r="M1059" s="361"/>
      <c r="N1059" s="361"/>
      <c r="O1059" s="361"/>
      <c r="P1059" s="247" t="s">
        <v>27</v>
      </c>
      <c r="Q1059" s="247"/>
      <c r="R1059" s="247"/>
      <c r="S1059" s="247"/>
      <c r="T1059" s="247"/>
      <c r="U1059" s="247"/>
      <c r="V1059" s="247"/>
      <c r="W1059" s="247"/>
      <c r="X1059" s="247"/>
      <c r="Y1059" s="362" t="s">
        <v>340</v>
      </c>
      <c r="Z1059" s="363"/>
      <c r="AA1059" s="363"/>
      <c r="AB1059" s="363"/>
      <c r="AC1059" s="152" t="s">
        <v>325</v>
      </c>
      <c r="AD1059" s="152"/>
      <c r="AE1059" s="152"/>
      <c r="AF1059" s="152"/>
      <c r="AG1059" s="152"/>
      <c r="AH1059" s="362" t="s">
        <v>255</v>
      </c>
      <c r="AI1059" s="360"/>
      <c r="AJ1059" s="360"/>
      <c r="AK1059" s="360"/>
      <c r="AL1059" s="360" t="s">
        <v>21</v>
      </c>
      <c r="AM1059" s="360"/>
      <c r="AN1059" s="360"/>
      <c r="AO1059" s="364"/>
      <c r="AP1059" s="365" t="s">
        <v>290</v>
      </c>
      <c r="AQ1059" s="365"/>
      <c r="AR1059" s="365"/>
      <c r="AS1059" s="365"/>
      <c r="AT1059" s="365"/>
      <c r="AU1059" s="365"/>
      <c r="AV1059" s="365"/>
      <c r="AW1059" s="365"/>
      <c r="AX1059" s="365"/>
      <c r="AY1059" s="34">
        <f t="shared" ref="AY1059:AY1060" si="29">$AY$1057</f>
        <v>0</v>
      </c>
    </row>
    <row r="1060" spans="1:51" ht="26.25" customHeight="1">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289</v>
      </c>
      <c r="K1092" s="361"/>
      <c r="L1092" s="361"/>
      <c r="M1092" s="361"/>
      <c r="N1092" s="361"/>
      <c r="O1092" s="361"/>
      <c r="P1092" s="247" t="s">
        <v>27</v>
      </c>
      <c r="Q1092" s="247"/>
      <c r="R1092" s="247"/>
      <c r="S1092" s="247"/>
      <c r="T1092" s="247"/>
      <c r="U1092" s="247"/>
      <c r="V1092" s="247"/>
      <c r="W1092" s="247"/>
      <c r="X1092" s="247"/>
      <c r="Y1092" s="362" t="s">
        <v>340</v>
      </c>
      <c r="Z1092" s="363"/>
      <c r="AA1092" s="363"/>
      <c r="AB1092" s="363"/>
      <c r="AC1092" s="152" t="s">
        <v>325</v>
      </c>
      <c r="AD1092" s="152"/>
      <c r="AE1092" s="152"/>
      <c r="AF1092" s="152"/>
      <c r="AG1092" s="152"/>
      <c r="AH1092" s="362" t="s">
        <v>255</v>
      </c>
      <c r="AI1092" s="360"/>
      <c r="AJ1092" s="360"/>
      <c r="AK1092" s="360"/>
      <c r="AL1092" s="360" t="s">
        <v>21</v>
      </c>
      <c r="AM1092" s="360"/>
      <c r="AN1092" s="360"/>
      <c r="AO1092" s="364"/>
      <c r="AP1092" s="365" t="s">
        <v>290</v>
      </c>
      <c r="AQ1092" s="365"/>
      <c r="AR1092" s="365"/>
      <c r="AS1092" s="365"/>
      <c r="AT1092" s="365"/>
      <c r="AU1092" s="365"/>
      <c r="AV1092" s="365"/>
      <c r="AW1092" s="365"/>
      <c r="AX1092" s="365"/>
      <c r="AY1092">
        <f t="shared" ref="AY1092:AY1093" si="30">$AY$1090</f>
        <v>0</v>
      </c>
    </row>
    <row r="1093" spans="1:51" ht="26.25" customHeight="1">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289</v>
      </c>
      <c r="K1125" s="361"/>
      <c r="L1125" s="361"/>
      <c r="M1125" s="361"/>
      <c r="N1125" s="361"/>
      <c r="O1125" s="361"/>
      <c r="P1125" s="247" t="s">
        <v>27</v>
      </c>
      <c r="Q1125" s="247"/>
      <c r="R1125" s="247"/>
      <c r="S1125" s="247"/>
      <c r="T1125" s="247"/>
      <c r="U1125" s="247"/>
      <c r="V1125" s="247"/>
      <c r="W1125" s="247"/>
      <c r="X1125" s="247"/>
      <c r="Y1125" s="362" t="s">
        <v>340</v>
      </c>
      <c r="Z1125" s="363"/>
      <c r="AA1125" s="363"/>
      <c r="AB1125" s="363"/>
      <c r="AC1125" s="152" t="s">
        <v>325</v>
      </c>
      <c r="AD1125" s="152"/>
      <c r="AE1125" s="152"/>
      <c r="AF1125" s="152"/>
      <c r="AG1125" s="152"/>
      <c r="AH1125" s="362" t="s">
        <v>255</v>
      </c>
      <c r="AI1125" s="360"/>
      <c r="AJ1125" s="360"/>
      <c r="AK1125" s="360"/>
      <c r="AL1125" s="360" t="s">
        <v>21</v>
      </c>
      <c r="AM1125" s="360"/>
      <c r="AN1125" s="360"/>
      <c r="AO1125" s="364"/>
      <c r="AP1125" s="365" t="s">
        <v>290</v>
      </c>
      <c r="AQ1125" s="365"/>
      <c r="AR1125" s="365"/>
      <c r="AS1125" s="365"/>
      <c r="AT1125" s="365"/>
      <c r="AU1125" s="365"/>
      <c r="AV1125" s="365"/>
      <c r="AW1125" s="365"/>
      <c r="AX1125" s="365"/>
      <c r="AY1125">
        <f t="shared" ref="AY1125:AY1126" si="31">$AY$1123</f>
        <v>0</v>
      </c>
    </row>
    <row r="1126" spans="1:51" ht="26.25" customHeight="1">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289</v>
      </c>
      <c r="K1158" s="361"/>
      <c r="L1158" s="361"/>
      <c r="M1158" s="361"/>
      <c r="N1158" s="361"/>
      <c r="O1158" s="361"/>
      <c r="P1158" s="247" t="s">
        <v>27</v>
      </c>
      <c r="Q1158" s="247"/>
      <c r="R1158" s="247"/>
      <c r="S1158" s="247"/>
      <c r="T1158" s="247"/>
      <c r="U1158" s="247"/>
      <c r="V1158" s="247"/>
      <c r="W1158" s="247"/>
      <c r="X1158" s="247"/>
      <c r="Y1158" s="362" t="s">
        <v>340</v>
      </c>
      <c r="Z1158" s="363"/>
      <c r="AA1158" s="363"/>
      <c r="AB1158" s="363"/>
      <c r="AC1158" s="152" t="s">
        <v>325</v>
      </c>
      <c r="AD1158" s="152"/>
      <c r="AE1158" s="152"/>
      <c r="AF1158" s="152"/>
      <c r="AG1158" s="152"/>
      <c r="AH1158" s="362" t="s">
        <v>255</v>
      </c>
      <c r="AI1158" s="360"/>
      <c r="AJ1158" s="360"/>
      <c r="AK1158" s="360"/>
      <c r="AL1158" s="360" t="s">
        <v>21</v>
      </c>
      <c r="AM1158" s="360"/>
      <c r="AN1158" s="360"/>
      <c r="AO1158" s="364"/>
      <c r="AP1158" s="365" t="s">
        <v>290</v>
      </c>
      <c r="AQ1158" s="365"/>
      <c r="AR1158" s="365"/>
      <c r="AS1158" s="365"/>
      <c r="AT1158" s="365"/>
      <c r="AU1158" s="365"/>
      <c r="AV1158" s="365"/>
      <c r="AW1158" s="365"/>
      <c r="AX1158" s="365"/>
      <c r="AY1158">
        <f t="shared" ref="AY1158:AY1159" si="32">$AY$1156</f>
        <v>0</v>
      </c>
    </row>
    <row r="1159" spans="1:51" ht="26.25" customHeight="1">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289</v>
      </c>
      <c r="K1191" s="361"/>
      <c r="L1191" s="361"/>
      <c r="M1191" s="361"/>
      <c r="N1191" s="361"/>
      <c r="O1191" s="361"/>
      <c r="P1191" s="247" t="s">
        <v>27</v>
      </c>
      <c r="Q1191" s="247"/>
      <c r="R1191" s="247"/>
      <c r="S1191" s="247"/>
      <c r="T1191" s="247"/>
      <c r="U1191" s="247"/>
      <c r="V1191" s="247"/>
      <c r="W1191" s="247"/>
      <c r="X1191" s="247"/>
      <c r="Y1191" s="362" t="s">
        <v>340</v>
      </c>
      <c r="Z1191" s="363"/>
      <c r="AA1191" s="363"/>
      <c r="AB1191" s="363"/>
      <c r="AC1191" s="152" t="s">
        <v>325</v>
      </c>
      <c r="AD1191" s="152"/>
      <c r="AE1191" s="152"/>
      <c r="AF1191" s="152"/>
      <c r="AG1191" s="152"/>
      <c r="AH1191" s="362" t="s">
        <v>255</v>
      </c>
      <c r="AI1191" s="360"/>
      <c r="AJ1191" s="360"/>
      <c r="AK1191" s="360"/>
      <c r="AL1191" s="360" t="s">
        <v>21</v>
      </c>
      <c r="AM1191" s="360"/>
      <c r="AN1191" s="360"/>
      <c r="AO1191" s="364"/>
      <c r="AP1191" s="365" t="s">
        <v>290</v>
      </c>
      <c r="AQ1191" s="365"/>
      <c r="AR1191" s="365"/>
      <c r="AS1191" s="365"/>
      <c r="AT1191" s="365"/>
      <c r="AU1191" s="365"/>
      <c r="AV1191" s="365"/>
      <c r="AW1191" s="365"/>
      <c r="AX1191" s="365"/>
      <c r="AY1191">
        <f t="shared" ref="AY1191:AY1192" si="33">$AY$1189</f>
        <v>0</v>
      </c>
    </row>
    <row r="1192" spans="1:51" ht="26.25" customHeight="1">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289</v>
      </c>
      <c r="K1224" s="361"/>
      <c r="L1224" s="361"/>
      <c r="M1224" s="361"/>
      <c r="N1224" s="361"/>
      <c r="O1224" s="361"/>
      <c r="P1224" s="247" t="s">
        <v>27</v>
      </c>
      <c r="Q1224" s="247"/>
      <c r="R1224" s="247"/>
      <c r="S1224" s="247"/>
      <c r="T1224" s="247"/>
      <c r="U1224" s="247"/>
      <c r="V1224" s="247"/>
      <c r="W1224" s="247"/>
      <c r="X1224" s="247"/>
      <c r="Y1224" s="362" t="s">
        <v>340</v>
      </c>
      <c r="Z1224" s="363"/>
      <c r="AA1224" s="363"/>
      <c r="AB1224" s="363"/>
      <c r="AC1224" s="152" t="s">
        <v>325</v>
      </c>
      <c r="AD1224" s="152"/>
      <c r="AE1224" s="152"/>
      <c r="AF1224" s="152"/>
      <c r="AG1224" s="152"/>
      <c r="AH1224" s="362" t="s">
        <v>255</v>
      </c>
      <c r="AI1224" s="360"/>
      <c r="AJ1224" s="360"/>
      <c r="AK1224" s="360"/>
      <c r="AL1224" s="360" t="s">
        <v>21</v>
      </c>
      <c r="AM1224" s="360"/>
      <c r="AN1224" s="360"/>
      <c r="AO1224" s="364"/>
      <c r="AP1224" s="365" t="s">
        <v>290</v>
      </c>
      <c r="AQ1224" s="365"/>
      <c r="AR1224" s="365"/>
      <c r="AS1224" s="365"/>
      <c r="AT1224" s="365"/>
      <c r="AU1224" s="365"/>
      <c r="AV1224" s="365"/>
      <c r="AW1224" s="365"/>
      <c r="AX1224" s="365"/>
      <c r="AY1224">
        <f t="shared" ref="AY1224:AY1225" si="34">$AY$1222</f>
        <v>0</v>
      </c>
    </row>
    <row r="1225" spans="1:51" ht="26.25" customHeight="1">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289</v>
      </c>
      <c r="K1257" s="361"/>
      <c r="L1257" s="361"/>
      <c r="M1257" s="361"/>
      <c r="N1257" s="361"/>
      <c r="O1257" s="361"/>
      <c r="P1257" s="247" t="s">
        <v>27</v>
      </c>
      <c r="Q1257" s="247"/>
      <c r="R1257" s="247"/>
      <c r="S1257" s="247"/>
      <c r="T1257" s="247"/>
      <c r="U1257" s="247"/>
      <c r="V1257" s="247"/>
      <c r="W1257" s="247"/>
      <c r="X1257" s="247"/>
      <c r="Y1257" s="362" t="s">
        <v>340</v>
      </c>
      <c r="Z1257" s="363"/>
      <c r="AA1257" s="363"/>
      <c r="AB1257" s="363"/>
      <c r="AC1257" s="152" t="s">
        <v>325</v>
      </c>
      <c r="AD1257" s="152"/>
      <c r="AE1257" s="152"/>
      <c r="AF1257" s="152"/>
      <c r="AG1257" s="152"/>
      <c r="AH1257" s="362" t="s">
        <v>255</v>
      </c>
      <c r="AI1257" s="360"/>
      <c r="AJ1257" s="360"/>
      <c r="AK1257" s="360"/>
      <c r="AL1257" s="360" t="s">
        <v>21</v>
      </c>
      <c r="AM1257" s="360"/>
      <c r="AN1257" s="360"/>
      <c r="AO1257" s="364"/>
      <c r="AP1257" s="365" t="s">
        <v>290</v>
      </c>
      <c r="AQ1257" s="365"/>
      <c r="AR1257" s="365"/>
      <c r="AS1257" s="365"/>
      <c r="AT1257" s="365"/>
      <c r="AU1257" s="365"/>
      <c r="AV1257" s="365"/>
      <c r="AW1257" s="365"/>
      <c r="AX1257" s="365"/>
      <c r="AY1257">
        <f t="shared" ref="AY1257:AY1258" si="35">$AY$1255</f>
        <v>0</v>
      </c>
    </row>
    <row r="1258" spans="1:51" ht="26.25" customHeight="1">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289</v>
      </c>
      <c r="K1290" s="361"/>
      <c r="L1290" s="361"/>
      <c r="M1290" s="361"/>
      <c r="N1290" s="361"/>
      <c r="O1290" s="361"/>
      <c r="P1290" s="247" t="s">
        <v>27</v>
      </c>
      <c r="Q1290" s="247"/>
      <c r="R1290" s="247"/>
      <c r="S1290" s="247"/>
      <c r="T1290" s="247"/>
      <c r="U1290" s="247"/>
      <c r="V1290" s="247"/>
      <c r="W1290" s="247"/>
      <c r="X1290" s="247"/>
      <c r="Y1290" s="362" t="s">
        <v>340</v>
      </c>
      <c r="Z1290" s="363"/>
      <c r="AA1290" s="363"/>
      <c r="AB1290" s="363"/>
      <c r="AC1290" s="152" t="s">
        <v>325</v>
      </c>
      <c r="AD1290" s="152"/>
      <c r="AE1290" s="152"/>
      <c r="AF1290" s="152"/>
      <c r="AG1290" s="152"/>
      <c r="AH1290" s="362" t="s">
        <v>255</v>
      </c>
      <c r="AI1290" s="360"/>
      <c r="AJ1290" s="360"/>
      <c r="AK1290" s="360"/>
      <c r="AL1290" s="360" t="s">
        <v>21</v>
      </c>
      <c r="AM1290" s="360"/>
      <c r="AN1290" s="360"/>
      <c r="AO1290" s="364"/>
      <c r="AP1290" s="365" t="s">
        <v>290</v>
      </c>
      <c r="AQ1290" s="365"/>
      <c r="AR1290" s="365"/>
      <c r="AS1290" s="365"/>
      <c r="AT1290" s="365"/>
      <c r="AU1290" s="365"/>
      <c r="AV1290" s="365"/>
      <c r="AW1290" s="365"/>
      <c r="AX1290" s="365"/>
      <c r="AY1290">
        <f t="shared" ref="AY1290:AY1291" si="36">$AY$1288</f>
        <v>0</v>
      </c>
    </row>
    <row r="1291" spans="1:51" ht="26.25" customHeight="1">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3" priority="291">
      <formula>IF(AND(AL5&gt;=0, RIGHT(TEXT(AL5,"0.#"),1)&lt;&gt;"."),TRUE,FALSE)</formula>
    </cfRule>
    <cfRule type="expression" dxfId="292" priority="292">
      <formula>IF(AND(AL5&gt;=0, RIGHT(TEXT(AL5,"0.#"),1)="."),TRUE,FALSE)</formula>
    </cfRule>
    <cfRule type="expression" dxfId="291" priority="293">
      <formula>IF(AND(AL5&lt;0, RIGHT(TEXT(AL5,"0.#"),1)&lt;&gt;"."),TRUE,FALSE)</formula>
    </cfRule>
    <cfRule type="expression" dxfId="290" priority="294">
      <formula>IF(AND(AL5&lt;0, RIGHT(TEXT(AL5,"0.#"),1)="."),TRUE,FALSE)</formula>
    </cfRule>
  </conditionalFormatting>
  <conditionalFormatting sqref="Y5:Y33">
    <cfRule type="expression" dxfId="289" priority="289">
      <formula>IF(RIGHT(TEXT(Y5,"0.#"),1)=".",FALSE,TRUE)</formula>
    </cfRule>
    <cfRule type="expression" dxfId="288" priority="290">
      <formula>IF(RIGHT(TEXT(Y5,"0.#"),1)=".",TRUE,FALSE)</formula>
    </cfRule>
  </conditionalFormatting>
  <conditionalFormatting sqref="AL38:AO66">
    <cfRule type="expression" dxfId="287" priority="285">
      <formula>IF(AND(AL38&gt;=0, RIGHT(TEXT(AL38,"0.#"),1)&lt;&gt;"."),TRUE,FALSE)</formula>
    </cfRule>
    <cfRule type="expression" dxfId="286" priority="286">
      <formula>IF(AND(AL38&gt;=0, RIGHT(TEXT(AL38,"0.#"),1)="."),TRUE,FALSE)</formula>
    </cfRule>
    <cfRule type="expression" dxfId="285" priority="287">
      <formula>IF(AND(AL38&lt;0, RIGHT(TEXT(AL38,"0.#"),1)&lt;&gt;"."),TRUE,FALSE)</formula>
    </cfRule>
    <cfRule type="expression" dxfId="284" priority="288">
      <formula>IF(AND(AL38&lt;0, RIGHT(TEXT(AL38,"0.#"),1)="."),TRUE,FALSE)</formula>
    </cfRule>
  </conditionalFormatting>
  <conditionalFormatting sqref="Y38:Y66">
    <cfRule type="expression" dxfId="283" priority="283">
      <formula>IF(RIGHT(TEXT(Y38,"0.#"),1)=".",FALSE,TRUE)</formula>
    </cfRule>
    <cfRule type="expression" dxfId="282" priority="284">
      <formula>IF(RIGHT(TEXT(Y38,"0.#"),1)=".",TRUE,FALSE)</formula>
    </cfRule>
  </conditionalFormatting>
  <conditionalFormatting sqref="AL71:AO99">
    <cfRule type="expression" dxfId="281" priority="279">
      <formula>IF(AND(AL71&gt;=0, RIGHT(TEXT(AL71,"0.#"),1)&lt;&gt;"."),TRUE,FALSE)</formula>
    </cfRule>
    <cfRule type="expression" dxfId="280" priority="280">
      <formula>IF(AND(AL71&gt;=0, RIGHT(TEXT(AL71,"0.#"),1)="."),TRUE,FALSE)</formula>
    </cfRule>
    <cfRule type="expression" dxfId="279" priority="281">
      <formula>IF(AND(AL71&lt;0, RIGHT(TEXT(AL71,"0.#"),1)&lt;&gt;"."),TRUE,FALSE)</formula>
    </cfRule>
    <cfRule type="expression" dxfId="278" priority="282">
      <formula>IF(AND(AL71&lt;0, RIGHT(TEXT(AL71,"0.#"),1)="."),TRUE,FALSE)</formula>
    </cfRule>
  </conditionalFormatting>
  <conditionalFormatting sqref="Y71:Y99">
    <cfRule type="expression" dxfId="277" priority="277">
      <formula>IF(RIGHT(TEXT(Y71,"0.#"),1)=".",FALSE,TRUE)</formula>
    </cfRule>
    <cfRule type="expression" dxfId="276" priority="278">
      <formula>IF(RIGHT(TEXT(Y71,"0.#"),1)=".",TRUE,FALSE)</formula>
    </cfRule>
  </conditionalFormatting>
  <conditionalFormatting sqref="AL104:AO132">
    <cfRule type="expression" dxfId="275" priority="273">
      <formula>IF(AND(AL104&gt;=0, RIGHT(TEXT(AL104,"0.#"),1)&lt;&gt;"."),TRUE,FALSE)</formula>
    </cfRule>
    <cfRule type="expression" dxfId="274" priority="274">
      <formula>IF(AND(AL104&gt;=0, RIGHT(TEXT(AL104,"0.#"),1)="."),TRUE,FALSE)</formula>
    </cfRule>
    <cfRule type="expression" dxfId="273" priority="275">
      <formula>IF(AND(AL104&lt;0, RIGHT(TEXT(AL104,"0.#"),1)&lt;&gt;"."),TRUE,FALSE)</formula>
    </cfRule>
    <cfRule type="expression" dxfId="272" priority="276">
      <formula>IF(AND(AL104&lt;0, RIGHT(TEXT(AL104,"0.#"),1)="."),TRUE,FALSE)</formula>
    </cfRule>
  </conditionalFormatting>
  <conditionalFormatting sqref="Y104:Y132">
    <cfRule type="expression" dxfId="271" priority="271">
      <formula>IF(RIGHT(TEXT(Y104,"0.#"),1)=".",FALSE,TRUE)</formula>
    </cfRule>
    <cfRule type="expression" dxfId="270" priority="272">
      <formula>IF(RIGHT(TEXT(Y104,"0.#"),1)=".",TRUE,FALSE)</formula>
    </cfRule>
  </conditionalFormatting>
  <conditionalFormatting sqref="AL137:AO165">
    <cfRule type="expression" dxfId="269" priority="267">
      <formula>IF(AND(AL137&gt;=0, RIGHT(TEXT(AL137,"0.#"),1)&lt;&gt;"."),TRUE,FALSE)</formula>
    </cfRule>
    <cfRule type="expression" dxfId="268" priority="268">
      <formula>IF(AND(AL137&gt;=0, RIGHT(TEXT(AL137,"0.#"),1)="."),TRUE,FALSE)</formula>
    </cfRule>
    <cfRule type="expression" dxfId="267" priority="269">
      <formula>IF(AND(AL137&lt;0, RIGHT(TEXT(AL137,"0.#"),1)&lt;&gt;"."),TRUE,FALSE)</formula>
    </cfRule>
    <cfRule type="expression" dxfId="266" priority="270">
      <formula>IF(AND(AL137&lt;0, RIGHT(TEXT(AL137,"0.#"),1)="."),TRUE,FALSE)</formula>
    </cfRule>
  </conditionalFormatting>
  <conditionalFormatting sqref="Y137:Y165">
    <cfRule type="expression" dxfId="265" priority="265">
      <formula>IF(RIGHT(TEXT(Y137,"0.#"),1)=".",FALSE,TRUE)</formula>
    </cfRule>
    <cfRule type="expression" dxfId="264" priority="266">
      <formula>IF(RIGHT(TEXT(Y137,"0.#"),1)=".",TRUE,FALSE)</formula>
    </cfRule>
  </conditionalFormatting>
  <conditionalFormatting sqref="AL170:AO198">
    <cfRule type="expression" dxfId="263" priority="261">
      <formula>IF(AND(AL170&gt;=0, RIGHT(TEXT(AL170,"0.#"),1)&lt;&gt;"."),TRUE,FALSE)</formula>
    </cfRule>
    <cfRule type="expression" dxfId="262" priority="262">
      <formula>IF(AND(AL170&gt;=0, RIGHT(TEXT(AL170,"0.#"),1)="."),TRUE,FALSE)</formula>
    </cfRule>
    <cfRule type="expression" dxfId="261" priority="263">
      <formula>IF(AND(AL170&lt;0, RIGHT(TEXT(AL170,"0.#"),1)&lt;&gt;"."),TRUE,FALSE)</formula>
    </cfRule>
    <cfRule type="expression" dxfId="260" priority="264">
      <formula>IF(AND(AL170&lt;0, RIGHT(TEXT(AL170,"0.#"),1)="."),TRUE,FALSE)</formula>
    </cfRule>
  </conditionalFormatting>
  <conditionalFormatting sqref="Y170:Y198">
    <cfRule type="expression" dxfId="259" priority="259">
      <formula>IF(RIGHT(TEXT(Y170,"0.#"),1)=".",FALSE,TRUE)</formula>
    </cfRule>
    <cfRule type="expression" dxfId="258" priority="260">
      <formula>IF(RIGHT(TEXT(Y170,"0.#"),1)=".",TRUE,FALSE)</formula>
    </cfRule>
  </conditionalFormatting>
  <conditionalFormatting sqref="AL203:AO231">
    <cfRule type="expression" dxfId="257" priority="255">
      <formula>IF(AND(AL203&gt;=0, RIGHT(TEXT(AL203,"0.#"),1)&lt;&gt;"."),TRUE,FALSE)</formula>
    </cfRule>
    <cfRule type="expression" dxfId="256" priority="256">
      <formula>IF(AND(AL203&gt;=0, RIGHT(TEXT(AL203,"0.#"),1)="."),TRUE,FALSE)</formula>
    </cfRule>
    <cfRule type="expression" dxfId="255" priority="257">
      <formula>IF(AND(AL203&lt;0, RIGHT(TEXT(AL203,"0.#"),1)&lt;&gt;"."),TRUE,FALSE)</formula>
    </cfRule>
    <cfRule type="expression" dxfId="254" priority="258">
      <formula>IF(AND(AL203&lt;0, RIGHT(TEXT(AL203,"0.#"),1)="."),TRUE,FALSE)</formula>
    </cfRule>
  </conditionalFormatting>
  <conditionalFormatting sqref="Y203:Y231">
    <cfRule type="expression" dxfId="253" priority="253">
      <formula>IF(RIGHT(TEXT(Y203,"0.#"),1)=".",FALSE,TRUE)</formula>
    </cfRule>
    <cfRule type="expression" dxfId="252" priority="254">
      <formula>IF(RIGHT(TEXT(Y203,"0.#"),1)=".",TRUE,FALSE)</formula>
    </cfRule>
  </conditionalFormatting>
  <conditionalFormatting sqref="AL236:AO264">
    <cfRule type="expression" dxfId="251" priority="249">
      <formula>IF(AND(AL236&gt;=0, RIGHT(TEXT(AL236,"0.#"),1)&lt;&gt;"."),TRUE,FALSE)</formula>
    </cfRule>
    <cfRule type="expression" dxfId="250" priority="250">
      <formula>IF(AND(AL236&gt;=0, RIGHT(TEXT(AL236,"0.#"),1)="."),TRUE,FALSE)</formula>
    </cfRule>
    <cfRule type="expression" dxfId="249" priority="251">
      <formula>IF(AND(AL236&lt;0, RIGHT(TEXT(AL236,"0.#"),1)&lt;&gt;"."),TRUE,FALSE)</formula>
    </cfRule>
    <cfRule type="expression" dxfId="248" priority="252">
      <formula>IF(AND(AL236&lt;0, RIGHT(TEXT(AL236,"0.#"),1)="."),TRUE,FALSE)</formula>
    </cfRule>
  </conditionalFormatting>
  <conditionalFormatting sqref="Y236:Y264">
    <cfRule type="expression" dxfId="247" priority="247">
      <formula>IF(RIGHT(TEXT(Y236,"0.#"),1)=".",FALSE,TRUE)</formula>
    </cfRule>
    <cfRule type="expression" dxfId="246" priority="248">
      <formula>IF(RIGHT(TEXT(Y236,"0.#"),1)=".",TRUE,FALSE)</formula>
    </cfRule>
  </conditionalFormatting>
  <conditionalFormatting sqref="AL269:AO297">
    <cfRule type="expression" dxfId="245" priority="243">
      <formula>IF(AND(AL269&gt;=0, RIGHT(TEXT(AL269,"0.#"),1)&lt;&gt;"."),TRUE,FALSE)</formula>
    </cfRule>
    <cfRule type="expression" dxfId="244" priority="244">
      <formula>IF(AND(AL269&gt;=0, RIGHT(TEXT(AL269,"0.#"),1)="."),TRUE,FALSE)</formula>
    </cfRule>
    <cfRule type="expression" dxfId="243" priority="245">
      <formula>IF(AND(AL269&lt;0, RIGHT(TEXT(AL269,"0.#"),1)&lt;&gt;"."),TRUE,FALSE)</formula>
    </cfRule>
    <cfRule type="expression" dxfId="242" priority="246">
      <formula>IF(AND(AL269&lt;0, RIGHT(TEXT(AL269,"0.#"),1)="."),TRUE,FALSE)</formula>
    </cfRule>
  </conditionalFormatting>
  <conditionalFormatting sqref="Y269:Y297">
    <cfRule type="expression" dxfId="241" priority="241">
      <formula>IF(RIGHT(TEXT(Y269,"0.#"),1)=".",FALSE,TRUE)</formula>
    </cfRule>
    <cfRule type="expression" dxfId="240" priority="242">
      <formula>IF(RIGHT(TEXT(Y269,"0.#"),1)=".",TRUE,FALSE)</formula>
    </cfRule>
  </conditionalFormatting>
  <conditionalFormatting sqref="AL301:AO330">
    <cfRule type="expression" dxfId="239" priority="237">
      <formula>IF(AND(AL301&gt;=0, RIGHT(TEXT(AL301,"0.#"),1)&lt;&gt;"."),TRUE,FALSE)</formula>
    </cfRule>
    <cfRule type="expression" dxfId="238" priority="238">
      <formula>IF(AND(AL301&gt;=0, RIGHT(TEXT(AL301,"0.#"),1)="."),TRUE,FALSE)</formula>
    </cfRule>
    <cfRule type="expression" dxfId="237" priority="239">
      <formula>IF(AND(AL301&lt;0, RIGHT(TEXT(AL301,"0.#"),1)&lt;&gt;"."),TRUE,FALSE)</formula>
    </cfRule>
    <cfRule type="expression" dxfId="236" priority="240">
      <formula>IF(AND(AL301&lt;0, 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AL37:AO37">
    <cfRule type="expression" dxfId="47" priority="45">
      <formula>IF(AND(AL37&gt;=0, RIGHT(TEXT(AL37,"0.#"),1)&lt;&gt;"."),TRUE,FALSE)</formula>
    </cfRule>
    <cfRule type="expression" dxfId="46" priority="46">
      <formula>IF(AND(AL37&gt;=0, RIGHT(TEXT(AL37,"0.#"),1)="."),TRUE,FALSE)</formula>
    </cfRule>
    <cfRule type="expression" dxfId="45" priority="47">
      <formula>IF(AND(AL37&lt;0, RIGHT(TEXT(AL37,"0.#"),1)&lt;&gt;"."),TRUE,FALSE)</formula>
    </cfRule>
    <cfRule type="expression" dxfId="44" priority="48">
      <formula>IF(AND(AL37&lt;0, RIGHT(TEXT(AL37,"0.#"),1)="."),TRUE,FALSE)</formula>
    </cfRule>
  </conditionalFormatting>
  <conditionalFormatting sqref="Y37">
    <cfRule type="expression" dxfId="43" priority="43">
      <formula>IF(RIGHT(TEXT(Y37,"0.#"),1)=".",FALSE,TRUE)</formula>
    </cfRule>
    <cfRule type="expression" dxfId="42" priority="44">
      <formula>IF(RIGHT(TEXT(Y37,"0.#"),1)=".",TRUE,FALSE)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69:AO169">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202">
    <cfRule type="expression" dxfId="17" priority="13">
      <formula>IF(RIGHT(TEXT(Y202,"0.#"),1)=".",FALSE,TRUE)</formula>
    </cfRule>
    <cfRule type="expression" dxfId="16" priority="14">
      <formula>IF(RIGHT(TEXT(Y202,"0.#"),1)=".",TRUE,FALSE)</formula>
    </cfRule>
  </conditionalFormatting>
  <conditionalFormatting sqref="AL202:AO202">
    <cfRule type="expression" dxfId="15" priority="15">
      <formula>IF(AND(AL202&gt;=0, RIGHT(TEXT(AL202,"0.#"),1)&lt;&gt;"."),TRUE,FALSE)</formula>
    </cfRule>
    <cfRule type="expression" dxfId="14" priority="16">
      <formula>IF(AND(AL202&gt;=0, RIGHT(TEXT(AL202,"0.#"),1)="."),TRUE,FALSE)</formula>
    </cfRule>
    <cfRule type="expression" dxfId="13" priority="17">
      <formula>IF(AND(AL202&lt;0, RIGHT(TEXT(AL202,"0.#"),1)&lt;&gt;"."),TRUE,FALSE)</formula>
    </cfRule>
    <cfRule type="expression" dxfId="12" priority="18">
      <formula>IF(AND(AL202&lt;0, RIGHT(TEXT(AL202,"0.#"),1)="."),TRUE,FALSE)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1">
      <formula>IF(RIGHT(TEXT(Y268,"0.#"),1)=".",FALSE,TRUE)</formula>
    </cfRule>
    <cfRule type="expression" dxfId="4" priority="2">
      <formula>IF(RIGHT(TEXT(Y268,"0.#"),1)=".",TRUE,FALSE)</formula>
    </cfRule>
  </conditionalFormatting>
  <conditionalFormatting sqref="AL268:AO268">
    <cfRule type="expression" dxfId="3" priority="3">
      <formula>IF(AND(AL268&gt;=0, RIGHT(TEXT(AL268,"0.#"),1)&lt;&gt;"."),TRUE,FALSE)</formula>
    </cfRule>
    <cfRule type="expression" dxfId="2" priority="4">
      <formula>IF(AND(AL268&gt;=0, RIGHT(TEXT(AL268,"0.#"),1)="."),TRUE,FALSE)</formula>
    </cfRule>
    <cfRule type="expression" dxfId="1" priority="5">
      <formula>IF(AND(AL268&lt;0, RIGHT(TEXT(AL268,"0.#"),1)&lt;&gt;"."),TRUE,FALSE)</formula>
    </cfRule>
    <cfRule type="expression" dxfId="0" priority="6">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浩(ishizuka-hiroshi)</dc:creator>
  <cp:lastModifiedBy>石塚 浩(ishizuka-hiroshi)</cp:lastModifiedBy>
  <cp:lastPrinted>2021-06-29T01:49:13Z</cp:lastPrinted>
  <dcterms:created xsi:type="dcterms:W3CDTF">2012-03-13T00:50:25Z</dcterms:created>
  <dcterms:modified xsi:type="dcterms:W3CDTF">2021-06-29T01:52:16Z</dcterms:modified>
</cp:coreProperties>
</file>