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3 予算係\05 作業依頼関係\☆レビューシート\中間公表\最新版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I34" i="3" l="1"/>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255"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<sst xmlns="http://schemas.openxmlformats.org/spreadsheetml/2006/main" count="3227" uniqueCount="802">
  <si>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</si>
  <si>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</si>
  <si>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</si>
  <si>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</si>
  <si>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</si>
  <si>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</si>
  <si>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</si>
  <si>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</si>
  <si>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</si>
  <si>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</si>
  <si>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</si>
  <si>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</si>
  <si>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</si>
  <si>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</si>
  <si>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</si>
  <si>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</si>
  <si>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</si>
  <si>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</si>
  <si>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</si>
  <si>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</si>
  <si>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</si>
  <si>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</si>
  <si>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</si>
  <si>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</si>
  <si>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</si>
  <si>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</si>
  <si>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</si>
  <si>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</si>
  <si>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</si>
  <si>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</si>
  <si>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</si>
  <si>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</si>
  <si>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</si>
  <si>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</si>
  <si>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</si>
  <si>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</si>
  <si>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</si>
  <si>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</si>
  <si>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</si>
  <si>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</si>
  <si>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</si>
  <si>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</si>
  <si>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</si>
  <si>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</si>
  <si>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</si>
  <si>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</si>
  <si>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</si>
  <si>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</si>
  <si>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</si>
  <si>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</si>
  <si>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</si>
  <si>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</si>
  <si>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</si>
  <si>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</si>
  <si>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</si>
  <si>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</si>
  <si>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</si>
  <si>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</si>
  <si>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</si>
  <si>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</si>
  <si>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</si>
  <si>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</si>
  <si>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</si>
  <si>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</si>
  <si>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</si>
  <si>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</si>
  <si>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</si>
  <si>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</si>
  <si>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</si>
  <si>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</si>
  <si>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</si>
  <si>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</si>
  <si>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</si>
  <si>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</si>
  <si>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</si>
  <si>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</si>
  <si>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</si>
  <si>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</si>
  <si>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</si>
  <si>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</si>
  <si>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</si>
  <si>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</si>
  <si>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</si>
  <si>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</si>
  <si>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</si>
  <si>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</si>
  <si>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</si>
  <si>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</si>
  <si>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</si>
  <si>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</si>
  <si>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</si>
  <si>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</si>
  <si>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</si>
  <si>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</si>
  <si>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</si>
  <si>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</si>
  <si>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</si>
  <si>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</si>
  <si>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</si>
  <si>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</si>
  <si>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</si>
  <si>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</si>
  <si>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</si>
  <si>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</si>
  <si>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</si>
  <si>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</si>
  <si>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</si>
  <si>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</si>
  <si>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</si>
  <si>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</si>
  <si>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</si>
  <si>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</si>
  <si>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</si>
  <si>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</si>
  <si>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</si>
  <si>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</si>
  <si>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</si>
  <si>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</si>
  <si>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</si>
  <si>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</si>
  <si>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</si>
  <si>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</si>
  <si>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</si>
  <si>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</si>
  <si>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</si>
  <si>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</si>
  <si>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</si>
  <si>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</si>
  <si>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</si>
  <si>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</si>
  <si>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</si>
  <si>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</si>
  <si>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</si>
  <si>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</si>
  <si>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</si>
  <si>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</si>
  <si>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</si>
  <si>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</si>
  <si>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</si>
  <si>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</si>
  <si>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</si>
  <si>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</si>
  <si>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</si>
  <si>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</si>
  <si>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</si>
  <si>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</si>
  <si>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</si>
  <si>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</si>
  <si>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</si>
  <si>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</si>
  <si>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</si>
  <si>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</si>
  <si>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</si>
  <si>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</si>
  <si>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</si>
  <si>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</si>
  <si>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</si>
  <si>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</si>
  <si>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</si>
  <si>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</si>
  <si>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</si>
  <si>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</si>
  <si>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</si>
  <si>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</si>
  <si>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</si>
  <si>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</si>
  <si>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</si>
  <si>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</si>
  <si>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</si>
  <si>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</si>
  <si>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</si>
  <si>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</si>
  <si>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</si>
  <si>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</si>
  <si>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</si>
  <si>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</si>
  <si>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</si>
  <si>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</si>
  <si>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</si>
  <si>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</si>
  <si>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</si>
  <si>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</si>
  <si>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</si>
  <si>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</si>
  <si>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</si>
  <si>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</si>
  <si>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</si>
  <si>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</si>
  <si>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</si>
  <si>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</si>
  <si>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</si>
  <si>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</si>
  <si>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</si>
  <si>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</si>
  <si>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</si>
  <si>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</si>
  <si>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</si>
  <si>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</si>
  <si>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</si>
  <si>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</si>
  <si>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</si>
  <si>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</si>
  <si>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</si>
  <si>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</si>
  <si>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</si>
  <si>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</si>
  <si>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</si>
  <si>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</si>
  <si>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</si>
  <si>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</si>
  <si>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</si>
  <si>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</si>
  <si>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</si>
  <si>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</si>
  <si>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</si>
  <si>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</si>
  <si>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</si>
  <si>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</si>
  <si>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</si>
  <si>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</si>
  <si>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</si>
  <si>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</si>
  <si>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</si>
  <si>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</si>
  <si>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</si>
  <si>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</si>
  <si>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</si>
  <si>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</si>
  <si>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</si>
  <si>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</si>
  <si>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</si>
  <si>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</si>
  <si>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</si>
  <si>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</si>
  <si>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</si>
  <si>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</si>
  <si>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</si>
  <si>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</si>
  <si>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</si>
  <si>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</si>
  <si>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</si>
  <si>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</si>
  <si>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</si>
  <si>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</si>
  <si>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</si>
  <si>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</si>
  <si>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</si>
  <si>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</si>
  <si>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</si>
  <si>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</si>
  <si>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</si>
  <si>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</si>
  <si>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</si>
  <si>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</si>
  <si>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</si>
  <si>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</si>
  <si>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</si>
  <si>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</si>
  <si>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</si>
  <si>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</si>
  <si>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</si>
  <si>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</si>
  <si>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</si>
  <si>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</si>
  <si>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</si>
  <si>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</si>
  <si>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</si>
  <si>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</si>
  <si>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</si>
  <si>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</si>
  <si>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</si>
  <si>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</si>
  <si>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</si>
  <si>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</si>
  <si>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</si>
  <si>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</si>
  <si>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</si>
  <si>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</si>
  <si>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</si>
  <si>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</si>
  <si>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</si>
  <si>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</si>
  <si>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</si>
  <si>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</si>
  <si>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</si>
  <si>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</si>
  <si>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</si>
  <si>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</si>
  <si>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</si>
  <si>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</si>
  <si>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</si>
  <si>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</si>
  <si>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</si>
  <si>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</si>
  <si>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</si>
  <si>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</si>
  <si>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</si>
  <si>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</si>
  <si>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</si>
  <si>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</si>
  <si>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</si>
  <si>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</si>
  <si>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</si>
  <si>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</si>
  <si>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</si>
  <si>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</si>
  <si>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</si>
  <si>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</si>
  <si>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</si>
  <si>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</si>
  <si>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</si>
  <si>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</si>
  <si>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</si>
  <si>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</si>
  <si>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</si>
  <si>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</si>
  <si>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</si>
  <si>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</si>
  <si>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</si>
  <si>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</si>
  <si>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</si>
  <si>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</si>
  <si>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</si>
  <si>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</si>
  <si>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</si>
  <si>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</si>
  <si>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</si>
  <si>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</si>
  <si>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</si>
  <si>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</si>
  <si>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</si>
  <si>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</si>
  <si>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</si>
  <si>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</si>
  <si>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</si>
  <si>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</si>
  <si>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</si>
  <si>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</si>
  <si>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</si>
  <si>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</si>
  <si>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</si>
  <si>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</si>
  <si>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</si>
  <si>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</si>
  <si>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</si>
  <si>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</si>
  <si>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</si>
  <si>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</si>
  <si>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</si>
  <si>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</si>
  <si>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</si>
  <si>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</si>
  <si>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</si>
  <si>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</si>
  <si>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</si>
  <si>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</si>
  <si>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</si>
  <si>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</si>
  <si>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</si>
  <si>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</si>
  <si>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</si>
  <si>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</si>
  <si>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</si>
  <si>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</si>
  <si>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</si>
  <si>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</si>
  <si>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</si>
  <si>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</si>
  <si>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</si>
  <si>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</si>
  <si>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</si>
  <si>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</si>
  <si>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</si>
  <si>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</si>
  <si>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</si>
  <si>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</si>
  <si>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</si>
  <si>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</si>
  <si>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</si>
  <si>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</si>
  <si>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</si>
  <si>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</si>
  <si>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</si>
  <si>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</si>
  <si>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</si>
  <si>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</si>
  <si>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</si>
  <si>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</si>
  <si>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</si>
  <si>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</si>
  <si>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</si>
  <si>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</si>
  <si>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</si>
  <si>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</si>
  <si>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</si>
  <si>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</si>
  <si>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</si>
  <si>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</si>
  <si>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</si>
  <si>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</si>
  <si>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</si>
  <si>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</si>
  <si>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</si>
  <si>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</si>
  <si>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</si>
  <si>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</si>
  <si>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</si>
  <si>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</si>
  <si>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</si>
  <si>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</si>
  <si>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</si>
  <si>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</si>
  <si>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</si>
  <si>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</si>
  <si>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</si>
  <si>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</si>
  <si>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</si>
  <si>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</si>
  <si>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</si>
  <si>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</si>
  <si>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</si>
  <si>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</si>
  <si>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</si>
  <si>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</si>
  <si>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</si>
  <si>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</si>
  <si>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</si>
  <si>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</si>
  <si>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</si>
  <si>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</si>
  <si>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</si>
  <si>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</si>
  <si>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</si>
  <si>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</si>
  <si>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</si>
  <si>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</si>
  <si>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</si>
  <si>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</si>
  <si>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</si>
  <si>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</si>
  <si>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</si>
  <si>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</si>
  <si>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</si>
  <si>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</si>
  <si>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</si>
  <si>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</si>
  <si>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</si>
  <si>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</si>
  <si>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</si>
  <si>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</si>
  <si>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</si>
  <si>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</si>
  <si>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</si>
  <si>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</si>
  <si>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</si>
  <si>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</si>
  <si>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</si>
  <si>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</si>
  <si>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</si>
  <si>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</si>
  <si>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</si>
  <si>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</si>
  <si>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</si>
  <si>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</si>
  <si>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</si>
  <si>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</si>
  <si>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</si>
  <si>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</si>
  <si>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</si>
  <si>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</si>
  <si>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</si>
  <si>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</si>
  <si>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</si>
  <si>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</si>
  <si>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</si>
  <si>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</si>
  <si>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</si>
  <si>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</si>
  <si>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</si>
  <si>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</si>
  <si>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</si>
  <si>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</si>
  <si>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</si>
  <si>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</si>
  <si>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</si>
  <si>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</si>
  <si>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</si>
  <si>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</si>
  <si>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</si>
  <si>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</si>
  <si>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</si>
  <si>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</si>
  <si>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</si>
  <si>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</si>
  <si>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</si>
  <si>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</si>
  <si>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</si>
  <si>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</si>
  <si>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</si>
  <si>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</si>
  <si>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</si>
  <si>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</si>
  <si>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</si>
  <si>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</si>
  <si>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</si>
  <si>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</si>
  <si>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</si>
  <si>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</si>
  <si>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</si>
  <si>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</si>
  <si>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</si>
  <si>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</si>
  <si>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</si>
  <si>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</si>
  <si>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</si>
  <si>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</si>
  <si>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</si>
  <si>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</si>
  <si>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</si>
  <si>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</si>
  <si>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</si>
  <si>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</si>
  <si>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</si>
  <si>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</si>
  <si>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</si>
  <si>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</si>
  <si>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</si>
  <si>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</si>
  <si>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</si>
  <si>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</si>
  <si>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</si>
  <si>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</si>
  <si>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</si>
  <si>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</si>
  <si>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</si>
  <si>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</si>
  <si>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</si>
  <si>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</si>
  <si>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</si>
  <si>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</si>
  <si>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</si>
  <si>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</si>
  <si>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</si>
  <si>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</si>
  <si>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</si>
  <si>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</si>
  <si>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</si>
  <si>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</si>
  <si>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</si>
  <si>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</si>
  <si>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</si>
  <si>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</si>
  <si>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</si>
  <si>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</si>
  <si>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</si>
  <si>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</si>
  <si>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</si>
  <si>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</si>
  <si>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</si>
  <si>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</si>
  <si>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</si>
  <si>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</si>
  <si>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</si>
  <si>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</si>
  <si>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</si>
  <si>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</si>
  <si>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</si>
  <si>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</si>
  <si>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</si>
  <si>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</si>
  <si>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</si>
  <si>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</si>
  <si>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</si>
  <si>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</si>
  <si>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</si>
  <si>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</si>
  <si>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</si>
  <si>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</si>
  <si>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</si>
  <si>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</si>
  <si>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</si>
  <si>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</si>
  <si>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</si>
  <si>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</si>
  <si>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</si>
  <si>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</si>
  <si>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</si>
  <si>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</si>
  <si>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</si>
  <si>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</si>
  <si>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</si>
  <si>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</si>
  <si>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</si>
  <si>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</si>
  <si>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</si>
  <si>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</si>
  <si>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</si>
  <si>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</si>
  <si>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</si>
  <si>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</si>
  <si>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</si>
  <si>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</si>
  <si>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</si>
  <si>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</si>
  <si>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</si>
  <si>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</si>
  <si>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</si>
  <si>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</si>
  <si>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</si>
  <si>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</si>
  <si>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</si>
  <si>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</si>
  <si>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</si>
  <si>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</si>
  <si>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</si>
  <si>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</si>
  <si>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</si>
  <si>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</si>
  <si>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</si>
  <si>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</si>
  <si>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</si>
  <si>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</si>
  <si>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</si>
  <si>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</si>
  <si>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</si>
  <si>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</si>
  <si>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</si>
  <si>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</si>
  <si>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</si>
  <si>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</si>
  <si>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</si>
  <si>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</si>
  <si>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</si>
  <si>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</si>
  <si>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</si>
  <si>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</si>
  <si>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</si>
  <si>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</si>
  <si>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</si>
  <si>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</si>
  <si>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</si>
  <si>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</si>
  <si>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</si>
  <si>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</si>
  <si>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</si>
  <si>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</si>
  <si>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</si>
  <si>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</si>
  <si>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</si>
  <si>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</si>
  <si>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</si>
  <si>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</si>
  <si>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</si>
  <si>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</si>
  <si>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</si>
  <si>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</si>
  <si>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</si>
  <si>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</si>
  <si>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</si>
  <si>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</si>
  <si>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</si>
  <si>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</si>
  <si>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</si>
  <si>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</si>
  <si>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</si>
  <si>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</si>
  <si>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</si>
  <si>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</si>
  <si>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</si>
  <si>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</si>
  <si>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</si>
  <si>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</si>
  <si>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</si>
  <si>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</si>
  <si>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</si>
  <si>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</si>
  <si>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</si>
  <si>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</si>
  <si>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</si>
  <si>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</si>
  <si>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</si>
  <si>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</si>
  <si>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</si>
  <si>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</si>
  <si>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</si>
  <si>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</si>
  <si>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</si>
  <si>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</si>
  <si>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</si>
  <si>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</si>
  <si>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</si>
  <si>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</si>
  <si>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</si>
  <si>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</si>
  <si>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</si>
  <si>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</si>
  <si>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</si>
  <si>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</si>
  <si>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</si>
  <si>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</si>
  <si>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</si>
  <si>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</si>
  <si>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</si>
  <si>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</si>
  <si>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</si>
  <si>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</si>
  <si>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</si>
  <si>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</si>
  <si>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</si>
  <si>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</si>
  <si>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</si>
  <si>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</si>
  <si>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地方改善施設整備費補助金</t>
  </si>
  <si>
    <t>社会援護局</t>
    <rPh sb="0" eb="2">
      <t>シャカイ</t>
    </rPh>
    <rPh sb="2" eb="4">
      <t>エンゴ</t>
    </rPh>
    <rPh sb="4" eb="5">
      <t>キョク</t>
    </rPh>
    <phoneticPr fontId="5"/>
  </si>
  <si>
    <t>地域福祉課</t>
    <rPh sb="0" eb="5">
      <t>チイキフクシカ</t>
    </rPh>
    <phoneticPr fontId="5"/>
  </si>
  <si>
    <t>田仲　教泰</t>
    <rPh sb="0" eb="2">
      <t>タナカ</t>
    </rPh>
    <rPh sb="3" eb="5">
      <t>ノリヤス</t>
    </rPh>
    <phoneticPr fontId="5"/>
  </si>
  <si>
    <t>○</t>
  </si>
  <si>
    <t>－</t>
    <phoneticPr fontId="5"/>
  </si>
  <si>
    <t>地方改善施設整備費の国庫補助について（平18.10.10厚生労働省発社援第1010001号）
地方改善施設整備費の国庫補助金の算定方法等の取扱いについて（平31.3.1社援発第1010002号）</t>
  </si>
  <si>
    <t>　生活環境等の安定向上を図る必要のある地域の住民の生活環境等の改善を図るため、地方公共団体が整備する共同施設及び隣保館等施設整備に要する費用の一部を補助することにより、地域住民等の福祉の向上を図ることを目的とする。</t>
  </si>
  <si>
    <t>　市町村が設置する共同施設及び隣保館等の整備 に要する費用の一部を補助する。(補助率1／2）</t>
  </si>
  <si>
    <t>-</t>
  </si>
  <si>
    <t>-</t>
    <phoneticPr fontId="5"/>
  </si>
  <si>
    <t>地方改善施設整備費補助金</t>
    <rPh sb="0" eb="12">
      <t>チホウカイゼンシセツセイビヒホジョキン</t>
    </rPh>
    <phoneticPr fontId="5"/>
  </si>
  <si>
    <t>社会福祉施設等の耐震化状況調査</t>
  </si>
  <si>
    <t>前年度以上の隣保館等の耐震化率</t>
    <rPh sb="0" eb="2">
      <t>ゼンネン</t>
    </rPh>
    <rPh sb="2" eb="3">
      <t>ド</t>
    </rPh>
    <rPh sb="3" eb="5">
      <t>イジョウ</t>
    </rPh>
    <rPh sb="6" eb="8">
      <t>リンポ</t>
    </rPh>
    <rPh sb="8" eb="9">
      <t>カン</t>
    </rPh>
    <rPh sb="9" eb="10">
      <t>トウ</t>
    </rPh>
    <rPh sb="11" eb="14">
      <t>タイシンカ</t>
    </rPh>
    <rPh sb="14" eb="15">
      <t>リツ</t>
    </rPh>
    <phoneticPr fontId="5"/>
  </si>
  <si>
    <t>隣保館等の耐震化率</t>
    <rPh sb="0" eb="2">
      <t>リンポ</t>
    </rPh>
    <rPh sb="2" eb="3">
      <t>カン</t>
    </rPh>
    <rPh sb="3" eb="4">
      <t>トウ</t>
    </rPh>
    <rPh sb="5" eb="7">
      <t>タイシン</t>
    </rPh>
    <rPh sb="7" eb="8">
      <t>カ</t>
    </rPh>
    <rPh sb="8" eb="9">
      <t>リツ</t>
    </rPh>
    <phoneticPr fontId="5"/>
  </si>
  <si>
    <t>施設整備件数</t>
    <rPh sb="0" eb="2">
      <t>シセツ</t>
    </rPh>
    <rPh sb="2" eb="4">
      <t>セイビ</t>
    </rPh>
    <rPh sb="4" eb="6">
      <t>ケンスウ</t>
    </rPh>
    <phoneticPr fontId="5"/>
  </si>
  <si>
    <t>件</t>
    <rPh sb="0" eb="1">
      <t>ケン</t>
    </rPh>
    <phoneticPr fontId="5"/>
  </si>
  <si>
    <t>単位当たりのコスト＝X/Y
X：「地方改善施設整備費補助金（円）」
Y：「整備件数」
※補助率は1/2　　　　　　　　　　　　　　</t>
    <rPh sb="0" eb="2">
      <t>タンイ</t>
    </rPh>
    <rPh sb="2" eb="3">
      <t>ア</t>
    </rPh>
    <rPh sb="18" eb="20">
      <t>チホウ</t>
    </rPh>
    <rPh sb="20" eb="22">
      <t>カイゼン</t>
    </rPh>
    <rPh sb="22" eb="24">
      <t>シセツ</t>
    </rPh>
    <rPh sb="24" eb="27">
      <t>セイビヒ</t>
    </rPh>
    <rPh sb="27" eb="30">
      <t>ホジョキン</t>
    </rPh>
    <rPh sb="31" eb="32">
      <t>エン</t>
    </rPh>
    <rPh sb="38" eb="40">
      <t>セイビ</t>
    </rPh>
    <rPh sb="40" eb="42">
      <t>ケンスウ</t>
    </rPh>
    <rPh sb="45" eb="48">
      <t>ホジョリツ</t>
    </rPh>
    <phoneticPr fontId="5"/>
  </si>
  <si>
    <t>円</t>
    <rPh sb="0" eb="1">
      <t>エン</t>
    </rPh>
    <phoneticPr fontId="5"/>
  </si>
  <si>
    <t>　X　/Y</t>
  </si>
  <si>
    <t>619,366,000/37</t>
  </si>
  <si>
    <t>838,654,000/8４</t>
    <phoneticPr fontId="5"/>
  </si>
  <si>
    <t>912,423,000/52</t>
    <phoneticPr fontId="5"/>
  </si>
  <si>
    <t>-</t>
    <phoneticPr fontId="5"/>
  </si>
  <si>
    <t>福祉・介護人材の養成確保を推進すること等により、福祉サービスの質の向上を図ること（Ⅷ－２）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</si>
  <si>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福祉・介護人材の養成確保を推進すること等により、福祉サービスの質の向上を図ること（Ⅷ－２－１）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</si>
  <si>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　本事業を推進することにより、隣保館等の耐震化率は毎年上がっているため、隣保館等を利用する地域住民等に対して、より質の高い福祉サービスを提供できているといえる。</t>
    <rPh sb="1" eb="2">
      <t>ホン</t>
    </rPh>
    <rPh sb="2" eb="4">
      <t>ジギョウ</t>
    </rPh>
    <rPh sb="5" eb="7">
      <t>スイシン</t>
    </rPh>
    <rPh sb="15" eb="17">
      <t>リンポ</t>
    </rPh>
    <rPh sb="17" eb="18">
      <t>カン</t>
    </rPh>
    <rPh sb="18" eb="19">
      <t>トウ</t>
    </rPh>
    <rPh sb="20" eb="23">
      <t>タイシンカ</t>
    </rPh>
    <rPh sb="23" eb="24">
      <t>リツ</t>
    </rPh>
    <rPh sb="25" eb="27">
      <t>マイトシ</t>
    </rPh>
    <rPh sb="27" eb="28">
      <t>ア</t>
    </rPh>
    <rPh sb="36" eb="38">
      <t>リンポ</t>
    </rPh>
    <rPh sb="38" eb="39">
      <t>カン</t>
    </rPh>
    <rPh sb="39" eb="40">
      <t>トウ</t>
    </rPh>
    <rPh sb="41" eb="43">
      <t>リヨウ</t>
    </rPh>
    <rPh sb="45" eb="47">
      <t>チイキ</t>
    </rPh>
    <rPh sb="47" eb="49">
      <t>ジュウミン</t>
    </rPh>
    <rPh sb="49" eb="50">
      <t>トウ</t>
    </rPh>
    <rPh sb="51" eb="52">
      <t>タイ</t>
    </rPh>
    <rPh sb="57" eb="58">
      <t>シツ</t>
    </rPh>
    <rPh sb="59" eb="60">
      <t>タカ</t>
    </rPh>
    <rPh sb="61" eb="63">
      <t>フクシ</t>
    </rPh>
    <rPh sb="68" eb="70">
      <t>テイキョウ</t>
    </rPh>
    <phoneticPr fontId="5"/>
  </si>
  <si>
    <t>国は、社会福祉の推進や様々な人権課題の解決のための取組について、特定の地方自治体のみに過度の負担を追わせるのではなく、責任の一端を担うことが必要である。</t>
    <rPh sb="0" eb="1">
      <t>クニ</t>
    </rPh>
    <rPh sb="32" eb="34">
      <t>トクテイ</t>
    </rPh>
    <rPh sb="35" eb="37">
      <t>チホウ</t>
    </rPh>
    <rPh sb="37" eb="40">
      <t>ジチタイ</t>
    </rPh>
    <rPh sb="43" eb="45">
      <t>カド</t>
    </rPh>
    <rPh sb="46" eb="48">
      <t>フタン</t>
    </rPh>
    <rPh sb="49" eb="50">
      <t>オ</t>
    </rPh>
    <rPh sb="59" eb="61">
      <t>セキニン</t>
    </rPh>
    <rPh sb="62" eb="64">
      <t>イッタン</t>
    </rPh>
    <rPh sb="65" eb="66">
      <t>ニナ</t>
    </rPh>
    <rPh sb="70" eb="72">
      <t>ヒツヨウ</t>
    </rPh>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</si>
  <si>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2">
      <t>ケイザイ</t>
    </rPh>
    <rPh sb="12" eb="13">
      <t>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</si>
  <si>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無</t>
  </si>
  <si>
    <t>都道府県、政令市、中核市、その他市町村毎に負担割合を定めており妥当である。</t>
    <rPh sb="0" eb="4">
      <t>トドウフケン</t>
    </rPh>
    <rPh sb="5" eb="8">
      <t>セイレイシ</t>
    </rPh>
    <rPh sb="9" eb="12">
      <t>チュウカクシ</t>
    </rPh>
    <rPh sb="15" eb="16">
      <t>タ</t>
    </rPh>
    <rPh sb="16" eb="19">
      <t>シチョウソン</t>
    </rPh>
    <rPh sb="19" eb="20">
      <t>ゴト</t>
    </rPh>
    <rPh sb="21" eb="23">
      <t>フタン</t>
    </rPh>
    <rPh sb="23" eb="25">
      <t>ワリアイ</t>
    </rPh>
    <rPh sb="26" eb="27">
      <t>サダ</t>
    </rPh>
    <rPh sb="31" eb="33">
      <t>ダトウ</t>
    </rPh>
    <phoneticPr fontId="5"/>
  </si>
  <si>
    <t>事前協議を行い、コスト削減に努めている。</t>
    <rPh sb="0" eb="2">
      <t>ジゼン</t>
    </rPh>
    <rPh sb="2" eb="4">
      <t>キョウギ</t>
    </rPh>
    <rPh sb="5" eb="6">
      <t>オコナ</t>
    </rPh>
    <rPh sb="11" eb="13">
      <t>サクゲン</t>
    </rPh>
    <rPh sb="14" eb="15">
      <t>ツト</t>
    </rPh>
    <phoneticPr fontId="5"/>
  </si>
  <si>
    <t>‐</t>
  </si>
  <si>
    <t>実施主体である団体からの申請額が予定を下回ったため。</t>
    <phoneticPr fontId="5"/>
  </si>
  <si>
    <t>整備に係る工事費や事務費など真に必要なものに限定されている。</t>
    <rPh sb="0" eb="2">
      <t>セイビ</t>
    </rPh>
    <rPh sb="3" eb="4">
      <t>カカ</t>
    </rPh>
    <rPh sb="5" eb="8">
      <t>コウジヒ</t>
    </rPh>
    <rPh sb="9" eb="12">
      <t>ジムヒ</t>
    </rPh>
    <rPh sb="14" eb="15">
      <t>シン</t>
    </rPh>
    <rPh sb="16" eb="18">
      <t>ヒツヨウ</t>
    </rPh>
    <rPh sb="22" eb="24">
      <t>ゲンテイ</t>
    </rPh>
    <phoneticPr fontId="5"/>
  </si>
  <si>
    <t>都道府県及び市町村における整備計画が翌年に渡るものが多かったため、繰越額が大きくなった。</t>
    <rPh sb="0" eb="4">
      <t>トドウフケン</t>
    </rPh>
    <rPh sb="4" eb="5">
      <t>オヨ</t>
    </rPh>
    <rPh sb="6" eb="9">
      <t>シチョウソン</t>
    </rPh>
    <rPh sb="13" eb="15">
      <t>セイビ</t>
    </rPh>
    <rPh sb="15" eb="17">
      <t>ケイカク</t>
    </rPh>
    <rPh sb="18" eb="20">
      <t>ヨクネン</t>
    </rPh>
    <rPh sb="21" eb="22">
      <t>ワタ</t>
    </rPh>
    <rPh sb="26" eb="27">
      <t>オオ</t>
    </rPh>
    <rPh sb="33" eb="36">
      <t>クリコシガク</t>
    </rPh>
    <rPh sb="37" eb="38">
      <t>オオ</t>
    </rPh>
    <phoneticPr fontId="5"/>
  </si>
  <si>
    <t>耐震化率の向上は達成できている。</t>
    <rPh sb="0" eb="3">
      <t>タイシンカ</t>
    </rPh>
    <rPh sb="3" eb="4">
      <t>リツ</t>
    </rPh>
    <rPh sb="5" eb="7">
      <t>コウジョウ</t>
    </rPh>
    <rPh sb="8" eb="10">
      <t>タッセイ</t>
    </rPh>
    <phoneticPr fontId="5"/>
  </si>
  <si>
    <t>‐</t>
    <phoneticPr fontId="5"/>
  </si>
  <si>
    <t>施設整備事業など活動実績はおおむね見込みに見合ったものとなっている。</t>
    <rPh sb="0" eb="2">
      <t>シセツ</t>
    </rPh>
    <rPh sb="2" eb="4">
      <t>セイビ</t>
    </rPh>
    <rPh sb="4" eb="6">
      <t>ジギョウ</t>
    </rPh>
    <rPh sb="8" eb="10">
      <t>カツドウ</t>
    </rPh>
    <rPh sb="10" eb="12">
      <t>ジッセキ</t>
    </rPh>
    <rPh sb="17" eb="19">
      <t>ミコミ</t>
    </rPh>
    <rPh sb="21" eb="23">
      <t>ミア</t>
    </rPh>
    <phoneticPr fontId="5"/>
  </si>
  <si>
    <t>地方改善施設整備事業を通じて、地域住民等の社会的、経済的、文化的改善向上や、生活上の課題、様々な人権課題の速やかな解決等に活用されている。</t>
    <rPh sb="0" eb="2">
      <t>チホウ</t>
    </rPh>
    <rPh sb="2" eb="4">
      <t>カイゼン</t>
    </rPh>
    <rPh sb="4" eb="6">
      <t>シセツ</t>
    </rPh>
    <rPh sb="6" eb="8">
      <t>セイビ</t>
    </rPh>
    <rPh sb="8" eb="10">
      <t>ジギョウ</t>
    </rPh>
    <rPh sb="11" eb="12">
      <t>ツウ</t>
    </rPh>
    <rPh sb="15" eb="17">
      <t>チイキ</t>
    </rPh>
    <rPh sb="17" eb="19">
      <t>ジュウミン</t>
    </rPh>
    <rPh sb="19" eb="20">
      <t>トウ</t>
    </rPh>
    <rPh sb="21" eb="24">
      <t>シャカイテキ</t>
    </rPh>
    <rPh sb="25" eb="28">
      <t>ケイザイテキ</t>
    </rPh>
    <rPh sb="29" eb="32">
      <t>ブンカテキ</t>
    </rPh>
    <rPh sb="32" eb="34">
      <t>カイゼン</t>
    </rPh>
    <rPh sb="34" eb="36">
      <t>コウジョウ</t>
    </rPh>
    <rPh sb="38" eb="40">
      <t>セイカツ</t>
    </rPh>
    <rPh sb="40" eb="41">
      <t>ジョウ</t>
    </rPh>
    <rPh sb="42" eb="44">
      <t>カダイ</t>
    </rPh>
    <rPh sb="45" eb="47">
      <t>サマザマ</t>
    </rPh>
    <rPh sb="48" eb="50">
      <t>ジンケン</t>
    </rPh>
    <rPh sb="50" eb="52">
      <t>カダイ</t>
    </rPh>
    <rPh sb="53" eb="54">
      <t>スミ</t>
    </rPh>
    <rPh sb="57" eb="59">
      <t>カイケツ</t>
    </rPh>
    <rPh sb="59" eb="60">
      <t>トウ</t>
    </rPh>
    <rPh sb="61" eb="63">
      <t>カツヨウ</t>
    </rPh>
    <phoneticPr fontId="5"/>
  </si>
  <si>
    <t>地方改善事業は、隣保館等に係る運営費を補助する事業に対し、地方改善施設整備費補助金は、隣保館及び共同作業場等の施設整備に要するものである。</t>
    <rPh sb="0" eb="2">
      <t>チホウ</t>
    </rPh>
    <rPh sb="2" eb="4">
      <t>カイゼン</t>
    </rPh>
    <rPh sb="4" eb="6">
      <t>ジギョウ</t>
    </rPh>
    <rPh sb="8" eb="10">
      <t>リンポ</t>
    </rPh>
    <rPh sb="10" eb="11">
      <t>カン</t>
    </rPh>
    <rPh sb="11" eb="12">
      <t>トウ</t>
    </rPh>
    <rPh sb="13" eb="14">
      <t>カカ</t>
    </rPh>
    <rPh sb="15" eb="18">
      <t>ウンエイヒ</t>
    </rPh>
    <rPh sb="19" eb="21">
      <t>ホジョ</t>
    </rPh>
    <rPh sb="23" eb="25">
      <t>ジギョウ</t>
    </rPh>
    <rPh sb="26" eb="27">
      <t>タイ</t>
    </rPh>
    <rPh sb="29" eb="31">
      <t>チホウ</t>
    </rPh>
    <rPh sb="31" eb="33">
      <t>カイゼン</t>
    </rPh>
    <rPh sb="33" eb="35">
      <t>シセツ</t>
    </rPh>
    <rPh sb="35" eb="38">
      <t>セイビヒ</t>
    </rPh>
    <rPh sb="38" eb="41">
      <t>ホジョキン</t>
    </rPh>
    <rPh sb="43" eb="45">
      <t>リンポ</t>
    </rPh>
    <rPh sb="45" eb="46">
      <t>カン</t>
    </rPh>
    <rPh sb="46" eb="47">
      <t>オヨ</t>
    </rPh>
    <rPh sb="48" eb="50">
      <t>キョウドウ</t>
    </rPh>
    <rPh sb="50" eb="52">
      <t>サギョウ</t>
    </rPh>
    <rPh sb="52" eb="53">
      <t>ジョウ</t>
    </rPh>
    <rPh sb="53" eb="54">
      <t>トウ</t>
    </rPh>
    <rPh sb="55" eb="57">
      <t>シセツ</t>
    </rPh>
    <rPh sb="57" eb="59">
      <t>セイビ</t>
    </rPh>
    <rPh sb="60" eb="61">
      <t>ヨウ</t>
    </rPh>
    <phoneticPr fontId="5"/>
  </si>
  <si>
    <t>地方改善事業費</t>
    <rPh sb="0" eb="2">
      <t>チホウ</t>
    </rPh>
    <rPh sb="2" eb="4">
      <t>カイゼン</t>
    </rPh>
    <rPh sb="4" eb="7">
      <t>ジギョウヒ</t>
    </rPh>
    <phoneticPr fontId="5"/>
  </si>
  <si>
    <t>活動実績については、地方改善施設整備費補助金交付要綱に基づき、翌年度に提出される事業実績報告を確認することにより、適正な執行に努めているところである。</t>
    <rPh sb="0" eb="2">
      <t>カツドウ</t>
    </rPh>
    <rPh sb="2" eb="4">
      <t>ジッセキ</t>
    </rPh>
    <rPh sb="10" eb="14">
      <t>チホウカイゼン</t>
    </rPh>
    <rPh sb="14" eb="22">
      <t>シセツセイビヒホジョキン</t>
    </rPh>
    <rPh sb="22" eb="24">
      <t>コウフ</t>
    </rPh>
    <rPh sb="24" eb="26">
      <t>ヨウコウ</t>
    </rPh>
    <rPh sb="27" eb="28">
      <t>モト</t>
    </rPh>
    <rPh sb="31" eb="34">
      <t>ヨクネンド</t>
    </rPh>
    <rPh sb="35" eb="37">
      <t>テイシュツ</t>
    </rPh>
    <rPh sb="40" eb="42">
      <t>ジギョウ</t>
    </rPh>
    <rPh sb="42" eb="44">
      <t>ジッセキ</t>
    </rPh>
    <rPh sb="44" eb="46">
      <t>ホウコク</t>
    </rPh>
    <rPh sb="47" eb="49">
      <t>カクニン</t>
    </rPh>
    <rPh sb="57" eb="59">
      <t>テキセイ</t>
    </rPh>
    <rPh sb="60" eb="62">
      <t>シッコウ</t>
    </rPh>
    <rPh sb="63" eb="64">
      <t>ツト</t>
    </rPh>
    <phoneticPr fontId="5"/>
  </si>
  <si>
    <t>今後とも、整備需要が高いことが見込まれることを踏まえ、自治体と連携し、地域住民の生活の改善や人権意識の向上を目指して、引き続き必要な予算の確保と効率的な執行に努める。</t>
    <rPh sb="0" eb="2">
      <t>コンゴ</t>
    </rPh>
    <rPh sb="5" eb="7">
      <t>セイビ</t>
    </rPh>
    <rPh sb="7" eb="9">
      <t>ジュヨウ</t>
    </rPh>
    <rPh sb="10" eb="11">
      <t>タカ</t>
    </rPh>
    <rPh sb="15" eb="17">
      <t>ミコ</t>
    </rPh>
    <rPh sb="23" eb="24">
      <t>フ</t>
    </rPh>
    <rPh sb="27" eb="30">
      <t>ジチタイ</t>
    </rPh>
    <rPh sb="31" eb="33">
      <t>レンケイ</t>
    </rPh>
    <rPh sb="35" eb="37">
      <t>チイキ</t>
    </rPh>
    <rPh sb="37" eb="39">
      <t>ジュウミン</t>
    </rPh>
    <rPh sb="40" eb="42">
      <t>セイカツ</t>
    </rPh>
    <rPh sb="43" eb="45">
      <t>カイゼン</t>
    </rPh>
    <rPh sb="46" eb="48">
      <t>ジンケン</t>
    </rPh>
    <rPh sb="48" eb="50">
      <t>イシキ</t>
    </rPh>
    <rPh sb="51" eb="53">
      <t>コウジョウ</t>
    </rPh>
    <rPh sb="54" eb="56">
      <t>メザ</t>
    </rPh>
    <rPh sb="59" eb="60">
      <t>ヒ</t>
    </rPh>
    <rPh sb="61" eb="62">
      <t>ツヅ</t>
    </rPh>
    <rPh sb="63" eb="65">
      <t>ヒツヨウ</t>
    </rPh>
    <rPh sb="66" eb="68">
      <t>ヨサン</t>
    </rPh>
    <rPh sb="69" eb="71">
      <t>カクホ</t>
    </rPh>
    <rPh sb="72" eb="74">
      <t>コウリツ</t>
    </rPh>
    <rPh sb="74" eb="75">
      <t>テキ</t>
    </rPh>
    <rPh sb="76" eb="78">
      <t>シッコウ</t>
    </rPh>
    <rPh sb="79" eb="80">
      <t>ツト</t>
    </rPh>
    <phoneticPr fontId="5"/>
  </si>
  <si>
    <t>－</t>
    <phoneticPr fontId="5"/>
  </si>
  <si>
    <t>400</t>
    <phoneticPr fontId="5"/>
  </si>
  <si>
    <t>348</t>
    <phoneticPr fontId="5"/>
  </si>
  <si>
    <t>715</t>
    <phoneticPr fontId="5"/>
  </si>
  <si>
    <t>731</t>
    <phoneticPr fontId="5"/>
  </si>
  <si>
    <t>699</t>
    <phoneticPr fontId="5"/>
  </si>
  <si>
    <t>701</t>
    <phoneticPr fontId="5"/>
  </si>
  <si>
    <t>整備費補助</t>
    <rPh sb="0" eb="3">
      <t>セイビヒ</t>
    </rPh>
    <rPh sb="3" eb="5">
      <t>ホジョ</t>
    </rPh>
    <phoneticPr fontId="5"/>
  </si>
  <si>
    <t>整備費</t>
    <rPh sb="0" eb="3">
      <t>セイビヒ</t>
    </rPh>
    <phoneticPr fontId="5"/>
  </si>
  <si>
    <t>B.東大阪市</t>
    <rPh sb="2" eb="6">
      <t>ヒガシオオサカシ</t>
    </rPh>
    <phoneticPr fontId="5"/>
  </si>
  <si>
    <t>C.宇陀市</t>
    <rPh sb="2" eb="5">
      <t>ウダシ</t>
    </rPh>
    <phoneticPr fontId="5"/>
  </si>
  <si>
    <t>奈良県</t>
    <rPh sb="0" eb="3">
      <t>ナラケン</t>
    </rPh>
    <phoneticPr fontId="5"/>
  </si>
  <si>
    <t>福岡県</t>
    <rPh sb="0" eb="3">
      <t>フクオカケン</t>
    </rPh>
    <phoneticPr fontId="5"/>
  </si>
  <si>
    <t>大阪府</t>
    <rPh sb="0" eb="3">
      <t>オオサカフ</t>
    </rPh>
    <phoneticPr fontId="5"/>
  </si>
  <si>
    <t>和歌山県</t>
    <rPh sb="0" eb="4">
      <t>ワカヤマケン</t>
    </rPh>
    <phoneticPr fontId="5"/>
  </si>
  <si>
    <t>徳島県</t>
    <rPh sb="0" eb="3">
      <t>トクシマケン</t>
    </rPh>
    <phoneticPr fontId="5"/>
  </si>
  <si>
    <t>滋賀県</t>
    <rPh sb="0" eb="3">
      <t>シガケン</t>
    </rPh>
    <phoneticPr fontId="5"/>
  </si>
  <si>
    <t>京都府</t>
    <rPh sb="0" eb="3">
      <t>キョウトフ</t>
    </rPh>
    <phoneticPr fontId="5"/>
  </si>
  <si>
    <t>山口県</t>
    <rPh sb="0" eb="3">
      <t>ヤマグチケン</t>
    </rPh>
    <phoneticPr fontId="5"/>
  </si>
  <si>
    <t>兵庫県</t>
    <rPh sb="0" eb="3">
      <t>ヒョウゴケン</t>
    </rPh>
    <phoneticPr fontId="5"/>
  </si>
  <si>
    <t>三重県</t>
    <rPh sb="0" eb="3">
      <t>ミエケン</t>
    </rPh>
    <phoneticPr fontId="5"/>
  </si>
  <si>
    <t>A.福岡県</t>
    <rPh sb="2" eb="4">
      <t>フクオカ</t>
    </rPh>
    <rPh sb="4" eb="5">
      <t>ケン</t>
    </rPh>
    <phoneticPr fontId="5"/>
  </si>
  <si>
    <t>補助金等交付</t>
  </si>
  <si>
    <t>隣保館等施設整備費</t>
    <rPh sb="0" eb="3">
      <t>リンポカン</t>
    </rPh>
    <rPh sb="3" eb="4">
      <t>トウ</t>
    </rPh>
    <rPh sb="4" eb="6">
      <t>シセツ</t>
    </rPh>
    <rPh sb="6" eb="9">
      <t>セイビヒ</t>
    </rPh>
    <phoneticPr fontId="5"/>
  </si>
  <si>
    <t>東大阪市</t>
    <rPh sb="0" eb="4">
      <t>ヒガシオオサカシ</t>
    </rPh>
    <phoneticPr fontId="5"/>
  </si>
  <si>
    <t>鳥取市</t>
    <rPh sb="0" eb="3">
      <t>トットリシ</t>
    </rPh>
    <phoneticPr fontId="5"/>
  </si>
  <si>
    <t>宮古島市</t>
    <rPh sb="0" eb="4">
      <t>ミヤコジマシ</t>
    </rPh>
    <phoneticPr fontId="5"/>
  </si>
  <si>
    <t>八重瀬町</t>
    <rPh sb="0" eb="4">
      <t>ヤエセチョウ</t>
    </rPh>
    <phoneticPr fontId="5"/>
  </si>
  <si>
    <t>西宮市</t>
    <rPh sb="0" eb="3">
      <t>ニシノミヤシ</t>
    </rPh>
    <phoneticPr fontId="5"/>
  </si>
  <si>
    <t>高槻市</t>
    <rPh sb="0" eb="3">
      <t>タカツキシ</t>
    </rPh>
    <phoneticPr fontId="5"/>
  </si>
  <si>
    <t>与那国庁</t>
    <rPh sb="0" eb="4">
      <t>ヨナグニチョウ</t>
    </rPh>
    <phoneticPr fontId="5"/>
  </si>
  <si>
    <t>喜界町</t>
    <rPh sb="0" eb="3">
      <t>キカイチョウ</t>
    </rPh>
    <phoneticPr fontId="5"/>
  </si>
  <si>
    <t>南九州市</t>
    <rPh sb="0" eb="4">
      <t>ミナミキュウシュウシ</t>
    </rPh>
    <phoneticPr fontId="5"/>
  </si>
  <si>
    <t>天城町</t>
    <rPh sb="0" eb="2">
      <t>アマギ</t>
    </rPh>
    <rPh sb="2" eb="3">
      <t>チョウ</t>
    </rPh>
    <phoneticPr fontId="5"/>
  </si>
  <si>
    <t>宇陀市</t>
    <rPh sb="0" eb="3">
      <t>ウダシ</t>
    </rPh>
    <phoneticPr fontId="5"/>
  </si>
  <si>
    <t>大任町</t>
    <rPh sb="0" eb="3">
      <t>オオトウマチ</t>
    </rPh>
    <phoneticPr fontId="5"/>
  </si>
  <si>
    <t>直方市</t>
    <rPh sb="0" eb="3">
      <t>ノオガタシ</t>
    </rPh>
    <phoneticPr fontId="5"/>
  </si>
  <si>
    <t>茨木市</t>
    <rPh sb="0" eb="3">
      <t>イバラキシ</t>
    </rPh>
    <phoneticPr fontId="5"/>
  </si>
  <si>
    <t>長浜市</t>
    <rPh sb="0" eb="3">
      <t>ナガハマシ</t>
    </rPh>
    <phoneticPr fontId="5"/>
  </si>
  <si>
    <t>小松島市</t>
    <rPh sb="0" eb="4">
      <t>コマツシマシ</t>
    </rPh>
    <phoneticPr fontId="5"/>
  </si>
  <si>
    <t>周南市</t>
    <rPh sb="0" eb="3">
      <t>シュウナンシ</t>
    </rPh>
    <phoneticPr fontId="5"/>
  </si>
  <si>
    <t>橋本市</t>
    <rPh sb="0" eb="3">
      <t>ハシモトシ</t>
    </rPh>
    <phoneticPr fontId="5"/>
  </si>
  <si>
    <t>三木市</t>
    <rPh sb="0" eb="3">
      <t>ミキシ</t>
    </rPh>
    <phoneticPr fontId="5"/>
  </si>
  <si>
    <t>粕屋町</t>
    <rPh sb="0" eb="3">
      <t>カスヤマチ</t>
    </rPh>
    <phoneticPr fontId="5"/>
  </si>
  <si>
    <t>厚労</t>
  </si>
  <si>
    <t>912,423,000/52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</si>
</sst>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108858</xdr:colOff>
      <xdr:row>31</xdr:row>
      <xdr:rowOff>13606</xdr:rowOff>
    </xdr:from>
    <xdr:to>
      <xdr:col>42</xdr:col>
      <xdr:colOff>149679</xdr:colOff>
      <xdr:row>32</xdr:row>
      <xdr:rowOff>108856</xdr:rowOff>
    </xdr:to>
    <xdr:sp macro="" textlink="">
      <xdr:nvSpPr>
        <xdr:cNvPr id="2" name="正方形/長方形 1"/>
        <xdr:cNvSpPr/>
      </xdr:nvSpPr>
      <xdr:spPr>
        <a:xfrm>
          <a:off x="7864929" y="10300606"/>
          <a:ext cx="857250"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46</xdr:col>
      <xdr:colOff>108858</xdr:colOff>
      <xdr:row>32</xdr:row>
      <xdr:rowOff>13606</xdr:rowOff>
    </xdr:from>
    <xdr:to>
      <xdr:col>50</xdr:col>
      <xdr:colOff>149679</xdr:colOff>
      <xdr:row>33</xdr:row>
      <xdr:rowOff>108856</xdr:rowOff>
    </xdr:to>
    <xdr:sp macro="" textlink="">
      <xdr:nvSpPr>
        <xdr:cNvPr id="4" name="正方形/長方形 3"/>
        <xdr:cNvSpPr/>
      </xdr:nvSpPr>
      <xdr:spPr>
        <a:xfrm>
          <a:off x="7864929" y="10300606"/>
          <a:ext cx="857250"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oneCellAnchor>
    <xdr:from>
      <xdr:col>38</xdr:col>
      <xdr:colOff>0</xdr:colOff>
      <xdr:row>748</xdr:row>
      <xdr:rowOff>0</xdr:rowOff>
    </xdr:from>
    <xdr:ext cx="2667000" cy="611697"/>
    <xdr:sp macro="" textlink="">
      <xdr:nvSpPr>
        <xdr:cNvPr id="5" name="テキスト ボックス 4"/>
        <xdr:cNvSpPr txBox="1"/>
      </xdr:nvSpPr>
      <xdr:spPr>
        <a:xfrm>
          <a:off x="7600950" y="42481500"/>
          <a:ext cx="2667000" cy="611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以下、支出先の執行実績を集計中のため、交付決定ベースで記載</a:t>
          </a:r>
          <a:endParaRPr kumimoji="1" lang="en-US" altLang="ja-JP" sz="1100"/>
        </a:p>
        <a:p>
          <a:endParaRPr kumimoji="1" lang="ja-JP" altLang="en-US" sz="1100"/>
        </a:p>
      </xdr:txBody>
    </xdr:sp>
    <xdr:clientData/>
  </xdr:oneCellAnchor>
  <xdr:oneCellAnchor>
    <xdr:from>
      <xdr:col>22</xdr:col>
      <xdr:colOff>28575</xdr:colOff>
      <xdr:row>748</xdr:row>
      <xdr:rowOff>27418</xdr:rowOff>
    </xdr:from>
    <xdr:ext cx="2041071" cy="328790"/>
    <xdr:sp macro="" textlink="">
      <xdr:nvSpPr>
        <xdr:cNvPr id="6" name="テキスト ボックス 5"/>
        <xdr:cNvSpPr txBox="1"/>
      </xdr:nvSpPr>
      <xdr:spPr>
        <a:xfrm>
          <a:off x="4380767" y="42552880"/>
          <a:ext cx="2041071" cy="32879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1">
          <a:spAutoFit/>
        </a:bodyPr>
        <a:lstStyle/>
        <a:p>
          <a:r>
            <a:rPr kumimoji="1" lang="ja-JP" altLang="en-US" sz="1100">
              <a:latin typeface="+mn-ea"/>
              <a:ea typeface="+mn-ea"/>
            </a:rPr>
            <a:t>厚生労働省　９０４百万円</a:t>
          </a:r>
        </a:p>
      </xdr:txBody>
    </xdr:sp>
    <xdr:clientData/>
  </xdr:oneCellAnchor>
  <xdr:twoCellAnchor>
    <xdr:from>
      <xdr:col>27</xdr:col>
      <xdr:colOff>0</xdr:colOff>
      <xdr:row>749</xdr:row>
      <xdr:rowOff>0</xdr:rowOff>
    </xdr:from>
    <xdr:to>
      <xdr:col>27</xdr:col>
      <xdr:colOff>2</xdr:colOff>
      <xdr:row>750</xdr:row>
      <xdr:rowOff>19050</xdr:rowOff>
    </xdr:to>
    <xdr:cxnSp macro="">
      <xdr:nvCxnSpPr>
        <xdr:cNvPr id="7" name="直線コネクタ 6"/>
        <xdr:cNvCxnSpPr/>
      </xdr:nvCxnSpPr>
      <xdr:spPr>
        <a:xfrm flipH="1">
          <a:off x="5400675" y="42833925"/>
          <a:ext cx="2" cy="37147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749</xdr:row>
      <xdr:rowOff>342901</xdr:rowOff>
    </xdr:from>
    <xdr:to>
      <xdr:col>38</xdr:col>
      <xdr:colOff>9525</xdr:colOff>
      <xdr:row>750</xdr:row>
      <xdr:rowOff>9525</xdr:rowOff>
    </xdr:to>
    <xdr:cxnSp macro="">
      <xdr:nvCxnSpPr>
        <xdr:cNvPr id="9" name="直線コネクタ 8"/>
        <xdr:cNvCxnSpPr/>
      </xdr:nvCxnSpPr>
      <xdr:spPr>
        <a:xfrm>
          <a:off x="3200400" y="43176826"/>
          <a:ext cx="4410075" cy="1904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749</xdr:row>
      <xdr:rowOff>329711</xdr:rowOff>
    </xdr:from>
    <xdr:to>
      <xdr:col>16</xdr:col>
      <xdr:colOff>0</xdr:colOff>
      <xdr:row>750</xdr:row>
      <xdr:rowOff>351692</xdr:rowOff>
    </xdr:to>
    <xdr:cxnSp macro="">
      <xdr:nvCxnSpPr>
        <xdr:cNvPr id="11" name="直線矢印コネクタ 10"/>
        <xdr:cNvCxnSpPr/>
      </xdr:nvCxnSpPr>
      <xdr:spPr>
        <a:xfrm>
          <a:off x="3165231" y="43206865"/>
          <a:ext cx="0" cy="37367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750</xdr:row>
      <xdr:rowOff>0</xdr:rowOff>
    </xdr:from>
    <xdr:to>
      <xdr:col>38</xdr:col>
      <xdr:colOff>7327</xdr:colOff>
      <xdr:row>751</xdr:row>
      <xdr:rowOff>43962</xdr:rowOff>
    </xdr:to>
    <xdr:cxnSp macro="">
      <xdr:nvCxnSpPr>
        <xdr:cNvPr id="12" name="直線矢印コネクタ 11"/>
        <xdr:cNvCxnSpPr/>
      </xdr:nvCxnSpPr>
      <xdr:spPr>
        <a:xfrm>
          <a:off x="7517423" y="43228846"/>
          <a:ext cx="7327" cy="39565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21981</xdr:colOff>
      <xdr:row>750</xdr:row>
      <xdr:rowOff>21980</xdr:rowOff>
    </xdr:from>
    <xdr:ext cx="1224643" cy="256087"/>
    <xdr:sp macro="" textlink="">
      <xdr:nvSpPr>
        <xdr:cNvPr id="21" name="テキスト ボックス 20"/>
        <xdr:cNvSpPr txBox="1"/>
      </xdr:nvSpPr>
      <xdr:spPr>
        <a:xfrm>
          <a:off x="1604596" y="43250826"/>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30</xdr:col>
      <xdr:colOff>64477</xdr:colOff>
      <xdr:row>750</xdr:row>
      <xdr:rowOff>72538</xdr:rowOff>
    </xdr:from>
    <xdr:ext cx="1224643" cy="256087"/>
    <xdr:sp macro="" textlink="">
      <xdr:nvSpPr>
        <xdr:cNvPr id="22" name="テキスト ボックス 21"/>
        <xdr:cNvSpPr txBox="1"/>
      </xdr:nvSpPr>
      <xdr:spPr>
        <a:xfrm>
          <a:off x="5999285" y="43301384"/>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8</xdr:col>
      <xdr:colOff>73270</xdr:colOff>
      <xdr:row>753</xdr:row>
      <xdr:rowOff>36635</xdr:rowOff>
    </xdr:from>
    <xdr:ext cx="1224643" cy="256087"/>
    <xdr:sp macro="" textlink="">
      <xdr:nvSpPr>
        <xdr:cNvPr id="23" name="テキスト ボックス 22"/>
        <xdr:cNvSpPr txBox="1"/>
      </xdr:nvSpPr>
      <xdr:spPr>
        <a:xfrm>
          <a:off x="1655885" y="44320558"/>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11</xdr:col>
      <xdr:colOff>36634</xdr:colOff>
      <xdr:row>751</xdr:row>
      <xdr:rowOff>87924</xdr:rowOff>
    </xdr:from>
    <xdr:ext cx="2177142" cy="256087"/>
    <xdr:sp macro="" textlink="">
      <xdr:nvSpPr>
        <xdr:cNvPr id="24" name="テキスト ボックス 23"/>
        <xdr:cNvSpPr txBox="1"/>
      </xdr:nvSpPr>
      <xdr:spPr>
        <a:xfrm>
          <a:off x="2212730" y="43668462"/>
          <a:ext cx="2177142"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Ａ　都道府県（２０）　６４４百万円</a:t>
          </a:r>
        </a:p>
      </xdr:txBody>
    </xdr:sp>
    <xdr:clientData/>
  </xdr:oneCellAnchor>
  <xdr:oneCellAnchor>
    <xdr:from>
      <xdr:col>35</xdr:col>
      <xdr:colOff>0</xdr:colOff>
      <xdr:row>750</xdr:row>
      <xdr:rowOff>351692</xdr:rowOff>
    </xdr:from>
    <xdr:ext cx="2177142" cy="256087"/>
    <xdr:sp macro="" textlink="">
      <xdr:nvSpPr>
        <xdr:cNvPr id="25" name="テキスト ボックス 24"/>
        <xdr:cNvSpPr txBox="1"/>
      </xdr:nvSpPr>
      <xdr:spPr>
        <a:xfrm>
          <a:off x="6923942" y="43580538"/>
          <a:ext cx="2177142"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Ｂ　都道府県（２２）　２６０百万円</a:t>
          </a:r>
        </a:p>
      </xdr:txBody>
    </xdr:sp>
    <xdr:clientData/>
  </xdr:oneCellAnchor>
  <xdr:oneCellAnchor>
    <xdr:from>
      <xdr:col>11</xdr:col>
      <xdr:colOff>29308</xdr:colOff>
      <xdr:row>754</xdr:row>
      <xdr:rowOff>51288</xdr:rowOff>
    </xdr:from>
    <xdr:ext cx="2177142" cy="256087"/>
    <xdr:sp macro="" textlink="">
      <xdr:nvSpPr>
        <xdr:cNvPr id="26" name="テキスト ボックス 25"/>
        <xdr:cNvSpPr txBox="1"/>
      </xdr:nvSpPr>
      <xdr:spPr>
        <a:xfrm>
          <a:off x="2205404" y="44686903"/>
          <a:ext cx="2177142"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Ｃ　市町村（２０）　６４４百万円</a:t>
          </a:r>
        </a:p>
      </xdr:txBody>
    </xdr:sp>
    <xdr:clientData/>
  </xdr:oneCellAnchor>
  <xdr:oneCellAnchor>
    <xdr:from>
      <xdr:col>30</xdr:col>
      <xdr:colOff>183173</xdr:colOff>
      <xdr:row>751</xdr:row>
      <xdr:rowOff>293077</xdr:rowOff>
    </xdr:from>
    <xdr:ext cx="3633107" cy="256087"/>
    <xdr:sp macro="" textlink="">
      <xdr:nvSpPr>
        <xdr:cNvPr id="27" name="テキスト ボックス 26"/>
        <xdr:cNvSpPr txBox="1"/>
      </xdr:nvSpPr>
      <xdr:spPr>
        <a:xfrm>
          <a:off x="6117981" y="43873615"/>
          <a:ext cx="3633107"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（隣保館等施設整備事務及び共同作業場等整備事務）</a:t>
          </a:r>
        </a:p>
      </xdr:txBody>
    </xdr:sp>
    <xdr:clientData/>
  </xdr:oneCellAnchor>
  <xdr:oneCellAnchor>
    <xdr:from>
      <xdr:col>9</xdr:col>
      <xdr:colOff>65942</xdr:colOff>
      <xdr:row>752</xdr:row>
      <xdr:rowOff>21981</xdr:rowOff>
    </xdr:from>
    <xdr:ext cx="2993571" cy="256087"/>
    <xdr:sp macro="" textlink="">
      <xdr:nvSpPr>
        <xdr:cNvPr id="28" name="テキスト ボックス 27"/>
        <xdr:cNvSpPr txBox="1"/>
      </xdr:nvSpPr>
      <xdr:spPr>
        <a:xfrm>
          <a:off x="1846384" y="43954212"/>
          <a:ext cx="2993571"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（隣保館等施設整備に必要な費用の交付事務）</a:t>
          </a:r>
        </a:p>
      </xdr:txBody>
    </xdr:sp>
    <xdr:clientData/>
  </xdr:oneCellAnchor>
  <xdr:oneCellAnchor>
    <xdr:from>
      <xdr:col>9</xdr:col>
      <xdr:colOff>29308</xdr:colOff>
      <xdr:row>754</xdr:row>
      <xdr:rowOff>344366</xdr:rowOff>
    </xdr:from>
    <xdr:ext cx="2993571" cy="256087"/>
    <xdr:sp macro="" textlink="">
      <xdr:nvSpPr>
        <xdr:cNvPr id="29" name="テキスト ボックス 28"/>
        <xdr:cNvSpPr txBox="1"/>
      </xdr:nvSpPr>
      <xdr:spPr>
        <a:xfrm>
          <a:off x="1809750" y="44979981"/>
          <a:ext cx="2993571"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（隣保館等施設整備に必要な費用の交付事務）</a:t>
          </a:r>
        </a:p>
      </xdr:txBody>
    </xdr:sp>
    <xdr:clientData/>
  </xdr:oneCellAnchor>
  <xdr:twoCellAnchor>
    <xdr:from>
      <xdr:col>16</xdr:col>
      <xdr:colOff>7326</xdr:colOff>
      <xdr:row>752</xdr:row>
      <xdr:rowOff>278422</xdr:rowOff>
    </xdr:from>
    <xdr:to>
      <xdr:col>16</xdr:col>
      <xdr:colOff>7327</xdr:colOff>
      <xdr:row>754</xdr:row>
      <xdr:rowOff>14654</xdr:rowOff>
    </xdr:to>
    <xdr:cxnSp macro="">
      <xdr:nvCxnSpPr>
        <xdr:cNvPr id="30" name="直線矢印コネクタ 29"/>
        <xdr:cNvCxnSpPr/>
      </xdr:nvCxnSpPr>
      <xdr:spPr>
        <a:xfrm>
          <a:off x="3172557" y="44210653"/>
          <a:ext cx="1" cy="43961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73269</xdr:colOff>
      <xdr:row>756</xdr:row>
      <xdr:rowOff>43961</xdr:rowOff>
    </xdr:from>
    <xdr:ext cx="4047397" cy="439470"/>
    <xdr:sp macro="" textlink="">
      <xdr:nvSpPr>
        <xdr:cNvPr id="35" name="テキスト ボックス 34"/>
        <xdr:cNvSpPr txBox="1"/>
      </xdr:nvSpPr>
      <xdr:spPr>
        <a:xfrm>
          <a:off x="1655884" y="45382961"/>
          <a:ext cx="4047397" cy="439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その他令和元年度から令和元年度への地方繰越分については、別途集計中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800</v>
      </c>
      <c r="AK2" s="940"/>
      <c r="AL2" s="940"/>
      <c r="AM2" s="940"/>
      <c r="AN2" s="98" t="s">
        <v>405</v>
      </c>
      <c r="AO2" s="940">
        <v>20</v>
      </c>
      <c r="AP2" s="940"/>
      <c r="AQ2" s="940"/>
      <c r="AR2" s="99" t="s">
        <v>710</v>
      </c>
      <c r="AS2" s="946">
        <v>801</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443</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450</v>
      </c>
      <c r="Q13" s="656"/>
      <c r="R13" s="656"/>
      <c r="S13" s="656"/>
      <c r="T13" s="656"/>
      <c r="U13" s="656"/>
      <c r="V13" s="657"/>
      <c r="W13" s="655">
        <v>1472</v>
      </c>
      <c r="X13" s="656"/>
      <c r="Y13" s="656"/>
      <c r="Z13" s="656"/>
      <c r="AA13" s="656"/>
      <c r="AB13" s="656"/>
      <c r="AC13" s="657"/>
      <c r="AD13" s="655">
        <v>1482</v>
      </c>
      <c r="AE13" s="656"/>
      <c r="AF13" s="656"/>
      <c r="AG13" s="656"/>
      <c r="AH13" s="656"/>
      <c r="AI13" s="656"/>
      <c r="AJ13" s="657"/>
      <c r="AK13" s="655">
        <v>443</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391</v>
      </c>
      <c r="Q14" s="656"/>
      <c r="R14" s="656"/>
      <c r="S14" s="656"/>
      <c r="T14" s="656"/>
      <c r="U14" s="656"/>
      <c r="V14" s="657"/>
      <c r="W14" s="655" t="s">
        <v>721</v>
      </c>
      <c r="X14" s="656"/>
      <c r="Y14" s="656"/>
      <c r="Z14" s="656"/>
      <c r="AA14" s="656"/>
      <c r="AB14" s="656"/>
      <c r="AC14" s="657"/>
      <c r="AD14" s="655" t="s">
        <v>722</v>
      </c>
      <c r="AE14" s="656"/>
      <c r="AF14" s="656"/>
      <c r="AG14" s="656"/>
      <c r="AH14" s="656"/>
      <c r="AI14" s="656"/>
      <c r="AJ14" s="657"/>
      <c r="AK14" s="655" t="s">
        <v>722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291</v>
      </c>
      <c r="Q15" s="656"/>
      <c r="R15" s="656"/>
      <c r="S15" s="656"/>
      <c r="T15" s="656"/>
      <c r="U15" s="656"/>
      <c r="V15" s="657"/>
      <c r="W15" s="655">
        <v>607</v>
      </c>
      <c r="X15" s="656"/>
      <c r="Y15" s="656"/>
      <c r="Z15" s="656"/>
      <c r="AA15" s="656"/>
      <c r="AB15" s="656"/>
      <c r="AC15" s="657"/>
      <c r="AD15" s="655">
        <v>1147</v>
      </c>
      <c r="AE15" s="656"/>
      <c r="AF15" s="656"/>
      <c r="AG15" s="656"/>
      <c r="AH15" s="656"/>
      <c r="AI15" s="656"/>
      <c r="AJ15" s="657"/>
      <c r="AK15" s="655">
        <v>773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-607</v>
      </c>
      <c r="Q16" s="656"/>
      <c r="R16" s="656"/>
      <c r="S16" s="656"/>
      <c r="T16" s="656"/>
      <c r="U16" s="656"/>
      <c r="V16" s="657"/>
      <c r="W16" s="655">
        <v>-1147</v>
      </c>
      <c r="X16" s="656"/>
      <c r="Y16" s="656"/>
      <c r="Z16" s="656"/>
      <c r="AA16" s="656"/>
      <c r="AB16" s="656"/>
      <c r="AC16" s="657"/>
      <c r="AD16" s="655">
        <v>-773</v>
      </c>
      <c r="AE16" s="656"/>
      <c r="AF16" s="656"/>
      <c r="AG16" s="656"/>
      <c r="AH16" s="656"/>
      <c r="AI16" s="656"/>
      <c r="AJ16" s="657"/>
      <c r="AK16" s="655" t="s">
        <v>722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525</v>
      </c>
      <c r="Q18" s="874"/>
      <c r="R18" s="874"/>
      <c r="S18" s="874"/>
      <c r="T18" s="874"/>
      <c r="U18" s="874"/>
      <c r="V18" s="875"/>
      <c r="W18" s="873">
        <f>SUM(W13:AC17)</f>
        <v>932</v>
      </c>
      <c r="X18" s="874"/>
      <c r="Y18" s="874"/>
      <c r="Z18" s="874"/>
      <c r="AA18" s="874"/>
      <c r="AB18" s="874"/>
      <c r="AC18" s="875"/>
      <c r="AD18" s="873">
        <f>SUM(AD13:AJ17)</f>
        <v>1856</v>
      </c>
      <c r="AE18" s="874"/>
      <c r="AF18" s="874"/>
      <c r="AG18" s="874"/>
      <c r="AH18" s="874"/>
      <c r="AI18" s="874"/>
      <c r="AJ18" s="875"/>
      <c r="AK18" s="873">
        <f>SUM(AK13:AQ17)</f>
        <v>1216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459</v>
      </c>
      <c r="Q19" s="656"/>
      <c r="R19" s="656"/>
      <c r="S19" s="656"/>
      <c r="T19" s="656"/>
      <c r="U19" s="656"/>
      <c r="V19" s="657"/>
      <c r="W19" s="655">
        <v>784</v>
      </c>
      <c r="X19" s="656"/>
      <c r="Y19" s="656"/>
      <c r="Z19" s="656"/>
      <c r="AA19" s="656"/>
      <c r="AB19" s="656"/>
      <c r="AC19" s="657"/>
      <c r="AD19" s="655">
        <v>1021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4">
        <f>IF(P18=0, "-", SUM(P19)/P18)</f>
        <v>0.87428571428571433</v>
      </c>
      <c r="Q20" s="314"/>
      <c r="R20" s="314"/>
      <c r="S20" s="314"/>
      <c r="T20" s="314"/>
      <c r="U20" s="314"/>
      <c r="V20" s="314"/>
      <c r="W20" s="314">
        <f t="shared" ref="W20" si="0">IF(W18=0, "-", SUM(W19)/W18)</f>
        <v>0.84120171673819744</v>
      </c>
      <c r="X20" s="314"/>
      <c r="Y20" s="314"/>
      <c r="Z20" s="314"/>
      <c r="AA20" s="314"/>
      <c r="AB20" s="314"/>
      <c r="AC20" s="314"/>
      <c r="AD20" s="314">
        <f t="shared" ref="AD20" si="1">IF(AD18=0, "-", SUM(AD19)/AD18)</f>
        <v>0.55010775862068961</v>
      </c>
      <c r="AE20" s="314"/>
      <c r="AF20" s="314"/>
      <c r="AG20" s="314"/>
      <c r="AH20" s="314"/>
      <c r="AI20" s="314"/>
      <c r="AJ20" s="314"/>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2" t="s">
        <v>352</v>
      </c>
      <c r="H21" s="313"/>
      <c r="I21" s="313"/>
      <c r="J21" s="313"/>
      <c r="K21" s="313"/>
      <c r="L21" s="313"/>
      <c r="M21" s="313"/>
      <c r="N21" s="313"/>
      <c r="O21" s="313"/>
      <c r="P21" s="314">
        <f>IF(P19=0, "-", SUM(P19)/SUM(P13,P14))</f>
        <v>0.54577883472057076</v>
      </c>
      <c r="Q21" s="314"/>
      <c r="R21" s="314"/>
      <c r="S21" s="314"/>
      <c r="T21" s="314"/>
      <c r="U21" s="314"/>
      <c r="V21" s="314"/>
      <c r="W21" s="314">
        <f t="shared" ref="W21" si="2">IF(W19=0, "-", SUM(W19)/SUM(W13,W14))</f>
        <v>0.53260869565217395</v>
      </c>
      <c r="X21" s="314"/>
      <c r="Y21" s="314"/>
      <c r="Z21" s="314"/>
      <c r="AA21" s="314"/>
      <c r="AB21" s="314"/>
      <c r="AC21" s="314"/>
      <c r="AD21" s="314">
        <f t="shared" ref="AD21" si="3">IF(AD19=0, "-", SUM(AD19)/SUM(AD13,AD14))</f>
        <v>0.68893387314439947</v>
      </c>
      <c r="AE21" s="314"/>
      <c r="AF21" s="314"/>
      <c r="AG21" s="314"/>
      <c r="AH21" s="314"/>
      <c r="AI21" s="314"/>
      <c r="AJ21" s="314"/>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331</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723</v>
      </c>
      <c r="H23" s="966"/>
      <c r="I23" s="966"/>
      <c r="J23" s="966"/>
      <c r="K23" s="966"/>
      <c r="L23" s="966"/>
      <c r="M23" s="966"/>
      <c r="N23" s="966"/>
      <c r="O23" s="967"/>
      <c r="P23" s="915">
        <v>443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443</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722</v>
      </c>
      <c r="AR31" s="201"/>
      <c r="AS31" s="136" t="s">
        <v>233</v>
      </c>
      <c r="AT31" s="137"/>
      <c r="AU31" s="200">
        <v>3</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14</v>
      </c>
      <c r="AC32" s="460"/>
      <c r="AD32" s="460"/>
      <c r="AE32" s="218">
        <v>68</v>
      </c>
      <c r="AF32" s="219"/>
      <c r="AG32" s="219"/>
      <c r="AH32" s="219"/>
      <c r="AI32" s="218">
        <v>73</v>
      </c>
      <c r="AJ32" s="219"/>
      <c r="AK32" s="219"/>
      <c r="AL32" s="219"/>
      <c r="AM32" s="218"/>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v>66</v>
      </c>
      <c r="AF33" s="219"/>
      <c r="AG33" s="219"/>
      <c r="AH33" s="219"/>
      <c r="AI33" s="218">
        <v>68</v>
      </c>
      <c r="AJ33" s="219"/>
      <c r="AK33" s="219"/>
      <c r="AL33" s="219"/>
      <c r="AM33" s="218">
        <v>73</v>
      </c>
      <c r="AN33" s="219"/>
      <c r="AO33" s="219"/>
      <c r="AP33" s="219"/>
      <c r="AQ33" s="336" t="s">
        <v>722</v>
      </c>
      <c r="AR33" s="208"/>
      <c r="AS33" s="208"/>
      <c r="AT33" s="337"/>
      <c r="AU33" s="218"/>
      <c r="AV33" s="219"/>
      <c r="AW33" s="219"/>
      <c r="AX33" s="219"/>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f>AE32/AE33*100</f>
        <v>103.03030303030303</v>
      </c>
      <c r="AF34" s="219"/>
      <c r="AG34" s="219"/>
      <c r="AH34" s="219"/>
      <c r="AI34" s="218">
        <f>AI32/AI33*100</f>
        <v>107.35294117647058</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315"/>
      <c r="AF46" s="315"/>
      <c r="AG46" s="315"/>
      <c r="AH46" s="315"/>
      <c r="AI46" s="315"/>
      <c r="AJ46" s="315"/>
      <c r="AK46" s="315"/>
      <c r="AL46" s="315"/>
      <c r="AM46" s="315"/>
      <c r="AN46" s="315"/>
      <c r="AO46" s="315"/>
      <c r="AP46" s="315"/>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3"/>
      <c r="I70" s="303"/>
      <c r="J70" s="303"/>
      <c r="K70" s="303"/>
      <c r="L70" s="303"/>
      <c r="M70" s="303"/>
      <c r="N70" s="303"/>
      <c r="O70" s="303"/>
      <c r="P70" s="303"/>
      <c r="Q70" s="303"/>
      <c r="R70" s="303"/>
      <c r="S70" s="303"/>
      <c r="T70" s="303"/>
      <c r="U70" s="303"/>
      <c r="V70" s="303"/>
      <c r="W70" s="306" t="s">
        <v>368</v>
      </c>
      <c r="X70" s="307"/>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370</v>
      </c>
      <c r="AC72" s="227"/>
      <c r="AD72" s="227"/>
      <c r="AE72" s="225"/>
      <c r="AF72" s="226"/>
      <c r="AG72" s="226"/>
      <c r="AH72" s="226"/>
      <c r="AI72" s="225"/>
      <c r="AJ72" s="226"/>
      <c r="AK72" s="226"/>
      <c r="AL72" s="226"/>
      <c r="AM72" s="225"/>
      <c r="AN72" s="226"/>
      <c r="AO72" s="226"/>
      <c r="AP72" s="302"/>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hidden="1"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542</v>
      </c>
      <c r="AV100" s="318"/>
      <c r="AW100" s="318"/>
      <c r="AX100" s="320"/>
    </row>
    <row r="101" spans="1:60" ht="23.25" hidden="1" customHeight="1" x14ac:dyDescent="0.15">
      <c r="A101" s="418"/>
      <c r="B101" s="419"/>
      <c r="C101" s="419"/>
      <c r="D101" s="419"/>
      <c r="E101" s="419"/>
      <c r="F101" s="420"/>
      <c r="G101" s="108"/>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315"/>
      <c r="AF101" s="315"/>
      <c r="AG101" s="315"/>
      <c r="AH101" s="315"/>
      <c r="AI101" s="315"/>
      <c r="AJ101" s="315"/>
      <c r="AK101" s="315"/>
      <c r="AL101" s="315"/>
      <c r="AM101" s="315"/>
      <c r="AN101" s="315"/>
      <c r="AO101" s="315"/>
      <c r="AP101" s="315"/>
      <c r="AQ101" s="315"/>
      <c r="AR101" s="315"/>
      <c r="AS101" s="315"/>
      <c r="AT101" s="315"/>
      <c r="AU101" s="218"/>
      <c r="AV101" s="219"/>
      <c r="AW101" s="219"/>
      <c r="AX101" s="221"/>
    </row>
    <row r="102" spans="1:60" ht="23.25" hidden="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315"/>
      <c r="AF102" s="315"/>
      <c r="AG102" s="315"/>
      <c r="AH102" s="315"/>
      <c r="AI102" s="315"/>
      <c r="AJ102" s="315"/>
      <c r="AK102" s="315"/>
      <c r="AL102" s="315"/>
      <c r="AM102" s="315"/>
      <c r="AN102" s="315"/>
      <c r="AO102" s="315"/>
      <c r="AP102" s="315"/>
      <c r="AQ102" s="315"/>
      <c r="AR102" s="315"/>
      <c r="AS102" s="315"/>
      <c r="AT102" s="315"/>
      <c r="AU102" s="225"/>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315"/>
      <c r="AF104" s="315"/>
      <c r="AG104" s="315"/>
      <c r="AH104" s="315"/>
      <c r="AI104" s="315"/>
      <c r="AJ104" s="315"/>
      <c r="AK104" s="315"/>
      <c r="AL104" s="315"/>
      <c r="AM104" s="315"/>
      <c r="AN104" s="315"/>
      <c r="AO104" s="315"/>
      <c r="AP104" s="315"/>
      <c r="AQ104" s="315"/>
      <c r="AR104" s="315"/>
      <c r="AS104" s="315"/>
      <c r="AT104" s="315"/>
      <c r="AU104" s="315"/>
      <c r="AV104" s="315"/>
      <c r="AW104" s="315"/>
      <c r="AX104" s="316"/>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315"/>
      <c r="AF105" s="315"/>
      <c r="AG105" s="315"/>
      <c r="AH105" s="315"/>
      <c r="AI105" s="315"/>
      <c r="AJ105" s="315"/>
      <c r="AK105" s="315"/>
      <c r="AL105" s="315"/>
      <c r="AM105" s="315"/>
      <c r="AN105" s="315"/>
      <c r="AO105" s="315"/>
      <c r="AP105" s="315"/>
      <c r="AQ105" s="315"/>
      <c r="AR105" s="315"/>
      <c r="AS105" s="315"/>
      <c r="AT105" s="315"/>
      <c r="AU105" s="315"/>
      <c r="AV105" s="315"/>
      <c r="AW105" s="315"/>
      <c r="AX105" s="316"/>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315"/>
      <c r="AF107" s="315"/>
      <c r="AG107" s="315"/>
      <c r="AH107" s="315"/>
      <c r="AI107" s="315"/>
      <c r="AJ107" s="315"/>
      <c r="AK107" s="315"/>
      <c r="AL107" s="315"/>
      <c r="AM107" s="315"/>
      <c r="AN107" s="315"/>
      <c r="AO107" s="315"/>
      <c r="AP107" s="315"/>
      <c r="AQ107" s="315"/>
      <c r="AR107" s="315"/>
      <c r="AS107" s="315"/>
      <c r="AT107" s="315"/>
      <c r="AU107" s="315"/>
      <c r="AV107" s="315"/>
      <c r="AW107" s="315"/>
      <c r="AX107" s="316"/>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315"/>
      <c r="AF108" s="315"/>
      <c r="AG108" s="315"/>
      <c r="AH108" s="315"/>
      <c r="AI108" s="315"/>
      <c r="AJ108" s="315"/>
      <c r="AK108" s="315"/>
      <c r="AL108" s="315"/>
      <c r="AM108" s="315"/>
      <c r="AN108" s="315"/>
      <c r="AO108" s="315"/>
      <c r="AP108" s="315"/>
      <c r="AQ108" s="315"/>
      <c r="AR108" s="315"/>
      <c r="AS108" s="315"/>
      <c r="AT108" s="315"/>
      <c r="AU108" s="315"/>
      <c r="AV108" s="315"/>
      <c r="AW108" s="315"/>
      <c r="AX108" s="316"/>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315"/>
      <c r="AF110" s="315"/>
      <c r="AG110" s="315"/>
      <c r="AH110" s="315"/>
      <c r="AI110" s="315"/>
      <c r="AJ110" s="315"/>
      <c r="AK110" s="315"/>
      <c r="AL110" s="315"/>
      <c r="AM110" s="315"/>
      <c r="AN110" s="315"/>
      <c r="AO110" s="315"/>
      <c r="AP110" s="315"/>
      <c r="AQ110" s="315"/>
      <c r="AR110" s="315"/>
      <c r="AS110" s="315"/>
      <c r="AT110" s="315"/>
      <c r="AU110" s="315"/>
      <c r="AV110" s="315"/>
      <c r="AW110" s="315"/>
      <c r="AX110" s="316"/>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315"/>
      <c r="AF111" s="315"/>
      <c r="AG111" s="315"/>
      <c r="AH111" s="315"/>
      <c r="AI111" s="315"/>
      <c r="AJ111" s="315"/>
      <c r="AK111" s="315"/>
      <c r="AL111" s="315"/>
      <c r="AM111" s="315"/>
      <c r="AN111" s="315"/>
      <c r="AO111" s="315"/>
      <c r="AP111" s="315"/>
      <c r="AQ111" s="315"/>
      <c r="AR111" s="315"/>
      <c r="AS111" s="315"/>
      <c r="AT111" s="315"/>
      <c r="AU111" s="315"/>
      <c r="AV111" s="315"/>
      <c r="AW111" s="315"/>
      <c r="AX111" s="316"/>
      <c r="AY111">
        <f>$AY$109</f>
        <v>0</v>
      </c>
    </row>
    <row r="112" spans="1:60" ht="31.5"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1</v>
      </c>
    </row>
    <row r="113" spans="1:51" ht="23.25" customHeight="1" x14ac:dyDescent="0.15">
      <c r="A113" s="418"/>
      <c r="B113" s="419"/>
      <c r="C113" s="419"/>
      <c r="D113" s="419"/>
      <c r="E113" s="419"/>
      <c r="F113" s="420"/>
      <c r="G113" s="108" t="s">
        <v>727</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728</v>
      </c>
      <c r="AC113" s="545"/>
      <c r="AD113" s="546"/>
      <c r="AE113" s="315">
        <v>37</v>
      </c>
      <c r="AF113" s="315"/>
      <c r="AG113" s="315"/>
      <c r="AH113" s="315"/>
      <c r="AI113" s="315">
        <v>84</v>
      </c>
      <c r="AJ113" s="315"/>
      <c r="AK113" s="315"/>
      <c r="AL113" s="315"/>
      <c r="AM113" s="315">
        <v>52</v>
      </c>
      <c r="AN113" s="315"/>
      <c r="AO113" s="315"/>
      <c r="AP113" s="315"/>
      <c r="AQ113" s="218" t="s">
        <v>722</v>
      </c>
      <c r="AR113" s="219"/>
      <c r="AS113" s="219"/>
      <c r="AT113" s="220"/>
      <c r="AU113" s="218" t="s">
        <v>722</v>
      </c>
      <c r="AV113" s="219"/>
      <c r="AW113" s="219"/>
      <c r="AX113" s="220"/>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728</v>
      </c>
      <c r="AC114" s="468"/>
      <c r="AD114" s="469"/>
      <c r="AE114" s="549">
        <v>75</v>
      </c>
      <c r="AF114" s="549"/>
      <c r="AG114" s="549"/>
      <c r="AH114" s="549"/>
      <c r="AI114" s="549">
        <v>86</v>
      </c>
      <c r="AJ114" s="549"/>
      <c r="AK114" s="549"/>
      <c r="AL114" s="549"/>
      <c r="AM114" s="549">
        <v>54</v>
      </c>
      <c r="AN114" s="549"/>
      <c r="AO114" s="549"/>
      <c r="AP114" s="549"/>
      <c r="AQ114" s="218">
        <v>54</v>
      </c>
      <c r="AR114" s="219"/>
      <c r="AS114" s="219"/>
      <c r="AT114" s="220"/>
      <c r="AU114" s="218" t="s">
        <v>722</v>
      </c>
      <c r="AV114" s="219"/>
      <c r="AW114" s="219"/>
      <c r="AX114" s="220"/>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315">
        <v>16739622</v>
      </c>
      <c r="AF116" s="315"/>
      <c r="AG116" s="315"/>
      <c r="AH116" s="315"/>
      <c r="AI116" s="315">
        <v>9886860</v>
      </c>
      <c r="AJ116" s="315"/>
      <c r="AK116" s="315"/>
      <c r="AL116" s="315"/>
      <c r="AM116" s="315">
        <v>17546596</v>
      </c>
      <c r="AN116" s="315"/>
      <c r="AO116" s="315"/>
      <c r="AP116" s="315"/>
      <c r="AQ116" s="218" t="s">
        <v>735</v>
      </c>
      <c r="AR116" s="219"/>
      <c r="AS116" s="219"/>
      <c r="AT116" s="219"/>
      <c r="AU116" s="219"/>
      <c r="AV116" s="219"/>
      <c r="AW116" s="219"/>
      <c r="AX116" s="221"/>
    </row>
    <row r="117" spans="1:51" ht="62.2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734</v>
      </c>
      <c r="AN117" s="550"/>
      <c r="AO117" s="550"/>
      <c r="AP117" s="550"/>
      <c r="AQ117" s="550" t="s">
        <v>801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315"/>
      <c r="AF119" s="315"/>
      <c r="AG119" s="315"/>
      <c r="AH119" s="315"/>
      <c r="AI119" s="315"/>
      <c r="AJ119" s="315"/>
      <c r="AK119" s="315"/>
      <c r="AL119" s="315"/>
      <c r="AM119" s="315"/>
      <c r="AN119" s="315"/>
      <c r="AO119" s="315"/>
      <c r="AP119" s="315"/>
      <c r="AQ119" s="315"/>
      <c r="AR119" s="315"/>
      <c r="AS119" s="315"/>
      <c r="AT119" s="315"/>
      <c r="AU119" s="315"/>
      <c r="AV119" s="315"/>
      <c r="AW119" s="315"/>
      <c r="AX119" s="316"/>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315"/>
      <c r="AF122" s="315"/>
      <c r="AG122" s="315"/>
      <c r="AH122" s="315"/>
      <c r="AI122" s="315"/>
      <c r="AJ122" s="315"/>
      <c r="AK122" s="315"/>
      <c r="AL122" s="315"/>
      <c r="AM122" s="315"/>
      <c r="AN122" s="315"/>
      <c r="AO122" s="315"/>
      <c r="AP122" s="315"/>
      <c r="AQ122" s="315"/>
      <c r="AR122" s="315"/>
      <c r="AS122" s="315"/>
      <c r="AT122" s="315"/>
      <c r="AU122" s="315"/>
      <c r="AV122" s="315"/>
      <c r="AW122" s="315"/>
      <c r="AX122" s="316"/>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315"/>
      <c r="AF125" s="315"/>
      <c r="AG125" s="315"/>
      <c r="AH125" s="315"/>
      <c r="AI125" s="315"/>
      <c r="AJ125" s="315"/>
      <c r="AK125" s="315"/>
      <c r="AL125" s="315"/>
      <c r="AM125" s="315"/>
      <c r="AN125" s="315"/>
      <c r="AO125" s="315"/>
      <c r="AP125" s="315"/>
      <c r="AQ125" s="315"/>
      <c r="AR125" s="315"/>
      <c r="AS125" s="315"/>
      <c r="AT125" s="315"/>
      <c r="AU125" s="315"/>
      <c r="AV125" s="315"/>
      <c r="AW125" s="315"/>
      <c r="AX125" s="316"/>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315"/>
      <c r="AF128" s="315"/>
      <c r="AG128" s="315"/>
      <c r="AH128" s="315"/>
      <c r="AI128" s="315"/>
      <c r="AJ128" s="315"/>
      <c r="AK128" s="315"/>
      <c r="AL128" s="315"/>
      <c r="AM128" s="315"/>
      <c r="AN128" s="315"/>
      <c r="AO128" s="315"/>
      <c r="AP128" s="315"/>
      <c r="AQ128" s="315"/>
      <c r="AR128" s="315"/>
      <c r="AS128" s="315"/>
      <c r="AT128" s="315"/>
      <c r="AU128" s="315"/>
      <c r="AV128" s="315"/>
      <c r="AW128" s="315"/>
      <c r="AX128" s="316"/>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735</v>
      </c>
      <c r="AR133" s="200"/>
      <c r="AS133" s="136" t="s">
        <v>233</v>
      </c>
      <c r="AT133" s="137"/>
      <c r="AU133" s="201" t="s">
        <v>735</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t="s">
        <v>735</v>
      </c>
      <c r="AF134" s="208"/>
      <c r="AG134" s="208"/>
      <c r="AH134" s="208"/>
      <c r="AI134" s="207" t="s">
        <v>735</v>
      </c>
      <c r="AJ134" s="208"/>
      <c r="AK134" s="208"/>
      <c r="AL134" s="208"/>
      <c r="AM134" s="207" t="s">
        <v>735</v>
      </c>
      <c r="AN134" s="208"/>
      <c r="AO134" s="208"/>
      <c r="AP134" s="208"/>
      <c r="AQ134" s="207" t="s">
        <v>735</v>
      </c>
      <c r="AR134" s="208"/>
      <c r="AS134" s="208"/>
      <c r="AT134" s="208"/>
      <c r="AU134" s="207" t="s">
        <v>735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735</v>
      </c>
      <c r="AC135" s="206"/>
      <c r="AD135" s="206"/>
      <c r="AE135" s="207" t="s">
        <v>735</v>
      </c>
      <c r="AF135" s="208"/>
      <c r="AG135" s="208"/>
      <c r="AH135" s="208"/>
      <c r="AI135" s="207" t="s">
        <v>735</v>
      </c>
      <c r="AJ135" s="208"/>
      <c r="AK135" s="208"/>
      <c r="AL135" s="208"/>
      <c r="AM135" s="207" t="s">
        <v>735</v>
      </c>
      <c r="AN135" s="208"/>
      <c r="AO135" s="208"/>
      <c r="AP135" s="208"/>
      <c r="AQ135" s="207" t="s">
        <v>735</v>
      </c>
      <c r="AR135" s="208"/>
      <c r="AS135" s="208"/>
      <c r="AT135" s="208"/>
      <c r="AU135" s="207" t="s">
        <v>735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735</v>
      </c>
      <c r="R154" s="108"/>
      <c r="S154" s="108"/>
      <c r="T154" s="108"/>
      <c r="U154" s="108"/>
      <c r="V154" s="108"/>
      <c r="W154" s="108"/>
      <c r="X154" s="108"/>
      <c r="Y154" s="108"/>
      <c r="Z154" s="108"/>
      <c r="AA154" s="288"/>
      <c r="AB154" s="144" t="s">
        <v>735</v>
      </c>
      <c r="AC154" s="145"/>
      <c r="AD154" s="145"/>
      <c r="AE154" s="150" t="s">
        <v>735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9"/>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9"/>
      <c r="AB157" s="146"/>
      <c r="AC157" s="147"/>
      <c r="AD157" s="147"/>
      <c r="AE157" s="128" t="s">
        <v>735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0"/>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9"/>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9"/>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0"/>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9"/>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9"/>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0"/>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9"/>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9"/>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0"/>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9"/>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9"/>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0"/>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398</v>
      </c>
      <c r="F430" s="893"/>
      <c r="G430" s="894" t="s">
        <v>252</v>
      </c>
      <c r="H430" s="126"/>
      <c r="I430" s="126"/>
      <c r="J430" s="895" t="s">
        <v>721</v>
      </c>
      <c r="K430" s="896"/>
      <c r="L430" s="896"/>
      <c r="M430" s="896"/>
      <c r="N430" s="896"/>
      <c r="O430" s="896"/>
      <c r="P430" s="896"/>
      <c r="Q430" s="896"/>
      <c r="R430" s="896"/>
      <c r="S430" s="896"/>
      <c r="T430" s="897"/>
      <c r="U430" s="587" t="s">
        <v>735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735</v>
      </c>
      <c r="AF432" s="201"/>
      <c r="AG432" s="136" t="s">
        <v>233</v>
      </c>
      <c r="AH432" s="137"/>
      <c r="AI432" s="335"/>
      <c r="AJ432" s="335"/>
      <c r="AK432" s="335"/>
      <c r="AL432" s="157"/>
      <c r="AM432" s="335"/>
      <c r="AN432" s="335"/>
      <c r="AO432" s="335"/>
      <c r="AP432" s="157"/>
      <c r="AQ432" s="250" t="s">
        <v>735</v>
      </c>
      <c r="AR432" s="201"/>
      <c r="AS432" s="136" t="s">
        <v>233</v>
      </c>
      <c r="AT432" s="137"/>
      <c r="AU432" s="201" t="s">
        <v>735</v>
      </c>
      <c r="AV432" s="201"/>
      <c r="AW432" s="136" t="s">
        <v>179</v>
      </c>
      <c r="AX432" s="196"/>
      <c r="AY432">
        <f>$AY$431</f>
        <v>1</v>
      </c>
    </row>
    <row r="433" spans="1:51" ht="23.25" customHeight="1" x14ac:dyDescent="0.15">
      <c r="A433" s="190"/>
      <c r="B433" s="187"/>
      <c r="C433" s="181"/>
      <c r="D433" s="187"/>
      <c r="E433" s="338"/>
      <c r="F433" s="339"/>
      <c r="G433" s="107" t="s">
        <v>735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735</v>
      </c>
      <c r="AC433" s="214"/>
      <c r="AD433" s="214"/>
      <c r="AE433" s="336" t="s">
        <v>735</v>
      </c>
      <c r="AF433" s="208"/>
      <c r="AG433" s="208"/>
      <c r="AH433" s="208"/>
      <c r="AI433" s="336" t="s">
        <v>735</v>
      </c>
      <c r="AJ433" s="208"/>
      <c r="AK433" s="208"/>
      <c r="AL433" s="208"/>
      <c r="AM433" s="336" t="s">
        <v>735</v>
      </c>
      <c r="AN433" s="208"/>
      <c r="AO433" s="208"/>
      <c r="AP433" s="337"/>
      <c r="AQ433" s="336" t="s">
        <v>735</v>
      </c>
      <c r="AR433" s="208"/>
      <c r="AS433" s="208"/>
      <c r="AT433" s="337"/>
      <c r="AU433" s="208" t="s">
        <v>735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735</v>
      </c>
      <c r="AC434" s="206"/>
      <c r="AD434" s="206"/>
      <c r="AE434" s="336" t="s">
        <v>735</v>
      </c>
      <c r="AF434" s="208"/>
      <c r="AG434" s="208"/>
      <c r="AH434" s="337"/>
      <c r="AI434" s="336" t="s">
        <v>735</v>
      </c>
      <c r="AJ434" s="208"/>
      <c r="AK434" s="208"/>
      <c r="AL434" s="208"/>
      <c r="AM434" s="336" t="s">
        <v>735</v>
      </c>
      <c r="AN434" s="208"/>
      <c r="AO434" s="208"/>
      <c r="AP434" s="337"/>
      <c r="AQ434" s="336" t="s">
        <v>735</v>
      </c>
      <c r="AR434" s="208"/>
      <c r="AS434" s="208"/>
      <c r="AT434" s="337"/>
      <c r="AU434" s="208" t="s">
        <v>735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735</v>
      </c>
      <c r="AF435" s="208"/>
      <c r="AG435" s="208"/>
      <c r="AH435" s="337"/>
      <c r="AI435" s="336" t="s">
        <v>735</v>
      </c>
      <c r="AJ435" s="208"/>
      <c r="AK435" s="208"/>
      <c r="AL435" s="208"/>
      <c r="AM435" s="336" t="s">
        <v>735</v>
      </c>
      <c r="AN435" s="208"/>
      <c r="AO435" s="208"/>
      <c r="AP435" s="337"/>
      <c r="AQ435" s="336" t="s">
        <v>735</v>
      </c>
      <c r="AR435" s="208"/>
      <c r="AS435" s="208"/>
      <c r="AT435" s="337"/>
      <c r="AU435" s="208" t="s">
        <v>735</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735</v>
      </c>
      <c r="AF437" s="201"/>
      <c r="AG437" s="136" t="s">
        <v>233</v>
      </c>
      <c r="AH437" s="137"/>
      <c r="AI437" s="335"/>
      <c r="AJ437" s="335"/>
      <c r="AK437" s="335"/>
      <c r="AL437" s="157"/>
      <c r="AM437" s="335"/>
      <c r="AN437" s="335"/>
      <c r="AO437" s="335"/>
      <c r="AP437" s="157"/>
      <c r="AQ437" s="250" t="s">
        <v>735</v>
      </c>
      <c r="AR437" s="201"/>
      <c r="AS437" s="136" t="s">
        <v>233</v>
      </c>
      <c r="AT437" s="137"/>
      <c r="AU437" s="201" t="s">
        <v>735</v>
      </c>
      <c r="AV437" s="201"/>
      <c r="AW437" s="136" t="s">
        <v>179</v>
      </c>
      <c r="AX437" s="196"/>
      <c r="AY437">
        <f>$AY$436</f>
        <v>1</v>
      </c>
    </row>
    <row r="438" spans="1:51" ht="23.25" customHeight="1" x14ac:dyDescent="0.15">
      <c r="A438" s="190"/>
      <c r="B438" s="187"/>
      <c r="C438" s="181"/>
      <c r="D438" s="187"/>
      <c r="E438" s="338"/>
      <c r="F438" s="339"/>
      <c r="G438" s="107" t="s">
        <v>735</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735</v>
      </c>
      <c r="AC438" s="214"/>
      <c r="AD438" s="214"/>
      <c r="AE438" s="336" t="s">
        <v>735</v>
      </c>
      <c r="AF438" s="208"/>
      <c r="AG438" s="208"/>
      <c r="AH438" s="208"/>
      <c r="AI438" s="336" t="s">
        <v>735</v>
      </c>
      <c r="AJ438" s="208"/>
      <c r="AK438" s="208"/>
      <c r="AL438" s="208"/>
      <c r="AM438" s="336" t="s">
        <v>735</v>
      </c>
      <c r="AN438" s="208"/>
      <c r="AO438" s="208"/>
      <c r="AP438" s="337"/>
      <c r="AQ438" s="336" t="s">
        <v>735</v>
      </c>
      <c r="AR438" s="208"/>
      <c r="AS438" s="208"/>
      <c r="AT438" s="337"/>
      <c r="AU438" s="208" t="s">
        <v>735</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735</v>
      </c>
      <c r="AC439" s="206"/>
      <c r="AD439" s="206"/>
      <c r="AE439" s="336" t="s">
        <v>735</v>
      </c>
      <c r="AF439" s="208"/>
      <c r="AG439" s="208"/>
      <c r="AH439" s="337"/>
      <c r="AI439" s="336" t="s">
        <v>735</v>
      </c>
      <c r="AJ439" s="208"/>
      <c r="AK439" s="208"/>
      <c r="AL439" s="208"/>
      <c r="AM439" s="336" t="s">
        <v>735</v>
      </c>
      <c r="AN439" s="208"/>
      <c r="AO439" s="208"/>
      <c r="AP439" s="337"/>
      <c r="AQ439" s="336" t="s">
        <v>735</v>
      </c>
      <c r="AR439" s="208"/>
      <c r="AS439" s="208"/>
      <c r="AT439" s="337"/>
      <c r="AU439" s="208" t="s">
        <v>735</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735</v>
      </c>
      <c r="AF440" s="208"/>
      <c r="AG440" s="208"/>
      <c r="AH440" s="337"/>
      <c r="AI440" s="336" t="s">
        <v>735</v>
      </c>
      <c r="AJ440" s="208"/>
      <c r="AK440" s="208"/>
      <c r="AL440" s="208"/>
      <c r="AM440" s="336" t="s">
        <v>735</v>
      </c>
      <c r="AN440" s="208"/>
      <c r="AO440" s="208"/>
      <c r="AP440" s="337"/>
      <c r="AQ440" s="336" t="s">
        <v>735</v>
      </c>
      <c r="AR440" s="208"/>
      <c r="AS440" s="208"/>
      <c r="AT440" s="337"/>
      <c r="AU440" s="208" t="s">
        <v>735</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1.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6.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735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742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735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716</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716</v>
      </c>
      <c r="AE713" s="323"/>
      <c r="AF713" s="661"/>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735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748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46.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716</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716</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7" t="s">
        <v>337</v>
      </c>
      <c r="D720" s="295"/>
      <c r="E720" s="295"/>
      <c r="F720" s="298"/>
      <c r="G720" s="294" t="s">
        <v>338</v>
      </c>
      <c r="H720" s="295"/>
      <c r="I720" s="295"/>
      <c r="J720" s="295"/>
      <c r="K720" s="295"/>
      <c r="L720" s="295"/>
      <c r="M720" s="295"/>
      <c r="N720" s="294" t="s">
        <v>341</v>
      </c>
      <c r="O720" s="295"/>
      <c r="P720" s="295"/>
      <c r="Q720" s="295"/>
      <c r="R720" s="295"/>
      <c r="S720" s="295"/>
      <c r="T720" s="295"/>
      <c r="U720" s="295"/>
      <c r="V720" s="295"/>
      <c r="W720" s="295"/>
      <c r="X720" s="295"/>
      <c r="Y720" s="295"/>
      <c r="Z720" s="295"/>
      <c r="AA720" s="295"/>
      <c r="AB720" s="295"/>
      <c r="AC720" s="295"/>
      <c r="AD720" s="295"/>
      <c r="AE720" s="295"/>
      <c r="AF720" s="296"/>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1" t="s">
        <v>711</v>
      </c>
      <c r="D721" s="292"/>
      <c r="E721" s="292"/>
      <c r="F721" s="293"/>
      <c r="G721" s="282">
        <v>20</v>
      </c>
      <c r="H721" s="283"/>
      <c r="I721" s="77" t="str">
        <f>IF(OR(G721="　", G721=""), "", "-")</f>
        <v>-</v>
      </c>
      <c r="J721" s="286">
        <v>794</v>
      </c>
      <c r="K721" s="286"/>
      <c r="L721" s="77" t="str">
        <f>IF(M721="","","-")</f>
        <v/>
      </c>
      <c r="M721" s="78"/>
      <c r="N721" s="299" t="s">
        <v>753</v>
      </c>
      <c r="O721" s="300"/>
      <c r="P721" s="300"/>
      <c r="Q721" s="300"/>
      <c r="R721" s="300"/>
      <c r="S721" s="300"/>
      <c r="T721" s="300"/>
      <c r="U721" s="300"/>
      <c r="V721" s="300"/>
      <c r="W721" s="300"/>
      <c r="X721" s="300"/>
      <c r="Y721" s="300"/>
      <c r="Z721" s="300"/>
      <c r="AA721" s="300"/>
      <c r="AB721" s="300"/>
      <c r="AC721" s="300"/>
      <c r="AD721" s="300"/>
      <c r="AE721" s="300"/>
      <c r="AF721" s="301"/>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1"/>
      <c r="D722" s="292"/>
      <c r="E722" s="292"/>
      <c r="F722" s="293"/>
      <c r="G722" s="282"/>
      <c r="H722" s="283"/>
      <c r="I722" s="77" t="str">
        <f t="shared" ref="I722:I725" si="113">IF(OR(G722="　", G722=""), "", "-")</f>
        <v/>
      </c>
      <c r="J722" s="286"/>
      <c r="K722" s="286"/>
      <c r="L722" s="77" t="str">
        <f t="shared" ref="L722:L725" si="114">IF(M722="","","-")</f>
        <v/>
      </c>
      <c r="M722" s="78"/>
      <c r="N722" s="299"/>
      <c r="O722" s="300"/>
      <c r="P722" s="300"/>
      <c r="Q722" s="300"/>
      <c r="R722" s="300"/>
      <c r="S722" s="300"/>
      <c r="T722" s="300"/>
      <c r="U722" s="300"/>
      <c r="V722" s="300"/>
      <c r="W722" s="300"/>
      <c r="X722" s="300"/>
      <c r="Y722" s="300"/>
      <c r="Z722" s="300"/>
      <c r="AA722" s="300"/>
      <c r="AB722" s="300"/>
      <c r="AC722" s="300"/>
      <c r="AD722" s="300"/>
      <c r="AE722" s="300"/>
      <c r="AF722" s="301"/>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1"/>
      <c r="D723" s="292"/>
      <c r="E723" s="292"/>
      <c r="F723" s="293"/>
      <c r="G723" s="282"/>
      <c r="H723" s="283"/>
      <c r="I723" s="77" t="str">
        <f t="shared" si="113"/>
        <v/>
      </c>
      <c r="J723" s="286"/>
      <c r="K723" s="286"/>
      <c r="L723" s="77" t="str">
        <f t="shared" si="114"/>
        <v/>
      </c>
      <c r="M723" s="78"/>
      <c r="N723" s="299"/>
      <c r="O723" s="300"/>
      <c r="P723" s="300"/>
      <c r="Q723" s="300"/>
      <c r="R723" s="300"/>
      <c r="S723" s="300"/>
      <c r="T723" s="300"/>
      <c r="U723" s="300"/>
      <c r="V723" s="300"/>
      <c r="W723" s="300"/>
      <c r="X723" s="300"/>
      <c r="Y723" s="300"/>
      <c r="Z723" s="300"/>
      <c r="AA723" s="300"/>
      <c r="AB723" s="300"/>
      <c r="AC723" s="300"/>
      <c r="AD723" s="300"/>
      <c r="AE723" s="300"/>
      <c r="AF723" s="301"/>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1"/>
      <c r="D724" s="292"/>
      <c r="E724" s="292"/>
      <c r="F724" s="293"/>
      <c r="G724" s="282"/>
      <c r="H724" s="283"/>
      <c r="I724" s="77" t="str">
        <f t="shared" si="113"/>
        <v/>
      </c>
      <c r="J724" s="286"/>
      <c r="K724" s="286"/>
      <c r="L724" s="77" t="str">
        <f t="shared" si="114"/>
        <v/>
      </c>
      <c r="M724" s="78"/>
      <c r="N724" s="299"/>
      <c r="O724" s="300"/>
      <c r="P724" s="300"/>
      <c r="Q724" s="300"/>
      <c r="R724" s="300"/>
      <c r="S724" s="300"/>
      <c r="T724" s="300"/>
      <c r="U724" s="300"/>
      <c r="V724" s="300"/>
      <c r="W724" s="300"/>
      <c r="X724" s="300"/>
      <c r="Y724" s="300"/>
      <c r="Z724" s="300"/>
      <c r="AA724" s="300"/>
      <c r="AB724" s="300"/>
      <c r="AC724" s="300"/>
      <c r="AD724" s="300"/>
      <c r="AE724" s="300"/>
      <c r="AF724" s="301"/>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1"/>
      <c r="D725" s="292"/>
      <c r="E725" s="292"/>
      <c r="F725" s="293"/>
      <c r="G725" s="284"/>
      <c r="H725" s="285"/>
      <c r="I725" s="79" t="str">
        <f t="shared" si="113"/>
        <v/>
      </c>
      <c r="J725" s="287"/>
      <c r="K725" s="287"/>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756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757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758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759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759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760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761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762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761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710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711</v>
      </c>
      <c r="F747" s="954"/>
      <c r="G747" s="954"/>
      <c r="H747" s="100" t="str">
        <f>IF(E747="","","-")</f>
        <v>-</v>
      </c>
      <c r="I747" s="954"/>
      <c r="J747" s="954"/>
      <c r="K747" s="100" t="str">
        <f>IF(I747="","","-")</f>
        <v/>
      </c>
      <c r="L747" s="955">
        <v>726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763</v>
      </c>
      <c r="H789" s="669"/>
      <c r="I789" s="669"/>
      <c r="J789" s="669"/>
      <c r="K789" s="670"/>
      <c r="L789" s="662" t="s">
        <v>763</v>
      </c>
      <c r="M789" s="663"/>
      <c r="N789" s="663"/>
      <c r="O789" s="663"/>
      <c r="P789" s="663"/>
      <c r="Q789" s="663"/>
      <c r="R789" s="663"/>
      <c r="S789" s="663"/>
      <c r="T789" s="663"/>
      <c r="U789" s="663"/>
      <c r="V789" s="663"/>
      <c r="W789" s="663"/>
      <c r="X789" s="664"/>
      <c r="Y789" s="382">
        <v>128</v>
      </c>
      <c r="Z789" s="383"/>
      <c r="AA789" s="383"/>
      <c r="AB789" s="800"/>
      <c r="AC789" s="668" t="s">
        <v>764</v>
      </c>
      <c r="AD789" s="669"/>
      <c r="AE789" s="669"/>
      <c r="AF789" s="669"/>
      <c r="AG789" s="670"/>
      <c r="AH789" s="662" t="s">
        <v>764</v>
      </c>
      <c r="AI789" s="663"/>
      <c r="AJ789" s="663"/>
      <c r="AK789" s="663"/>
      <c r="AL789" s="663"/>
      <c r="AM789" s="663"/>
      <c r="AN789" s="663"/>
      <c r="AO789" s="663"/>
      <c r="AP789" s="663"/>
      <c r="AQ789" s="663"/>
      <c r="AR789" s="663"/>
      <c r="AS789" s="663"/>
      <c r="AT789" s="664"/>
      <c r="AU789" s="382">
        <v>55</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128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55</v>
      </c>
      <c r="AV799" s="827"/>
      <c r="AW799" s="827"/>
      <c r="AX799" s="829"/>
    </row>
    <row r="800" spans="1:51" ht="24.75" customHeight="1" x14ac:dyDescent="0.15">
      <c r="A800" s="629"/>
      <c r="B800" s="630"/>
      <c r="C800" s="630"/>
      <c r="D800" s="630"/>
      <c r="E800" s="630"/>
      <c r="F800" s="631"/>
      <c r="G800" s="593" t="s">
        <v>766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756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764</v>
      </c>
      <c r="H802" s="669"/>
      <c r="I802" s="669"/>
      <c r="J802" s="669"/>
      <c r="K802" s="670"/>
      <c r="L802" s="662" t="s">
        <v>764</v>
      </c>
      <c r="M802" s="663"/>
      <c r="N802" s="663"/>
      <c r="O802" s="663"/>
      <c r="P802" s="663"/>
      <c r="Q802" s="663"/>
      <c r="R802" s="663"/>
      <c r="S802" s="663"/>
      <c r="T802" s="663"/>
      <c r="U802" s="663"/>
      <c r="V802" s="663"/>
      <c r="W802" s="663"/>
      <c r="X802" s="664"/>
      <c r="Y802" s="382">
        <v>109</v>
      </c>
      <c r="Z802" s="383"/>
      <c r="AA802" s="383"/>
      <c r="AB802" s="800"/>
      <c r="AC802" s="668" t="s">
        <v>756</v>
      </c>
      <c r="AD802" s="669"/>
      <c r="AE802" s="669"/>
      <c r="AF802" s="669"/>
      <c r="AG802" s="670"/>
      <c r="AH802" s="662" t="s">
        <v>756</v>
      </c>
      <c r="AI802" s="663"/>
      <c r="AJ802" s="663"/>
      <c r="AK802" s="663"/>
      <c r="AL802" s="663"/>
      <c r="AM802" s="663"/>
      <c r="AN802" s="663"/>
      <c r="AO802" s="663"/>
      <c r="AP802" s="663"/>
      <c r="AQ802" s="663"/>
      <c r="AR802" s="663"/>
      <c r="AS802" s="663"/>
      <c r="AT802" s="664"/>
      <c r="AU802" s="382" t="s">
        <v>735</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109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768</v>
      </c>
      <c r="D845" s="343"/>
      <c r="E845" s="343"/>
      <c r="F845" s="343"/>
      <c r="G845" s="343"/>
      <c r="H845" s="343"/>
      <c r="I845" s="343"/>
      <c r="J845" s="344">
        <v>6000020400009</v>
      </c>
      <c r="K845" s="345"/>
      <c r="L845" s="345"/>
      <c r="M845" s="345"/>
      <c r="N845" s="345"/>
      <c r="O845" s="345"/>
      <c r="P845" s="346" t="s">
        <v>779</v>
      </c>
      <c r="Q845" s="346"/>
      <c r="R845" s="346"/>
      <c r="S845" s="346"/>
      <c r="T845" s="346"/>
      <c r="U845" s="346"/>
      <c r="V845" s="346"/>
      <c r="W845" s="346"/>
      <c r="X845" s="346"/>
      <c r="Y845" s="347">
        <v>128</v>
      </c>
      <c r="Z845" s="348"/>
      <c r="AA845" s="348"/>
      <c r="AB845" s="349"/>
      <c r="AC845" s="350" t="s">
        <v>778</v>
      </c>
      <c r="AD845" s="351"/>
      <c r="AE845" s="351"/>
      <c r="AF845" s="351"/>
      <c r="AG845" s="351"/>
      <c r="AH845" s="366" t="s">
        <v>735</v>
      </c>
      <c r="AI845" s="367"/>
      <c r="AJ845" s="367"/>
      <c r="AK845" s="367"/>
      <c r="AL845" s="354" t="s">
        <v>735</v>
      </c>
      <c r="AM845" s="355"/>
      <c r="AN845" s="355"/>
      <c r="AO845" s="356"/>
      <c r="AP845" s="357" t="s">
        <v>756</v>
      </c>
      <c r="AQ845" s="357"/>
      <c r="AR845" s="357"/>
      <c r="AS845" s="357"/>
      <c r="AT845" s="357"/>
      <c r="AU845" s="357"/>
      <c r="AV845" s="357"/>
      <c r="AW845" s="357"/>
      <c r="AX845" s="357"/>
    </row>
    <row r="846" spans="1:51" ht="30" customHeight="1" x14ac:dyDescent="0.15">
      <c r="A846" s="370">
        <v>2</v>
      </c>
      <c r="B846" s="370">
        <v>1</v>
      </c>
      <c r="C846" s="358" t="s">
        <v>767</v>
      </c>
      <c r="D846" s="343"/>
      <c r="E846" s="343"/>
      <c r="F846" s="343"/>
      <c r="G846" s="343"/>
      <c r="H846" s="343"/>
      <c r="I846" s="343"/>
      <c r="J846" s="344">
        <v>1000020290009</v>
      </c>
      <c r="K846" s="345"/>
      <c r="L846" s="345"/>
      <c r="M846" s="345"/>
      <c r="N846" s="345"/>
      <c r="O846" s="345"/>
      <c r="P846" s="346" t="s">
        <v>779</v>
      </c>
      <c r="Q846" s="346"/>
      <c r="R846" s="346"/>
      <c r="S846" s="346"/>
      <c r="T846" s="346"/>
      <c r="U846" s="346"/>
      <c r="V846" s="346"/>
      <c r="W846" s="346"/>
      <c r="X846" s="346"/>
      <c r="Y846" s="347">
        <v>109</v>
      </c>
      <c r="Z846" s="348"/>
      <c r="AA846" s="348"/>
      <c r="AB846" s="349"/>
      <c r="AC846" s="350" t="s">
        <v>778</v>
      </c>
      <c r="AD846" s="351"/>
      <c r="AE846" s="351"/>
      <c r="AF846" s="351"/>
      <c r="AG846" s="351"/>
      <c r="AH846" s="366" t="s">
        <v>735</v>
      </c>
      <c r="AI846" s="367"/>
      <c r="AJ846" s="367"/>
      <c r="AK846" s="367"/>
      <c r="AL846" s="354" t="s">
        <v>735</v>
      </c>
      <c r="AM846" s="355"/>
      <c r="AN846" s="355"/>
      <c r="AO846" s="356"/>
      <c r="AP846" s="357" t="s">
        <v>756</v>
      </c>
      <c r="AQ846" s="357"/>
      <c r="AR846" s="357"/>
      <c r="AS846" s="357"/>
      <c r="AT846" s="357"/>
      <c r="AU846" s="357"/>
      <c r="AV846" s="357"/>
      <c r="AW846" s="357"/>
      <c r="AX846" s="357"/>
      <c r="AY846">
        <f>COUNTA($C$846)</f>
        <v>1</v>
      </c>
    </row>
    <row r="847" spans="1:51" ht="30" customHeight="1" x14ac:dyDescent="0.15">
      <c r="A847" s="370">
        <v>3</v>
      </c>
      <c r="B847" s="370">
        <v>1</v>
      </c>
      <c r="C847" s="358" t="s">
        <v>769</v>
      </c>
      <c r="D847" s="343"/>
      <c r="E847" s="343"/>
      <c r="F847" s="343"/>
      <c r="G847" s="343"/>
      <c r="H847" s="343"/>
      <c r="I847" s="343"/>
      <c r="J847" s="344">
        <v>4000020270008</v>
      </c>
      <c r="K847" s="345"/>
      <c r="L847" s="345"/>
      <c r="M847" s="345"/>
      <c r="N847" s="345"/>
      <c r="O847" s="345"/>
      <c r="P847" s="359" t="s">
        <v>779</v>
      </c>
      <c r="Q847" s="346"/>
      <c r="R847" s="346"/>
      <c r="S847" s="346"/>
      <c r="T847" s="346"/>
      <c r="U847" s="346"/>
      <c r="V847" s="346"/>
      <c r="W847" s="346"/>
      <c r="X847" s="346"/>
      <c r="Y847" s="347">
        <v>59</v>
      </c>
      <c r="Z847" s="348"/>
      <c r="AA847" s="348"/>
      <c r="AB847" s="349"/>
      <c r="AC847" s="350" t="s">
        <v>778</v>
      </c>
      <c r="AD847" s="351"/>
      <c r="AE847" s="351"/>
      <c r="AF847" s="351"/>
      <c r="AG847" s="351"/>
      <c r="AH847" s="366" t="s">
        <v>735</v>
      </c>
      <c r="AI847" s="367"/>
      <c r="AJ847" s="367"/>
      <c r="AK847" s="367"/>
      <c r="AL847" s="354" t="s">
        <v>735</v>
      </c>
      <c r="AM847" s="355"/>
      <c r="AN847" s="355"/>
      <c r="AO847" s="356"/>
      <c r="AP847" s="357" t="s">
        <v>756</v>
      </c>
      <c r="AQ847" s="357"/>
      <c r="AR847" s="357"/>
      <c r="AS847" s="357"/>
      <c r="AT847" s="357"/>
      <c r="AU847" s="357"/>
      <c r="AV847" s="357"/>
      <c r="AW847" s="357"/>
      <c r="AX847" s="357"/>
      <c r="AY847">
        <f>COUNTA($C$847)</f>
        <v>1</v>
      </c>
    </row>
    <row r="848" spans="1:51" ht="30" customHeight="1" x14ac:dyDescent="0.15">
      <c r="A848" s="370">
        <v>4</v>
      </c>
      <c r="B848" s="370">
        <v>1</v>
      </c>
      <c r="C848" s="358" t="s">
        <v>770</v>
      </c>
      <c r="D848" s="343"/>
      <c r="E848" s="343"/>
      <c r="F848" s="343"/>
      <c r="G848" s="343"/>
      <c r="H848" s="343"/>
      <c r="I848" s="343"/>
      <c r="J848" s="344">
        <v>4000020300004</v>
      </c>
      <c r="K848" s="345"/>
      <c r="L848" s="345"/>
      <c r="M848" s="345"/>
      <c r="N848" s="345"/>
      <c r="O848" s="345"/>
      <c r="P848" s="359" t="s">
        <v>779</v>
      </c>
      <c r="Q848" s="346"/>
      <c r="R848" s="346"/>
      <c r="S848" s="346"/>
      <c r="T848" s="346"/>
      <c r="U848" s="346"/>
      <c r="V848" s="346"/>
      <c r="W848" s="346"/>
      <c r="X848" s="346"/>
      <c r="Y848" s="347">
        <v>57</v>
      </c>
      <c r="Z848" s="348"/>
      <c r="AA848" s="348"/>
      <c r="AB848" s="349"/>
      <c r="AC848" s="350" t="s">
        <v>778</v>
      </c>
      <c r="AD848" s="351"/>
      <c r="AE848" s="351"/>
      <c r="AF848" s="351"/>
      <c r="AG848" s="351"/>
      <c r="AH848" s="366" t="s">
        <v>735</v>
      </c>
      <c r="AI848" s="367"/>
      <c r="AJ848" s="367"/>
      <c r="AK848" s="367"/>
      <c r="AL848" s="354" t="s">
        <v>735</v>
      </c>
      <c r="AM848" s="355"/>
      <c r="AN848" s="355"/>
      <c r="AO848" s="356"/>
      <c r="AP848" s="357" t="s">
        <v>756</v>
      </c>
      <c r="AQ848" s="357"/>
      <c r="AR848" s="357"/>
      <c r="AS848" s="357"/>
      <c r="AT848" s="357"/>
      <c r="AU848" s="357"/>
      <c r="AV848" s="357"/>
      <c r="AW848" s="357"/>
      <c r="AX848" s="357"/>
      <c r="AY848">
        <f>COUNTA($C$848)</f>
        <v>1</v>
      </c>
    </row>
    <row r="849" spans="1:51" ht="30" customHeight="1" x14ac:dyDescent="0.15">
      <c r="A849" s="370">
        <v>5</v>
      </c>
      <c r="B849" s="370">
        <v>1</v>
      </c>
      <c r="C849" s="358" t="s">
        <v>773</v>
      </c>
      <c r="D849" s="343"/>
      <c r="E849" s="343"/>
      <c r="F849" s="343"/>
      <c r="G849" s="343"/>
      <c r="H849" s="343"/>
      <c r="I849" s="343"/>
      <c r="J849" s="344">
        <v>2000020260002</v>
      </c>
      <c r="K849" s="345"/>
      <c r="L849" s="345"/>
      <c r="M849" s="345"/>
      <c r="N849" s="345"/>
      <c r="O849" s="345"/>
      <c r="P849" s="346" t="s">
        <v>779</v>
      </c>
      <c r="Q849" s="346"/>
      <c r="R849" s="346"/>
      <c r="S849" s="346"/>
      <c r="T849" s="346"/>
      <c r="U849" s="346"/>
      <c r="V849" s="346"/>
      <c r="W849" s="346"/>
      <c r="X849" s="346"/>
      <c r="Y849" s="347">
        <v>50</v>
      </c>
      <c r="Z849" s="348"/>
      <c r="AA849" s="348"/>
      <c r="AB849" s="349"/>
      <c r="AC849" s="350" t="s">
        <v>778</v>
      </c>
      <c r="AD849" s="351"/>
      <c r="AE849" s="351"/>
      <c r="AF849" s="351"/>
      <c r="AG849" s="351"/>
      <c r="AH849" s="366" t="s">
        <v>735</v>
      </c>
      <c r="AI849" s="367"/>
      <c r="AJ849" s="367"/>
      <c r="AK849" s="367"/>
      <c r="AL849" s="354" t="s">
        <v>735</v>
      </c>
      <c r="AM849" s="355"/>
      <c r="AN849" s="355"/>
      <c r="AO849" s="356"/>
      <c r="AP849" s="357" t="s">
        <v>756</v>
      </c>
      <c r="AQ849" s="357"/>
      <c r="AR849" s="357"/>
      <c r="AS849" s="357"/>
      <c r="AT849" s="357"/>
      <c r="AU849" s="357"/>
      <c r="AV849" s="357"/>
      <c r="AW849" s="357"/>
      <c r="AX849" s="357"/>
      <c r="AY849">
        <f>COUNTA($C$849)</f>
        <v>1</v>
      </c>
    </row>
    <row r="850" spans="1:51" ht="30" customHeight="1" x14ac:dyDescent="0.15">
      <c r="A850" s="370">
        <v>6</v>
      </c>
      <c r="B850" s="370">
        <v>1</v>
      </c>
      <c r="C850" s="358" t="s">
        <v>771</v>
      </c>
      <c r="D850" s="343"/>
      <c r="E850" s="343"/>
      <c r="F850" s="343"/>
      <c r="G850" s="343"/>
      <c r="H850" s="343"/>
      <c r="I850" s="343"/>
      <c r="J850" s="344">
        <v>4000020360007</v>
      </c>
      <c r="K850" s="345"/>
      <c r="L850" s="345"/>
      <c r="M850" s="345"/>
      <c r="N850" s="345"/>
      <c r="O850" s="345"/>
      <c r="P850" s="346" t="s">
        <v>779</v>
      </c>
      <c r="Q850" s="346"/>
      <c r="R850" s="346"/>
      <c r="S850" s="346"/>
      <c r="T850" s="346"/>
      <c r="U850" s="346"/>
      <c r="V850" s="346"/>
      <c r="W850" s="346"/>
      <c r="X850" s="346"/>
      <c r="Y850" s="347">
        <v>42</v>
      </c>
      <c r="Z850" s="348"/>
      <c r="AA850" s="348"/>
      <c r="AB850" s="349"/>
      <c r="AC850" s="350" t="s">
        <v>778</v>
      </c>
      <c r="AD850" s="351"/>
      <c r="AE850" s="351"/>
      <c r="AF850" s="351"/>
      <c r="AG850" s="351"/>
      <c r="AH850" s="366" t="s">
        <v>735</v>
      </c>
      <c r="AI850" s="367"/>
      <c r="AJ850" s="367"/>
      <c r="AK850" s="367"/>
      <c r="AL850" s="354" t="s">
        <v>735</v>
      </c>
      <c r="AM850" s="355"/>
      <c r="AN850" s="355"/>
      <c r="AO850" s="356"/>
      <c r="AP850" s="357" t="s">
        <v>756</v>
      </c>
      <c r="AQ850" s="357"/>
      <c r="AR850" s="357"/>
      <c r="AS850" s="357"/>
      <c r="AT850" s="357"/>
      <c r="AU850" s="357"/>
      <c r="AV850" s="357"/>
      <c r="AW850" s="357"/>
      <c r="AX850" s="357"/>
      <c r="AY850">
        <f>COUNTA($C$850)</f>
        <v>1</v>
      </c>
    </row>
    <row r="851" spans="1:51" ht="30" customHeight="1" x14ac:dyDescent="0.15">
      <c r="A851" s="370">
        <v>7</v>
      </c>
      <c r="B851" s="370">
        <v>1</v>
      </c>
      <c r="C851" s="358" t="s">
        <v>775</v>
      </c>
      <c r="D851" s="343"/>
      <c r="E851" s="343"/>
      <c r="F851" s="343"/>
      <c r="G851" s="343"/>
      <c r="H851" s="343"/>
      <c r="I851" s="343"/>
      <c r="J851" s="344">
        <v>8000020280003</v>
      </c>
      <c r="K851" s="345"/>
      <c r="L851" s="345"/>
      <c r="M851" s="345"/>
      <c r="N851" s="345"/>
      <c r="O851" s="345"/>
      <c r="P851" s="346" t="s">
        <v>779</v>
      </c>
      <c r="Q851" s="346"/>
      <c r="R851" s="346"/>
      <c r="S851" s="346"/>
      <c r="T851" s="346"/>
      <c r="U851" s="346"/>
      <c r="V851" s="346"/>
      <c r="W851" s="346"/>
      <c r="X851" s="346"/>
      <c r="Y851" s="347">
        <v>42</v>
      </c>
      <c r="Z851" s="348"/>
      <c r="AA851" s="348"/>
      <c r="AB851" s="349"/>
      <c r="AC851" s="350" t="s">
        <v>778</v>
      </c>
      <c r="AD851" s="351"/>
      <c r="AE851" s="351"/>
      <c r="AF851" s="351"/>
      <c r="AG851" s="351"/>
      <c r="AH851" s="366" t="s">
        <v>735</v>
      </c>
      <c r="AI851" s="367"/>
      <c r="AJ851" s="367"/>
      <c r="AK851" s="367"/>
      <c r="AL851" s="354" t="s">
        <v>735</v>
      </c>
      <c r="AM851" s="355"/>
      <c r="AN851" s="355"/>
      <c r="AO851" s="356"/>
      <c r="AP851" s="357" t="s">
        <v>756</v>
      </c>
      <c r="AQ851" s="357"/>
      <c r="AR851" s="357"/>
      <c r="AS851" s="357"/>
      <c r="AT851" s="357"/>
      <c r="AU851" s="357"/>
      <c r="AV851" s="357"/>
      <c r="AW851" s="357"/>
      <c r="AX851" s="357"/>
      <c r="AY851">
        <f>COUNTA($C$851)</f>
        <v>1</v>
      </c>
    </row>
    <row r="852" spans="1:51" ht="30" customHeight="1" x14ac:dyDescent="0.15">
      <c r="A852" s="370">
        <v>8</v>
      </c>
      <c r="B852" s="370">
        <v>1</v>
      </c>
      <c r="C852" s="358" t="s">
        <v>772</v>
      </c>
      <c r="D852" s="343"/>
      <c r="E852" s="343"/>
      <c r="F852" s="343"/>
      <c r="G852" s="343"/>
      <c r="H852" s="343"/>
      <c r="I852" s="343"/>
      <c r="J852" s="344">
        <v>7000020250007</v>
      </c>
      <c r="K852" s="345"/>
      <c r="L852" s="345"/>
      <c r="M852" s="345"/>
      <c r="N852" s="345"/>
      <c r="O852" s="345"/>
      <c r="P852" s="346" t="s">
        <v>779</v>
      </c>
      <c r="Q852" s="346"/>
      <c r="R852" s="346"/>
      <c r="S852" s="346"/>
      <c r="T852" s="346"/>
      <c r="U852" s="346"/>
      <c r="V852" s="346"/>
      <c r="W852" s="346"/>
      <c r="X852" s="346"/>
      <c r="Y852" s="347">
        <v>39</v>
      </c>
      <c r="Z852" s="348"/>
      <c r="AA852" s="348"/>
      <c r="AB852" s="349"/>
      <c r="AC852" s="350" t="s">
        <v>778</v>
      </c>
      <c r="AD852" s="351"/>
      <c r="AE852" s="351"/>
      <c r="AF852" s="351"/>
      <c r="AG852" s="351"/>
      <c r="AH852" s="366" t="s">
        <v>735</v>
      </c>
      <c r="AI852" s="367"/>
      <c r="AJ852" s="367"/>
      <c r="AK852" s="367"/>
      <c r="AL852" s="354" t="s">
        <v>735</v>
      </c>
      <c r="AM852" s="355"/>
      <c r="AN852" s="355"/>
      <c r="AO852" s="356"/>
      <c r="AP852" s="357" t="s">
        <v>756</v>
      </c>
      <c r="AQ852" s="357"/>
      <c r="AR852" s="357"/>
      <c r="AS852" s="357"/>
      <c r="AT852" s="357"/>
      <c r="AU852" s="357"/>
      <c r="AV852" s="357"/>
      <c r="AW852" s="357"/>
      <c r="AX852" s="357"/>
      <c r="AY852">
        <f>COUNTA($C$852)</f>
        <v>1</v>
      </c>
    </row>
    <row r="853" spans="1:51" ht="30" customHeight="1" x14ac:dyDescent="0.15">
      <c r="A853" s="370">
        <v>9</v>
      </c>
      <c r="B853" s="370">
        <v>1</v>
      </c>
      <c r="C853" s="358" t="s">
        <v>774</v>
      </c>
      <c r="D853" s="343"/>
      <c r="E853" s="343"/>
      <c r="F853" s="343"/>
      <c r="G853" s="343"/>
      <c r="H853" s="343"/>
      <c r="I853" s="343"/>
      <c r="J853" s="344">
        <v>2000020350001</v>
      </c>
      <c r="K853" s="345"/>
      <c r="L853" s="345"/>
      <c r="M853" s="345"/>
      <c r="N853" s="345"/>
      <c r="O853" s="345"/>
      <c r="P853" s="346" t="s">
        <v>779</v>
      </c>
      <c r="Q853" s="346"/>
      <c r="R853" s="346"/>
      <c r="S853" s="346"/>
      <c r="T853" s="346"/>
      <c r="U853" s="346"/>
      <c r="V853" s="346"/>
      <c r="W853" s="346"/>
      <c r="X853" s="346"/>
      <c r="Y853" s="347">
        <v>27</v>
      </c>
      <c r="Z853" s="348"/>
      <c r="AA853" s="348"/>
      <c r="AB853" s="349"/>
      <c r="AC853" s="350" t="s">
        <v>778</v>
      </c>
      <c r="AD853" s="351"/>
      <c r="AE853" s="351"/>
      <c r="AF853" s="351"/>
      <c r="AG853" s="351"/>
      <c r="AH853" s="366" t="s">
        <v>735</v>
      </c>
      <c r="AI853" s="367"/>
      <c r="AJ853" s="367"/>
      <c r="AK853" s="367"/>
      <c r="AL853" s="354" t="s">
        <v>735</v>
      </c>
      <c r="AM853" s="355"/>
      <c r="AN853" s="355"/>
      <c r="AO853" s="356"/>
      <c r="AP853" s="357" t="s">
        <v>756</v>
      </c>
      <c r="AQ853" s="357"/>
      <c r="AR853" s="357"/>
      <c r="AS853" s="357"/>
      <c r="AT853" s="357"/>
      <c r="AU853" s="357"/>
      <c r="AV853" s="357"/>
      <c r="AW853" s="357"/>
      <c r="AX853" s="357"/>
      <c r="AY853">
        <f>COUNTA($C$853)</f>
        <v>1</v>
      </c>
    </row>
    <row r="854" spans="1:51" ht="30" customHeight="1" x14ac:dyDescent="0.15">
      <c r="A854" s="370">
        <v>10</v>
      </c>
      <c r="B854" s="370">
        <v>1</v>
      </c>
      <c r="C854" s="358" t="s">
        <v>776</v>
      </c>
      <c r="D854" s="343"/>
      <c r="E854" s="343"/>
      <c r="F854" s="343"/>
      <c r="G854" s="343"/>
      <c r="H854" s="343"/>
      <c r="I854" s="343"/>
      <c r="J854" s="344">
        <v>5000020240001</v>
      </c>
      <c r="K854" s="345"/>
      <c r="L854" s="345"/>
      <c r="M854" s="345"/>
      <c r="N854" s="345"/>
      <c r="O854" s="345"/>
      <c r="P854" s="346" t="s">
        <v>779</v>
      </c>
      <c r="Q854" s="346"/>
      <c r="R854" s="346"/>
      <c r="S854" s="346"/>
      <c r="T854" s="346"/>
      <c r="U854" s="346"/>
      <c r="V854" s="346"/>
      <c r="W854" s="346"/>
      <c r="X854" s="346"/>
      <c r="Y854" s="347">
        <v>23</v>
      </c>
      <c r="Z854" s="348"/>
      <c r="AA854" s="348"/>
      <c r="AB854" s="349"/>
      <c r="AC854" s="350" t="s">
        <v>778</v>
      </c>
      <c r="AD854" s="351"/>
      <c r="AE854" s="351"/>
      <c r="AF854" s="351"/>
      <c r="AG854" s="351"/>
      <c r="AH854" s="366" t="s">
        <v>735</v>
      </c>
      <c r="AI854" s="367"/>
      <c r="AJ854" s="367"/>
      <c r="AK854" s="367"/>
      <c r="AL854" s="354" t="s">
        <v>735</v>
      </c>
      <c r="AM854" s="355"/>
      <c r="AN854" s="355"/>
      <c r="AO854" s="356"/>
      <c r="AP854" s="357" t="s">
        <v>756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780</v>
      </c>
      <c r="D878" s="343"/>
      <c r="E878" s="343"/>
      <c r="F878" s="343"/>
      <c r="G878" s="343"/>
      <c r="H878" s="343"/>
      <c r="I878" s="343"/>
      <c r="J878" s="344">
        <v>8000020272272</v>
      </c>
      <c r="K878" s="345"/>
      <c r="L878" s="345"/>
      <c r="M878" s="345"/>
      <c r="N878" s="345"/>
      <c r="O878" s="345"/>
      <c r="P878" s="346" t="s">
        <v>779</v>
      </c>
      <c r="Q878" s="346"/>
      <c r="R878" s="346"/>
      <c r="S878" s="346"/>
      <c r="T878" s="346"/>
      <c r="U878" s="346"/>
      <c r="V878" s="346"/>
      <c r="W878" s="346"/>
      <c r="X878" s="346"/>
      <c r="Y878" s="347">
        <v>64</v>
      </c>
      <c r="Z878" s="348"/>
      <c r="AA878" s="348"/>
      <c r="AB878" s="349"/>
      <c r="AC878" s="350" t="s">
        <v>778</v>
      </c>
      <c r="AD878" s="351"/>
      <c r="AE878" s="351"/>
      <c r="AF878" s="351"/>
      <c r="AG878" s="351"/>
      <c r="AH878" s="366" t="s">
        <v>735</v>
      </c>
      <c r="AI878" s="367"/>
      <c r="AJ878" s="367"/>
      <c r="AK878" s="367"/>
      <c r="AL878" s="354" t="s">
        <v>735</v>
      </c>
      <c r="AM878" s="355"/>
      <c r="AN878" s="355"/>
      <c r="AO878" s="356"/>
      <c r="AP878" s="357" t="s">
        <v>756</v>
      </c>
      <c r="AQ878" s="357"/>
      <c r="AR878" s="357"/>
      <c r="AS878" s="357"/>
      <c r="AT878" s="357"/>
      <c r="AU878" s="357"/>
      <c r="AV878" s="357"/>
      <c r="AW878" s="357"/>
      <c r="AX878" s="357"/>
      <c r="AY878">
        <f t="shared" si="118"/>
        <v>1</v>
      </c>
    </row>
    <row r="879" spans="1:51" ht="30" customHeight="1" x14ac:dyDescent="0.15">
      <c r="A879" s="370">
        <v>2</v>
      </c>
      <c r="B879" s="370">
        <v>1</v>
      </c>
      <c r="C879" s="358" t="s">
        <v>781</v>
      </c>
      <c r="D879" s="343"/>
      <c r="E879" s="343"/>
      <c r="F879" s="343"/>
      <c r="G879" s="343"/>
      <c r="H879" s="343"/>
      <c r="I879" s="343"/>
      <c r="J879" s="344">
        <v>9000020312011</v>
      </c>
      <c r="K879" s="345"/>
      <c r="L879" s="345"/>
      <c r="M879" s="345"/>
      <c r="N879" s="345"/>
      <c r="O879" s="345"/>
      <c r="P879" s="346" t="s">
        <v>779</v>
      </c>
      <c r="Q879" s="346"/>
      <c r="R879" s="346"/>
      <c r="S879" s="346"/>
      <c r="T879" s="346"/>
      <c r="U879" s="346"/>
      <c r="V879" s="346"/>
      <c r="W879" s="346"/>
      <c r="X879" s="346"/>
      <c r="Y879" s="347">
        <v>53</v>
      </c>
      <c r="Z879" s="348"/>
      <c r="AA879" s="348"/>
      <c r="AB879" s="349"/>
      <c r="AC879" s="350" t="s">
        <v>778</v>
      </c>
      <c r="AD879" s="351"/>
      <c r="AE879" s="351"/>
      <c r="AF879" s="351"/>
      <c r="AG879" s="351"/>
      <c r="AH879" s="366" t="s">
        <v>735</v>
      </c>
      <c r="AI879" s="367"/>
      <c r="AJ879" s="367"/>
      <c r="AK879" s="367"/>
      <c r="AL879" s="354" t="s">
        <v>735</v>
      </c>
      <c r="AM879" s="355"/>
      <c r="AN879" s="355"/>
      <c r="AO879" s="356"/>
      <c r="AP879" s="357" t="s">
        <v>756</v>
      </c>
      <c r="AQ879" s="357"/>
      <c r="AR879" s="357"/>
      <c r="AS879" s="357"/>
      <c r="AT879" s="357"/>
      <c r="AU879" s="357"/>
      <c r="AV879" s="357"/>
      <c r="AW879" s="357"/>
      <c r="AX879" s="357"/>
      <c r="AY879">
        <f>COUNTA($C$879)</f>
        <v>1</v>
      </c>
    </row>
    <row r="880" spans="1:51" ht="30" customHeight="1" x14ac:dyDescent="0.15">
      <c r="A880" s="370">
        <v>3</v>
      </c>
      <c r="B880" s="370">
        <v>1</v>
      </c>
      <c r="C880" s="358" t="s">
        <v>782</v>
      </c>
      <c r="D880" s="343"/>
      <c r="E880" s="343"/>
      <c r="F880" s="343"/>
      <c r="G880" s="343"/>
      <c r="H880" s="343"/>
      <c r="I880" s="343"/>
      <c r="J880" s="344">
        <v>4000020472140</v>
      </c>
      <c r="K880" s="345"/>
      <c r="L880" s="345"/>
      <c r="M880" s="345"/>
      <c r="N880" s="345"/>
      <c r="O880" s="345"/>
      <c r="P880" s="359" t="s">
        <v>779</v>
      </c>
      <c r="Q880" s="346"/>
      <c r="R880" s="346"/>
      <c r="S880" s="346"/>
      <c r="T880" s="346"/>
      <c r="U880" s="346"/>
      <c r="V880" s="346"/>
      <c r="W880" s="346"/>
      <c r="X880" s="346"/>
      <c r="Y880" s="347">
        <v>22</v>
      </c>
      <c r="Z880" s="348"/>
      <c r="AA880" s="348"/>
      <c r="AB880" s="349"/>
      <c r="AC880" s="350" t="s">
        <v>778</v>
      </c>
      <c r="AD880" s="351"/>
      <c r="AE880" s="351"/>
      <c r="AF880" s="351"/>
      <c r="AG880" s="351"/>
      <c r="AH880" s="366" t="s">
        <v>735</v>
      </c>
      <c r="AI880" s="367"/>
      <c r="AJ880" s="367"/>
      <c r="AK880" s="367"/>
      <c r="AL880" s="354" t="s">
        <v>735</v>
      </c>
      <c r="AM880" s="355"/>
      <c r="AN880" s="355"/>
      <c r="AO880" s="356"/>
      <c r="AP880" s="357" t="s">
        <v>756</v>
      </c>
      <c r="AQ880" s="357"/>
      <c r="AR880" s="357"/>
      <c r="AS880" s="357"/>
      <c r="AT880" s="357"/>
      <c r="AU880" s="357"/>
      <c r="AV880" s="357"/>
      <c r="AW880" s="357"/>
      <c r="AX880" s="357"/>
      <c r="AY880">
        <f>COUNTA($C$880)</f>
        <v>1</v>
      </c>
    </row>
    <row r="881" spans="1:51" ht="30" customHeight="1" x14ac:dyDescent="0.15">
      <c r="A881" s="370">
        <v>4</v>
      </c>
      <c r="B881" s="370">
        <v>1</v>
      </c>
      <c r="C881" s="358" t="s">
        <v>783</v>
      </c>
      <c r="D881" s="343"/>
      <c r="E881" s="343"/>
      <c r="F881" s="343"/>
      <c r="G881" s="343"/>
      <c r="H881" s="343"/>
      <c r="I881" s="343"/>
      <c r="J881" s="344">
        <v>4000020473626</v>
      </c>
      <c r="K881" s="345"/>
      <c r="L881" s="345"/>
      <c r="M881" s="345"/>
      <c r="N881" s="345"/>
      <c r="O881" s="345"/>
      <c r="P881" s="359" t="s">
        <v>779</v>
      </c>
      <c r="Q881" s="346"/>
      <c r="R881" s="346"/>
      <c r="S881" s="346"/>
      <c r="T881" s="346"/>
      <c r="U881" s="346"/>
      <c r="V881" s="346"/>
      <c r="W881" s="346"/>
      <c r="X881" s="346"/>
      <c r="Y881" s="347">
        <v>20</v>
      </c>
      <c r="Z881" s="348"/>
      <c r="AA881" s="348"/>
      <c r="AB881" s="349"/>
      <c r="AC881" s="350" t="s">
        <v>778</v>
      </c>
      <c r="AD881" s="351"/>
      <c r="AE881" s="351"/>
      <c r="AF881" s="351"/>
      <c r="AG881" s="351"/>
      <c r="AH881" s="366" t="s">
        <v>735</v>
      </c>
      <c r="AI881" s="367"/>
      <c r="AJ881" s="367"/>
      <c r="AK881" s="367"/>
      <c r="AL881" s="354" t="s">
        <v>735</v>
      </c>
      <c r="AM881" s="355"/>
      <c r="AN881" s="355"/>
      <c r="AO881" s="356"/>
      <c r="AP881" s="357" t="s">
        <v>756</v>
      </c>
      <c r="AQ881" s="357"/>
      <c r="AR881" s="357"/>
      <c r="AS881" s="357"/>
      <c r="AT881" s="357"/>
      <c r="AU881" s="357"/>
      <c r="AV881" s="357"/>
      <c r="AW881" s="357"/>
      <c r="AX881" s="357"/>
      <c r="AY881">
        <f>COUNTA($C$881)</f>
        <v>1</v>
      </c>
    </row>
    <row r="882" spans="1:51" ht="30" customHeight="1" x14ac:dyDescent="0.15">
      <c r="A882" s="370">
        <v>5</v>
      </c>
      <c r="B882" s="370">
        <v>1</v>
      </c>
      <c r="C882" s="358" t="s">
        <v>784</v>
      </c>
      <c r="D882" s="343"/>
      <c r="E882" s="343"/>
      <c r="F882" s="343"/>
      <c r="G882" s="343"/>
      <c r="H882" s="343"/>
      <c r="I882" s="343"/>
      <c r="J882" s="344">
        <v>8000020282049</v>
      </c>
      <c r="K882" s="345"/>
      <c r="L882" s="345"/>
      <c r="M882" s="345"/>
      <c r="N882" s="345"/>
      <c r="O882" s="345"/>
      <c r="P882" s="346" t="s">
        <v>779</v>
      </c>
      <c r="Q882" s="346"/>
      <c r="R882" s="346"/>
      <c r="S882" s="346"/>
      <c r="T882" s="346"/>
      <c r="U882" s="346"/>
      <c r="V882" s="346"/>
      <c r="W882" s="346"/>
      <c r="X882" s="346"/>
      <c r="Y882" s="347">
        <v>17</v>
      </c>
      <c r="Z882" s="348"/>
      <c r="AA882" s="348"/>
      <c r="AB882" s="349"/>
      <c r="AC882" s="350" t="s">
        <v>778</v>
      </c>
      <c r="AD882" s="351"/>
      <c r="AE882" s="351"/>
      <c r="AF882" s="351"/>
      <c r="AG882" s="351"/>
      <c r="AH882" s="366" t="s">
        <v>735</v>
      </c>
      <c r="AI882" s="367"/>
      <c r="AJ882" s="367"/>
      <c r="AK882" s="367"/>
      <c r="AL882" s="354" t="s">
        <v>735</v>
      </c>
      <c r="AM882" s="355"/>
      <c r="AN882" s="355"/>
      <c r="AO882" s="356"/>
      <c r="AP882" s="357" t="s">
        <v>756</v>
      </c>
      <c r="AQ882" s="357"/>
      <c r="AR882" s="357"/>
      <c r="AS882" s="357"/>
      <c r="AT882" s="357"/>
      <c r="AU882" s="357"/>
      <c r="AV882" s="357"/>
      <c r="AW882" s="357"/>
      <c r="AX882" s="357"/>
      <c r="AY882">
        <f>COUNTA($C$882)</f>
        <v>1</v>
      </c>
    </row>
    <row r="883" spans="1:51" ht="30" customHeight="1" x14ac:dyDescent="0.15">
      <c r="A883" s="370">
        <v>6</v>
      </c>
      <c r="B883" s="370">
        <v>1</v>
      </c>
      <c r="C883" s="358" t="s">
        <v>785</v>
      </c>
      <c r="D883" s="343"/>
      <c r="E883" s="343"/>
      <c r="F883" s="343"/>
      <c r="G883" s="343"/>
      <c r="H883" s="343"/>
      <c r="I883" s="343"/>
      <c r="J883" s="344">
        <v>4000020272078</v>
      </c>
      <c r="K883" s="345"/>
      <c r="L883" s="345"/>
      <c r="M883" s="345"/>
      <c r="N883" s="345"/>
      <c r="O883" s="345"/>
      <c r="P883" s="346" t="s">
        <v>779</v>
      </c>
      <c r="Q883" s="346"/>
      <c r="R883" s="346"/>
      <c r="S883" s="346"/>
      <c r="T883" s="346"/>
      <c r="U883" s="346"/>
      <c r="V883" s="346"/>
      <c r="W883" s="346"/>
      <c r="X883" s="346"/>
      <c r="Y883" s="347">
        <v>14</v>
      </c>
      <c r="Z883" s="348"/>
      <c r="AA883" s="348"/>
      <c r="AB883" s="349"/>
      <c r="AC883" s="350" t="s">
        <v>778</v>
      </c>
      <c r="AD883" s="351"/>
      <c r="AE883" s="351"/>
      <c r="AF883" s="351"/>
      <c r="AG883" s="351"/>
      <c r="AH883" s="366" t="s">
        <v>735</v>
      </c>
      <c r="AI883" s="367"/>
      <c r="AJ883" s="367"/>
      <c r="AK883" s="367"/>
      <c r="AL883" s="354" t="s">
        <v>735</v>
      </c>
      <c r="AM883" s="355"/>
      <c r="AN883" s="355"/>
      <c r="AO883" s="356"/>
      <c r="AP883" s="357" t="s">
        <v>756</v>
      </c>
      <c r="AQ883" s="357"/>
      <c r="AR883" s="357"/>
      <c r="AS883" s="357"/>
      <c r="AT883" s="357"/>
      <c r="AU883" s="357"/>
      <c r="AV883" s="357"/>
      <c r="AW883" s="357"/>
      <c r="AX883" s="357"/>
      <c r="AY883">
        <f>COUNTA($C$883)</f>
        <v>1</v>
      </c>
    </row>
    <row r="884" spans="1:51" ht="30" customHeight="1" x14ac:dyDescent="0.15">
      <c r="A884" s="370">
        <v>7</v>
      </c>
      <c r="B884" s="370">
        <v>1</v>
      </c>
      <c r="C884" s="358" t="s">
        <v>786</v>
      </c>
      <c r="D884" s="343"/>
      <c r="E884" s="343"/>
      <c r="F884" s="343"/>
      <c r="G884" s="343"/>
      <c r="H884" s="343"/>
      <c r="I884" s="343"/>
      <c r="J884" s="344">
        <v>7000020473821</v>
      </c>
      <c r="K884" s="345"/>
      <c r="L884" s="345"/>
      <c r="M884" s="345"/>
      <c r="N884" s="345"/>
      <c r="O884" s="345"/>
      <c r="P884" s="346" t="s">
        <v>779</v>
      </c>
      <c r="Q884" s="346"/>
      <c r="R884" s="346"/>
      <c r="S884" s="346"/>
      <c r="T884" s="346"/>
      <c r="U884" s="346"/>
      <c r="V884" s="346"/>
      <c r="W884" s="346"/>
      <c r="X884" s="346"/>
      <c r="Y884" s="347">
        <v>9</v>
      </c>
      <c r="Z884" s="348"/>
      <c r="AA884" s="348"/>
      <c r="AB884" s="349"/>
      <c r="AC884" s="350" t="s">
        <v>778</v>
      </c>
      <c r="AD884" s="351"/>
      <c r="AE884" s="351"/>
      <c r="AF884" s="351"/>
      <c r="AG884" s="351"/>
      <c r="AH884" s="366" t="s">
        <v>735</v>
      </c>
      <c r="AI884" s="367"/>
      <c r="AJ884" s="367"/>
      <c r="AK884" s="367"/>
      <c r="AL884" s="354" t="s">
        <v>735</v>
      </c>
      <c r="AM884" s="355"/>
      <c r="AN884" s="355"/>
      <c r="AO884" s="356"/>
      <c r="AP884" s="357" t="s">
        <v>756</v>
      </c>
      <c r="AQ884" s="357"/>
      <c r="AR884" s="357"/>
      <c r="AS884" s="357"/>
      <c r="AT884" s="357"/>
      <c r="AU884" s="357"/>
      <c r="AV884" s="357"/>
      <c r="AW884" s="357"/>
      <c r="AX884" s="357"/>
      <c r="AY884">
        <f>COUNTA($C$884)</f>
        <v>1</v>
      </c>
    </row>
    <row r="885" spans="1:51" ht="30" customHeight="1" x14ac:dyDescent="0.15">
      <c r="A885" s="370">
        <v>8</v>
      </c>
      <c r="B885" s="370">
        <v>1</v>
      </c>
      <c r="C885" s="358" t="s">
        <v>787</v>
      </c>
      <c r="D885" s="343"/>
      <c r="E885" s="343"/>
      <c r="F885" s="343"/>
      <c r="G885" s="343"/>
      <c r="H885" s="343"/>
      <c r="I885" s="343"/>
      <c r="J885" s="344">
        <v>5000020465291</v>
      </c>
      <c r="K885" s="345"/>
      <c r="L885" s="345"/>
      <c r="M885" s="345"/>
      <c r="N885" s="345"/>
      <c r="O885" s="345"/>
      <c r="P885" s="346" t="s">
        <v>779</v>
      </c>
      <c r="Q885" s="346"/>
      <c r="R885" s="346"/>
      <c r="S885" s="346"/>
      <c r="T885" s="346"/>
      <c r="U885" s="346"/>
      <c r="V885" s="346"/>
      <c r="W885" s="346"/>
      <c r="X885" s="346"/>
      <c r="Y885" s="347">
        <v>6</v>
      </c>
      <c r="Z885" s="348"/>
      <c r="AA885" s="348"/>
      <c r="AB885" s="349"/>
      <c r="AC885" s="350" t="s">
        <v>778</v>
      </c>
      <c r="AD885" s="351"/>
      <c r="AE885" s="351"/>
      <c r="AF885" s="351"/>
      <c r="AG885" s="351"/>
      <c r="AH885" s="366" t="s">
        <v>735</v>
      </c>
      <c r="AI885" s="367"/>
      <c r="AJ885" s="367"/>
      <c r="AK885" s="367"/>
      <c r="AL885" s="354" t="s">
        <v>735</v>
      </c>
      <c r="AM885" s="355"/>
      <c r="AN885" s="355"/>
      <c r="AO885" s="356"/>
      <c r="AP885" s="357" t="s">
        <v>756</v>
      </c>
      <c r="AQ885" s="357"/>
      <c r="AR885" s="357"/>
      <c r="AS885" s="357"/>
      <c r="AT885" s="357"/>
      <c r="AU885" s="357"/>
      <c r="AV885" s="357"/>
      <c r="AW885" s="357"/>
      <c r="AX885" s="357"/>
      <c r="AY885">
        <f>COUNTA($C$885)</f>
        <v>1</v>
      </c>
    </row>
    <row r="886" spans="1:51" ht="30" customHeight="1" x14ac:dyDescent="0.15">
      <c r="A886" s="370">
        <v>9</v>
      </c>
      <c r="B886" s="370">
        <v>1</v>
      </c>
      <c r="C886" s="358" t="s">
        <v>788</v>
      </c>
      <c r="D886" s="343"/>
      <c r="E886" s="343"/>
      <c r="F886" s="343"/>
      <c r="G886" s="343"/>
      <c r="H886" s="343"/>
      <c r="I886" s="343"/>
      <c r="J886" s="344">
        <v>3000020462233</v>
      </c>
      <c r="K886" s="345"/>
      <c r="L886" s="345"/>
      <c r="M886" s="345"/>
      <c r="N886" s="345"/>
      <c r="O886" s="345"/>
      <c r="P886" s="346" t="s">
        <v>779</v>
      </c>
      <c r="Q886" s="346"/>
      <c r="R886" s="346"/>
      <c r="S886" s="346"/>
      <c r="T886" s="346"/>
      <c r="U886" s="346"/>
      <c r="V886" s="346"/>
      <c r="W886" s="346"/>
      <c r="X886" s="346"/>
      <c r="Y886" s="347">
        <v>6</v>
      </c>
      <c r="Z886" s="348"/>
      <c r="AA886" s="348"/>
      <c r="AB886" s="349"/>
      <c r="AC886" s="350" t="s">
        <v>778</v>
      </c>
      <c r="AD886" s="351"/>
      <c r="AE886" s="351"/>
      <c r="AF886" s="351"/>
      <c r="AG886" s="351"/>
      <c r="AH886" s="366" t="s">
        <v>735</v>
      </c>
      <c r="AI886" s="367"/>
      <c r="AJ886" s="367"/>
      <c r="AK886" s="367"/>
      <c r="AL886" s="354" t="s">
        <v>735</v>
      </c>
      <c r="AM886" s="355"/>
      <c r="AN886" s="355"/>
      <c r="AO886" s="356"/>
      <c r="AP886" s="357" t="s">
        <v>756</v>
      </c>
      <c r="AQ886" s="357"/>
      <c r="AR886" s="357"/>
      <c r="AS886" s="357"/>
      <c r="AT886" s="357"/>
      <c r="AU886" s="357"/>
      <c r="AV886" s="357"/>
      <c r="AW886" s="357"/>
      <c r="AX886" s="357"/>
      <c r="AY886">
        <f>COUNTA($C$886)</f>
        <v>1</v>
      </c>
    </row>
    <row r="887" spans="1:51" ht="30" customHeight="1" x14ac:dyDescent="0.15">
      <c r="A887" s="370">
        <v>10</v>
      </c>
      <c r="B887" s="370">
        <v>1</v>
      </c>
      <c r="C887" s="358" t="s">
        <v>789</v>
      </c>
      <c r="D887" s="343"/>
      <c r="E887" s="343"/>
      <c r="F887" s="343"/>
      <c r="G887" s="343"/>
      <c r="H887" s="343"/>
      <c r="I887" s="343"/>
      <c r="J887" s="344">
        <v>9000020465313</v>
      </c>
      <c r="K887" s="345"/>
      <c r="L887" s="345"/>
      <c r="M887" s="345"/>
      <c r="N887" s="345"/>
      <c r="O887" s="345"/>
      <c r="P887" s="346" t="s">
        <v>779</v>
      </c>
      <c r="Q887" s="346"/>
      <c r="R887" s="346"/>
      <c r="S887" s="346"/>
      <c r="T887" s="346"/>
      <c r="U887" s="346"/>
      <c r="V887" s="346"/>
      <c r="W887" s="346"/>
      <c r="X887" s="346"/>
      <c r="Y887" s="347">
        <v>6</v>
      </c>
      <c r="Z887" s="348"/>
      <c r="AA887" s="348"/>
      <c r="AB887" s="349"/>
      <c r="AC887" s="350" t="s">
        <v>778</v>
      </c>
      <c r="AD887" s="351"/>
      <c r="AE887" s="351"/>
      <c r="AF887" s="351"/>
      <c r="AG887" s="351"/>
      <c r="AH887" s="366" t="s">
        <v>735</v>
      </c>
      <c r="AI887" s="367"/>
      <c r="AJ887" s="367"/>
      <c r="AK887" s="367"/>
      <c r="AL887" s="354" t="s">
        <v>735</v>
      </c>
      <c r="AM887" s="355"/>
      <c r="AN887" s="355"/>
      <c r="AO887" s="356"/>
      <c r="AP887" s="357" t="s">
        <v>756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790</v>
      </c>
      <c r="D911" s="343"/>
      <c r="E911" s="343"/>
      <c r="F911" s="343"/>
      <c r="G911" s="343"/>
      <c r="H911" s="343"/>
      <c r="I911" s="343"/>
      <c r="J911" s="344">
        <v>5000020292125</v>
      </c>
      <c r="K911" s="345"/>
      <c r="L911" s="345"/>
      <c r="M911" s="345"/>
      <c r="N911" s="345"/>
      <c r="O911" s="345"/>
      <c r="P911" s="346" t="s">
        <v>779</v>
      </c>
      <c r="Q911" s="346"/>
      <c r="R911" s="346"/>
      <c r="S911" s="346"/>
      <c r="T911" s="346"/>
      <c r="U911" s="346"/>
      <c r="V911" s="346"/>
      <c r="W911" s="346"/>
      <c r="X911" s="346"/>
      <c r="Y911" s="347">
        <v>109</v>
      </c>
      <c r="Z911" s="348"/>
      <c r="AA911" s="348"/>
      <c r="AB911" s="349"/>
      <c r="AC911" s="350" t="s">
        <v>778</v>
      </c>
      <c r="AD911" s="351"/>
      <c r="AE911" s="351"/>
      <c r="AF911" s="351"/>
      <c r="AG911" s="351"/>
      <c r="AH911" s="366" t="s">
        <v>735</v>
      </c>
      <c r="AI911" s="367"/>
      <c r="AJ911" s="367"/>
      <c r="AK911" s="367"/>
      <c r="AL911" s="354" t="s">
        <v>735</v>
      </c>
      <c r="AM911" s="355"/>
      <c r="AN911" s="355"/>
      <c r="AO911" s="356"/>
      <c r="AP911" s="357" t="s">
        <v>756</v>
      </c>
      <c r="AQ911" s="357"/>
      <c r="AR911" s="357"/>
      <c r="AS911" s="357"/>
      <c r="AT911" s="357"/>
      <c r="AU911" s="357"/>
      <c r="AV911" s="357"/>
      <c r="AW911" s="357"/>
      <c r="AX911" s="357"/>
      <c r="AY911">
        <f t="shared" si="119"/>
        <v>1</v>
      </c>
    </row>
    <row r="912" spans="1:51" ht="30" customHeight="1" x14ac:dyDescent="0.15">
      <c r="A912" s="370">
        <v>2</v>
      </c>
      <c r="B912" s="370">
        <v>1</v>
      </c>
      <c r="C912" s="358" t="s">
        <v>793</v>
      </c>
      <c r="D912" s="343"/>
      <c r="E912" s="343"/>
      <c r="F912" s="343"/>
      <c r="G912" s="343"/>
      <c r="H912" s="343"/>
      <c r="I912" s="343"/>
      <c r="J912" s="344">
        <v>8000020272116</v>
      </c>
      <c r="K912" s="345"/>
      <c r="L912" s="345"/>
      <c r="M912" s="345"/>
      <c r="N912" s="345"/>
      <c r="O912" s="345"/>
      <c r="P912" s="346" t="s">
        <v>779</v>
      </c>
      <c r="Q912" s="346"/>
      <c r="R912" s="346"/>
      <c r="S912" s="346"/>
      <c r="T912" s="346"/>
      <c r="U912" s="346"/>
      <c r="V912" s="346"/>
      <c r="W912" s="346"/>
      <c r="X912" s="346"/>
      <c r="Y912" s="347">
        <v>59</v>
      </c>
      <c r="Z912" s="348"/>
      <c r="AA912" s="348"/>
      <c r="AB912" s="349"/>
      <c r="AC912" s="350" t="s">
        <v>778</v>
      </c>
      <c r="AD912" s="351"/>
      <c r="AE912" s="351"/>
      <c r="AF912" s="351"/>
      <c r="AG912" s="351"/>
      <c r="AH912" s="366" t="s">
        <v>735</v>
      </c>
      <c r="AI912" s="367"/>
      <c r="AJ912" s="367"/>
      <c r="AK912" s="367"/>
      <c r="AL912" s="354" t="s">
        <v>735</v>
      </c>
      <c r="AM912" s="355"/>
      <c r="AN912" s="355"/>
      <c r="AO912" s="356"/>
      <c r="AP912" s="357" t="s">
        <v>756</v>
      </c>
      <c r="AQ912" s="357"/>
      <c r="AR912" s="357"/>
      <c r="AS912" s="357"/>
      <c r="AT912" s="357"/>
      <c r="AU912" s="357"/>
      <c r="AV912" s="357"/>
      <c r="AW912" s="357"/>
      <c r="AX912" s="357"/>
      <c r="AY912">
        <f>COUNTA($C$912)</f>
        <v>1</v>
      </c>
    </row>
    <row r="913" spans="1:51" ht="30" customHeight="1" x14ac:dyDescent="0.15">
      <c r="A913" s="370">
        <v>3</v>
      </c>
      <c r="B913" s="370">
        <v>1</v>
      </c>
      <c r="C913" s="358" t="s">
        <v>791</v>
      </c>
      <c r="D913" s="343"/>
      <c r="E913" s="343"/>
      <c r="F913" s="343"/>
      <c r="G913" s="343"/>
      <c r="H913" s="343"/>
      <c r="I913" s="343"/>
      <c r="J913" s="344">
        <v>3000020406082</v>
      </c>
      <c r="K913" s="345"/>
      <c r="L913" s="345"/>
      <c r="M913" s="345"/>
      <c r="N913" s="345"/>
      <c r="O913" s="345"/>
      <c r="P913" s="359" t="s">
        <v>779</v>
      </c>
      <c r="Q913" s="346"/>
      <c r="R913" s="346"/>
      <c r="S913" s="346"/>
      <c r="T913" s="346"/>
      <c r="U913" s="346"/>
      <c r="V913" s="346"/>
      <c r="W913" s="346"/>
      <c r="X913" s="346"/>
      <c r="Y913" s="347">
        <v>49</v>
      </c>
      <c r="Z913" s="348"/>
      <c r="AA913" s="348"/>
      <c r="AB913" s="349"/>
      <c r="AC913" s="350" t="s">
        <v>778</v>
      </c>
      <c r="AD913" s="351"/>
      <c r="AE913" s="351"/>
      <c r="AF913" s="351"/>
      <c r="AG913" s="351"/>
      <c r="AH913" s="366" t="s">
        <v>735</v>
      </c>
      <c r="AI913" s="367"/>
      <c r="AJ913" s="367"/>
      <c r="AK913" s="367"/>
      <c r="AL913" s="354" t="s">
        <v>735</v>
      </c>
      <c r="AM913" s="355"/>
      <c r="AN913" s="355"/>
      <c r="AO913" s="356"/>
      <c r="AP913" s="357" t="s">
        <v>756</v>
      </c>
      <c r="AQ913" s="357"/>
      <c r="AR913" s="357"/>
      <c r="AS913" s="357"/>
      <c r="AT913" s="357"/>
      <c r="AU913" s="357"/>
      <c r="AV913" s="357"/>
      <c r="AW913" s="357"/>
      <c r="AX913" s="357"/>
      <c r="AY913">
        <f>COUNTA($C$913)</f>
        <v>1</v>
      </c>
    </row>
    <row r="914" spans="1:51" ht="30" customHeight="1" x14ac:dyDescent="0.15">
      <c r="A914" s="370">
        <v>4</v>
      </c>
      <c r="B914" s="370">
        <v>1</v>
      </c>
      <c r="C914" s="358" t="s">
        <v>792</v>
      </c>
      <c r="D914" s="343"/>
      <c r="E914" s="343"/>
      <c r="F914" s="343"/>
      <c r="G914" s="343"/>
      <c r="H914" s="343"/>
      <c r="I914" s="343"/>
      <c r="J914" s="344">
        <v>8000020402044</v>
      </c>
      <c r="K914" s="345"/>
      <c r="L914" s="345"/>
      <c r="M914" s="345"/>
      <c r="N914" s="345"/>
      <c r="O914" s="345"/>
      <c r="P914" s="359" t="s">
        <v>779</v>
      </c>
      <c r="Q914" s="346"/>
      <c r="R914" s="346"/>
      <c r="S914" s="346"/>
      <c r="T914" s="346"/>
      <c r="U914" s="346"/>
      <c r="V914" s="346"/>
      <c r="W914" s="346"/>
      <c r="X914" s="346"/>
      <c r="Y914" s="347">
        <v>46</v>
      </c>
      <c r="Z914" s="348"/>
      <c r="AA914" s="348"/>
      <c r="AB914" s="349"/>
      <c r="AC914" s="350" t="s">
        <v>778</v>
      </c>
      <c r="AD914" s="351"/>
      <c r="AE914" s="351"/>
      <c r="AF914" s="351"/>
      <c r="AG914" s="351"/>
      <c r="AH914" s="366" t="s">
        <v>735</v>
      </c>
      <c r="AI914" s="367"/>
      <c r="AJ914" s="367"/>
      <c r="AK914" s="367"/>
      <c r="AL914" s="354" t="s">
        <v>735</v>
      </c>
      <c r="AM914" s="355"/>
      <c r="AN914" s="355"/>
      <c r="AO914" s="356"/>
      <c r="AP914" s="357" t="s">
        <v>756</v>
      </c>
      <c r="AQ914" s="357"/>
      <c r="AR914" s="357"/>
      <c r="AS914" s="357"/>
      <c r="AT914" s="357"/>
      <c r="AU914" s="357"/>
      <c r="AV914" s="357"/>
      <c r="AW914" s="357"/>
      <c r="AX914" s="357"/>
      <c r="AY914">
        <f>COUNTA($C$914)</f>
        <v>1</v>
      </c>
    </row>
    <row r="915" spans="1:51" ht="30" customHeight="1" x14ac:dyDescent="0.15">
      <c r="A915" s="370">
        <v>5</v>
      </c>
      <c r="B915" s="370">
        <v>1</v>
      </c>
      <c r="C915" s="358" t="s">
        <v>794</v>
      </c>
      <c r="D915" s="343"/>
      <c r="E915" s="343"/>
      <c r="F915" s="343"/>
      <c r="G915" s="343"/>
      <c r="H915" s="343"/>
      <c r="I915" s="343"/>
      <c r="J915" s="344">
        <v>9000020252034</v>
      </c>
      <c r="K915" s="345"/>
      <c r="L915" s="345"/>
      <c r="M915" s="345"/>
      <c r="N915" s="345"/>
      <c r="O915" s="345"/>
      <c r="P915" s="346" t="s">
        <v>779</v>
      </c>
      <c r="Q915" s="346"/>
      <c r="R915" s="346"/>
      <c r="S915" s="346"/>
      <c r="T915" s="346"/>
      <c r="U915" s="346"/>
      <c r="V915" s="346"/>
      <c r="W915" s="346"/>
      <c r="X915" s="346"/>
      <c r="Y915" s="347">
        <v>39</v>
      </c>
      <c r="Z915" s="348"/>
      <c r="AA915" s="348"/>
      <c r="AB915" s="349"/>
      <c r="AC915" s="350" t="s">
        <v>778</v>
      </c>
      <c r="AD915" s="351"/>
      <c r="AE915" s="351"/>
      <c r="AF915" s="351"/>
      <c r="AG915" s="351"/>
      <c r="AH915" s="366" t="s">
        <v>735</v>
      </c>
      <c r="AI915" s="367"/>
      <c r="AJ915" s="367"/>
      <c r="AK915" s="367"/>
      <c r="AL915" s="354" t="s">
        <v>735</v>
      </c>
      <c r="AM915" s="355"/>
      <c r="AN915" s="355"/>
      <c r="AO915" s="356"/>
      <c r="AP915" s="357" t="s">
        <v>756</v>
      </c>
      <c r="AQ915" s="357"/>
      <c r="AR915" s="357"/>
      <c r="AS915" s="357"/>
      <c r="AT915" s="357"/>
      <c r="AU915" s="357"/>
      <c r="AV915" s="357"/>
      <c r="AW915" s="357"/>
      <c r="AX915" s="357"/>
      <c r="AY915">
        <f>COUNTA($C$915)</f>
        <v>1</v>
      </c>
    </row>
    <row r="916" spans="1:51" ht="30" customHeight="1" x14ac:dyDescent="0.15">
      <c r="A916" s="370">
        <v>6</v>
      </c>
      <c r="B916" s="370">
        <v>1</v>
      </c>
      <c r="C916" s="358" t="s">
        <v>795</v>
      </c>
      <c r="D916" s="343"/>
      <c r="E916" s="343"/>
      <c r="F916" s="343"/>
      <c r="G916" s="343"/>
      <c r="H916" s="343"/>
      <c r="I916" s="343"/>
      <c r="J916" s="344">
        <v>6000020362034</v>
      </c>
      <c r="K916" s="345"/>
      <c r="L916" s="345"/>
      <c r="M916" s="345"/>
      <c r="N916" s="345"/>
      <c r="O916" s="345"/>
      <c r="P916" s="346" t="s">
        <v>779</v>
      </c>
      <c r="Q916" s="346"/>
      <c r="R916" s="346"/>
      <c r="S916" s="346"/>
      <c r="T916" s="346"/>
      <c r="U916" s="346"/>
      <c r="V916" s="346"/>
      <c r="W916" s="346"/>
      <c r="X916" s="346"/>
      <c r="Y916" s="347">
        <v>38</v>
      </c>
      <c r="Z916" s="348"/>
      <c r="AA916" s="348"/>
      <c r="AB916" s="349"/>
      <c r="AC916" s="350" t="s">
        <v>778</v>
      </c>
      <c r="AD916" s="351"/>
      <c r="AE916" s="351"/>
      <c r="AF916" s="351"/>
      <c r="AG916" s="351"/>
      <c r="AH916" s="366" t="s">
        <v>735</v>
      </c>
      <c r="AI916" s="367"/>
      <c r="AJ916" s="367"/>
      <c r="AK916" s="367"/>
      <c r="AL916" s="354" t="s">
        <v>735</v>
      </c>
      <c r="AM916" s="355"/>
      <c r="AN916" s="355"/>
      <c r="AO916" s="356"/>
      <c r="AP916" s="357" t="s">
        <v>756</v>
      </c>
      <c r="AQ916" s="357"/>
      <c r="AR916" s="357"/>
      <c r="AS916" s="357"/>
      <c r="AT916" s="357"/>
      <c r="AU916" s="357"/>
      <c r="AV916" s="357"/>
      <c r="AW916" s="357"/>
      <c r="AX916" s="357"/>
      <c r="AY916">
        <f>COUNTA($C$916)</f>
        <v>1</v>
      </c>
    </row>
    <row r="917" spans="1:51" ht="30" customHeight="1" x14ac:dyDescent="0.15">
      <c r="A917" s="370">
        <v>7</v>
      </c>
      <c r="B917" s="370">
        <v>1</v>
      </c>
      <c r="C917" s="358" t="s">
        <v>797</v>
      </c>
      <c r="D917" s="343"/>
      <c r="E917" s="343"/>
      <c r="F917" s="343"/>
      <c r="G917" s="343"/>
      <c r="H917" s="343"/>
      <c r="I917" s="343"/>
      <c r="J917" s="344">
        <v>6000020302031</v>
      </c>
      <c r="K917" s="345"/>
      <c r="L917" s="345"/>
      <c r="M917" s="345"/>
      <c r="N917" s="345"/>
      <c r="O917" s="345"/>
      <c r="P917" s="346" t="s">
        <v>779</v>
      </c>
      <c r="Q917" s="346"/>
      <c r="R917" s="346"/>
      <c r="S917" s="346"/>
      <c r="T917" s="346"/>
      <c r="U917" s="346"/>
      <c r="V917" s="346"/>
      <c r="W917" s="346"/>
      <c r="X917" s="346"/>
      <c r="Y917" s="347">
        <v>38</v>
      </c>
      <c r="Z917" s="348"/>
      <c r="AA917" s="348"/>
      <c r="AB917" s="349"/>
      <c r="AC917" s="350" t="s">
        <v>778</v>
      </c>
      <c r="AD917" s="351"/>
      <c r="AE917" s="351"/>
      <c r="AF917" s="351"/>
      <c r="AG917" s="351"/>
      <c r="AH917" s="366" t="s">
        <v>735</v>
      </c>
      <c r="AI917" s="367"/>
      <c r="AJ917" s="367"/>
      <c r="AK917" s="367"/>
      <c r="AL917" s="354" t="s">
        <v>735</v>
      </c>
      <c r="AM917" s="355"/>
      <c r="AN917" s="355"/>
      <c r="AO917" s="356"/>
      <c r="AP917" s="357" t="s">
        <v>756</v>
      </c>
      <c r="AQ917" s="357"/>
      <c r="AR917" s="357"/>
      <c r="AS917" s="357"/>
      <c r="AT917" s="357"/>
      <c r="AU917" s="357"/>
      <c r="AV917" s="357"/>
      <c r="AW917" s="357"/>
      <c r="AX917" s="357"/>
      <c r="AY917">
        <f>COUNTA($C$917)</f>
        <v>1</v>
      </c>
    </row>
    <row r="918" spans="1:51" ht="30" customHeight="1" x14ac:dyDescent="0.15">
      <c r="A918" s="370">
        <v>8</v>
      </c>
      <c r="B918" s="370">
        <v>1</v>
      </c>
      <c r="C918" s="358" t="s">
        <v>798</v>
      </c>
      <c r="D918" s="343"/>
      <c r="E918" s="343"/>
      <c r="F918" s="343"/>
      <c r="G918" s="343"/>
      <c r="H918" s="343"/>
      <c r="I918" s="343"/>
      <c r="J918" s="344">
        <v>1000020282154</v>
      </c>
      <c r="K918" s="345"/>
      <c r="L918" s="345"/>
      <c r="M918" s="345"/>
      <c r="N918" s="345"/>
      <c r="O918" s="345"/>
      <c r="P918" s="346" t="s">
        <v>779</v>
      </c>
      <c r="Q918" s="346"/>
      <c r="R918" s="346"/>
      <c r="S918" s="346"/>
      <c r="T918" s="346"/>
      <c r="U918" s="346"/>
      <c r="V918" s="346"/>
      <c r="W918" s="346"/>
      <c r="X918" s="346"/>
      <c r="Y918" s="347">
        <v>37</v>
      </c>
      <c r="Z918" s="348"/>
      <c r="AA918" s="348"/>
      <c r="AB918" s="349"/>
      <c r="AC918" s="350" t="s">
        <v>778</v>
      </c>
      <c r="AD918" s="351"/>
      <c r="AE918" s="351"/>
      <c r="AF918" s="351"/>
      <c r="AG918" s="351"/>
      <c r="AH918" s="366" t="s">
        <v>735</v>
      </c>
      <c r="AI918" s="367"/>
      <c r="AJ918" s="367"/>
      <c r="AK918" s="367"/>
      <c r="AL918" s="354" t="s">
        <v>735</v>
      </c>
      <c r="AM918" s="355"/>
      <c r="AN918" s="355"/>
      <c r="AO918" s="356"/>
      <c r="AP918" s="357" t="s">
        <v>756</v>
      </c>
      <c r="AQ918" s="357"/>
      <c r="AR918" s="357"/>
      <c r="AS918" s="357"/>
      <c r="AT918" s="357"/>
      <c r="AU918" s="357"/>
      <c r="AV918" s="357"/>
      <c r="AW918" s="357"/>
      <c r="AX918" s="357"/>
      <c r="AY918">
        <f>COUNTA($C$918)</f>
        <v>1</v>
      </c>
    </row>
    <row r="919" spans="1:51" ht="30" customHeight="1" x14ac:dyDescent="0.15">
      <c r="A919" s="370">
        <v>9</v>
      </c>
      <c r="B919" s="370">
        <v>1</v>
      </c>
      <c r="C919" s="358" t="s">
        <v>799</v>
      </c>
      <c r="D919" s="343"/>
      <c r="E919" s="343"/>
      <c r="F919" s="343"/>
      <c r="G919" s="343"/>
      <c r="H919" s="343"/>
      <c r="I919" s="343"/>
      <c r="J919" s="344">
        <v>4000020403491</v>
      </c>
      <c r="K919" s="345"/>
      <c r="L919" s="345"/>
      <c r="M919" s="345"/>
      <c r="N919" s="345"/>
      <c r="O919" s="345"/>
      <c r="P919" s="346" t="s">
        <v>779</v>
      </c>
      <c r="Q919" s="346"/>
      <c r="R919" s="346"/>
      <c r="S919" s="346"/>
      <c r="T919" s="346"/>
      <c r="U919" s="346"/>
      <c r="V919" s="346"/>
      <c r="W919" s="346"/>
      <c r="X919" s="346"/>
      <c r="Y919" s="347">
        <v>27</v>
      </c>
      <c r="Z919" s="348"/>
      <c r="AA919" s="348"/>
      <c r="AB919" s="349"/>
      <c r="AC919" s="350" t="s">
        <v>778</v>
      </c>
      <c r="AD919" s="351"/>
      <c r="AE919" s="351"/>
      <c r="AF919" s="351"/>
      <c r="AG919" s="351"/>
      <c r="AH919" s="366" t="s">
        <v>735</v>
      </c>
      <c r="AI919" s="367"/>
      <c r="AJ919" s="367"/>
      <c r="AK919" s="367"/>
      <c r="AL919" s="354" t="s">
        <v>735</v>
      </c>
      <c r="AM919" s="355"/>
      <c r="AN919" s="355"/>
      <c r="AO919" s="356"/>
      <c r="AP919" s="357" t="s">
        <v>756</v>
      </c>
      <c r="AQ919" s="357"/>
      <c r="AR919" s="357"/>
      <c r="AS919" s="357"/>
      <c r="AT919" s="357"/>
      <c r="AU919" s="357"/>
      <c r="AV919" s="357"/>
      <c r="AW919" s="357"/>
      <c r="AX919" s="357"/>
      <c r="AY919">
        <f>COUNTA($C$919)</f>
        <v>1</v>
      </c>
    </row>
    <row r="920" spans="1:51" ht="30" customHeight="1" x14ac:dyDescent="0.15">
      <c r="A920" s="370">
        <v>10</v>
      </c>
      <c r="B920" s="370">
        <v>1</v>
      </c>
      <c r="C920" s="358" t="s">
        <v>796</v>
      </c>
      <c r="D920" s="343"/>
      <c r="E920" s="343"/>
      <c r="F920" s="343"/>
      <c r="G920" s="343"/>
      <c r="H920" s="343"/>
      <c r="I920" s="343"/>
      <c r="J920" s="344">
        <v>4000020352152</v>
      </c>
      <c r="K920" s="345"/>
      <c r="L920" s="345"/>
      <c r="M920" s="345"/>
      <c r="N920" s="345"/>
      <c r="O920" s="345"/>
      <c r="P920" s="346" t="s">
        <v>779</v>
      </c>
      <c r="Q920" s="346"/>
      <c r="R920" s="346"/>
      <c r="S920" s="346"/>
      <c r="T920" s="346"/>
      <c r="U920" s="346"/>
      <c r="V920" s="346"/>
      <c r="W920" s="346"/>
      <c r="X920" s="346"/>
      <c r="Y920" s="347">
        <v>27</v>
      </c>
      <c r="Z920" s="348"/>
      <c r="AA920" s="348"/>
      <c r="AB920" s="349"/>
      <c r="AC920" s="350" t="s">
        <v>778</v>
      </c>
      <c r="AD920" s="351"/>
      <c r="AE920" s="351"/>
      <c r="AF920" s="351"/>
      <c r="AG920" s="351"/>
      <c r="AH920" s="366" t="s">
        <v>735</v>
      </c>
      <c r="AI920" s="367"/>
      <c r="AJ920" s="367"/>
      <c r="AK920" s="367"/>
      <c r="AL920" s="354" t="s">
        <v>735</v>
      </c>
      <c r="AM920" s="355"/>
      <c r="AN920" s="355"/>
      <c r="AO920" s="356"/>
      <c r="AP920" s="357" t="s">
        <v>756</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756</v>
      </c>
      <c r="F1110" s="369"/>
      <c r="G1110" s="369"/>
      <c r="H1110" s="369"/>
      <c r="I1110" s="369"/>
      <c r="J1110" s="344" t="s">
        <v>735</v>
      </c>
      <c r="K1110" s="345"/>
      <c r="L1110" s="345"/>
      <c r="M1110" s="345"/>
      <c r="N1110" s="345"/>
      <c r="O1110" s="345"/>
      <c r="P1110" s="359" t="s">
        <v>756</v>
      </c>
      <c r="Q1110" s="346"/>
      <c r="R1110" s="346"/>
      <c r="S1110" s="346"/>
      <c r="T1110" s="346"/>
      <c r="U1110" s="346"/>
      <c r="V1110" s="346"/>
      <c r="W1110" s="346"/>
      <c r="X1110" s="346"/>
      <c r="Y1110" s="347" t="s">
        <v>735</v>
      </c>
      <c r="Z1110" s="348"/>
      <c r="AA1110" s="348"/>
      <c r="AB1110" s="349"/>
      <c r="AC1110" s="350"/>
      <c r="AD1110" s="351"/>
      <c r="AE1110" s="351"/>
      <c r="AF1110" s="351"/>
      <c r="AG1110" s="351"/>
      <c r="AH1110" s="352" t="s">
        <v>735</v>
      </c>
      <c r="AI1110" s="353"/>
      <c r="AJ1110" s="353"/>
      <c r="AK1110" s="353"/>
      <c r="AL1110" s="354" t="s">
        <v>735</v>
      </c>
      <c r="AM1110" s="355"/>
      <c r="AN1110" s="355"/>
      <c r="AO1110" s="356"/>
      <c r="AP1110" s="357" t="s">
        <v>756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90">
    <cfRule type="expression" dxfId="2795" priority="13893">
      <formula>IF(RIGHT(TEXT(Y790,"0.#"),1)=".",FALSE,TRUE)</formula>
    </cfRule>
    <cfRule type="expression" dxfId="2794" priority="13894">
      <formula>IF(RIGHT(TEXT(Y790,"0.#"),1)=".",TRUE,FALSE)</formula>
    </cfRule>
  </conditionalFormatting>
  <conditionalFormatting sqref="Y799">
    <cfRule type="expression" dxfId="2793" priority="13889">
      <formula>IF(RIGHT(TEXT(Y799,"0.#"),1)=".",FALSE,TRUE)</formula>
    </cfRule>
    <cfRule type="expression" dxfId="2792" priority="13890">
      <formula>IF(RIGHT(TEXT(Y799,"0.#"),1)=".",TRUE,FALSE)</formula>
    </cfRule>
  </conditionalFormatting>
  <conditionalFormatting sqref="Y830:Y837 Y828 Y817:Y824 Y815 Y804:Y811 Y802">
    <cfRule type="expression" dxfId="2791" priority="13671">
      <formula>IF(RIGHT(TEXT(Y802,"0.#"),1)=".",FALSE,TRUE)</formula>
    </cfRule>
    <cfRule type="expression" dxfId="2790" priority="13672">
      <formula>IF(RIGHT(TEXT(Y802,"0.#"),1)=".",TRUE,FALSE)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91:Y798 Y789">
    <cfRule type="expression" dxfId="2783" priority="13695">
      <formula>IF(RIGHT(TEXT(Y789,"0.#"),1)=".",FALSE,TRUE)</formula>
    </cfRule>
    <cfRule type="expression" dxfId="2782" priority="13696">
      <formula>IF(RIGHT(TEXT(Y789,"0.#"),1)=".",TRUE,FALSE)</formula>
    </cfRule>
  </conditionalFormatting>
  <conditionalFormatting sqref="AU790">
    <cfRule type="expression" dxfId="2781" priority="13693">
      <formula>IF(RIGHT(TEXT(AU790,"0.#"),1)=".",FALSE,TRUE)</formula>
    </cfRule>
    <cfRule type="expression" dxfId="2780" priority="13694">
      <formula>IF(RIGHT(TEXT(AU790,"0.#"),1)=".",TRUE,FALSE)</formula>
    </cfRule>
  </conditionalFormatting>
  <conditionalFormatting sqref="AU799">
    <cfRule type="expression" dxfId="2779" priority="13691">
      <formula>IF(RIGHT(TEXT(AU799,"0.#"),1)=".",FALSE,TRUE)</formula>
    </cfRule>
    <cfRule type="expression" dxfId="2778" priority="13692">
      <formula>IF(RIGHT(TEXT(AU799,"0.#"),1)=".",TRUE,FALSE)</formula>
    </cfRule>
  </conditionalFormatting>
  <conditionalFormatting sqref="AU791:AU798 AU789">
    <cfRule type="expression" dxfId="2777" priority="13689">
      <formula>IF(RIGHT(TEXT(AU789,"0.#"),1)=".",FALSE,TRUE)</formula>
    </cfRule>
    <cfRule type="expression" dxfId="2776" priority="13690">
      <formula>IF(RIGHT(TEXT(AU789,"0.#"),1)=".",TRUE,FALSE)</formula>
    </cfRule>
  </conditionalFormatting>
  <conditionalFormatting sqref="Y829 Y816 Y803">
    <cfRule type="expression" dxfId="2775" priority="13675">
      <formula>IF(RIGHT(TEXT(Y803,"0.#"),1)=".",FALSE,TRUE)</formula>
    </cfRule>
    <cfRule type="expression" dxfId="2774" priority="13676">
      <formula>IF(RIGHT(TEXT(Y803,"0.#"),1)=".",TRUE,FALSE)</formula>
    </cfRule>
  </conditionalFormatting>
  <conditionalFormatting sqref="Y838 Y825 Y812">
    <cfRule type="expression" dxfId="2773" priority="13673">
      <formula>IF(RIGHT(TEXT(Y812,"0.#"),1)=".",FALSE,TRUE)</formula>
    </cfRule>
    <cfRule type="expression" dxfId="2772" priority="13674">
      <formula>IF(RIGHT(TEXT(Y812,"0.#"),1)=".",TRUE,FALSE)</formula>
    </cfRule>
  </conditionalFormatting>
  <conditionalFormatting sqref="AU829 AU816 AU803">
    <cfRule type="expression" dxfId="2771" priority="13669">
      <formula>IF(RIGHT(TEXT(AU803,"0.#"),1)=".",FALSE,TRUE)</formula>
    </cfRule>
    <cfRule type="expression" dxfId="2770" priority="13670">
      <formula>IF(RIGHT(TEXT(AU803,"0.#"),1)=".",TRUE,FALSE)</formula>
    </cfRule>
  </conditionalFormatting>
  <conditionalFormatting sqref="AU838 AU825 AU812">
    <cfRule type="expression" dxfId="2769" priority="13667">
      <formula>IF(RIGHT(TEXT(AU812,"0.#"),1)=".",FALSE,TRUE)</formula>
    </cfRule>
    <cfRule type="expression" dxfId="2768" priority="13668">
      <formula>IF(RIGHT(TEXT(AU812,"0.#"),1)=".",TRUE,FALSE)</formula>
    </cfRule>
  </conditionalFormatting>
  <conditionalFormatting sqref="AU830:AU837 AU828 AU817:AU824 AU815 AU804:AU811 AU802">
    <cfRule type="expression" dxfId="2767" priority="13665">
      <formula>IF(RIGHT(TEXT(AU802,"0.#"),1)=".",FALSE,TRUE)</formula>
    </cfRule>
    <cfRule type="expression" dxfId="2766" priority="13666">
      <formula>IF(RIGHT(TEXT(AU802,"0.#"),1)=".",TRUE,FALSE)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AI34">
    <cfRule type="expression" dxfId="2755" priority="13477">
      <formula>IF(RIGHT(TEXT(AE34,"0.#"),1)=".",FALSE,TRUE)</formula>
    </cfRule>
    <cfRule type="expression" dxfId="2754" priority="13478">
      <formula>IF(RIGHT(TEXT(AE34,"0.#"),1)=".",TRUE,FALSE)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 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54:AO874">
    <cfRule type="expression" dxfId="2503" priority="6643">
      <formula>IF(AND(AL854&gt;=0, RIGHT(TEXT(AL854,"0.#"),1)&lt;&gt;"."),TRUE,FALSE)</formula>
    </cfRule>
    <cfRule type="expression" dxfId="2502" priority="6644">
      <formula>IF(AND(AL854&gt;=0, RIGHT(TEXT(AL854,"0.#"),1)="."),TRUE,FALSE)</formula>
    </cfRule>
    <cfRule type="expression" dxfId="2501" priority="6645">
      <formula>IF(AND(AL854&lt;0, RIGHT(TEXT(AL854,"0.#"),1)&lt;&gt;"."),TRUE,FALSE)</formula>
    </cfRule>
    <cfRule type="expression" dxfId="2500" priority="6646">
      <formula>IF(AND(AL854&lt;0, RIGHT(TEXT(AL854,"0.#"),1)="."),TRUE,FALSE)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47:Y874">
    <cfRule type="expression" dxfId="2429" priority="2971">
      <formula>IF(RIGHT(TEXT(Y847,"0.#"),1)=".",FALSE,TRUE)</formula>
    </cfRule>
    <cfRule type="expression" dxfId="2428" priority="2972">
      <formula>IF(RIGHT(TEXT(Y847,"0.#"),1)=".",TRUE,FALSE)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10:AO1139">
    <cfRule type="expression" dxfId="2399" priority="2877">
      <formula>IF(AND(AL1110&gt;=0, RIGHT(TEXT(AL1110,"0.#"),1)&lt;&gt;"."),TRUE,FALSE)</formula>
    </cfRule>
    <cfRule type="expression" dxfId="2398" priority="2878">
      <formula>IF(AND(AL1110&gt;=0, RIGHT(TEXT(AL1110,"0.#"),1)="."),TRUE,FALSE)</formula>
    </cfRule>
    <cfRule type="expression" dxfId="2397" priority="2879">
      <formula>IF(AND(AL1110&lt;0, RIGHT(TEXT(AL1110,"0.#"),1)&lt;&gt;"."),TRUE,FALSE)</formula>
    </cfRule>
    <cfRule type="expression" dxfId="2396" priority="2880">
      <formula>IF(AND(AL1110&lt;0, RIGHT(TEXT(AL1110,"0.#"),1)="."),TRUE,FALSE)</formula>
    </cfRule>
  </conditionalFormatting>
  <conditionalFormatting sqref="Y1110:Y1139">
    <cfRule type="expression" dxfId="2395" priority="2875">
      <formula>IF(RIGHT(TEXT(Y1110,"0.#"),1)=".",FALSE,TRUE)</formula>
    </cfRule>
    <cfRule type="expression" dxfId="2394" priority="2876">
      <formula>IF(RIGHT(TEXT(Y1110,"0.#"),1)=".",TRUE,FALSE)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L845:AO853">
    <cfRule type="expression" dxfId="2385" priority="2829">
      <formula>IF(AND(AL845&gt;=0, RIGHT(TEXT(AL845,"0.#"),1)&lt;&gt;"."),TRUE,FALSE)</formula>
    </cfRule>
    <cfRule type="expression" dxfId="2384" priority="2830">
      <formula>IF(AND(AL845&gt;=0, RIGHT(TEXT(AL845,"0.#"),1)="."),TRUE,FALSE)</formula>
    </cfRule>
    <cfRule type="expression" dxfId="2383" priority="2831">
      <formula>IF(AND(AL845&lt;0, RIGHT(TEXT(AL845,"0.#"),1)&lt;&gt;"."),TRUE,FALSE)</formula>
    </cfRule>
    <cfRule type="expression" dxfId="2382" priority="2832">
      <formula>IF(AND(AL845&lt;0, RIGHT(TEXT(AL845,"0.#"),1)="."),TRUE,FALSE)</formula>
    </cfRule>
  </conditionalFormatting>
  <conditionalFormatting sqref="Y845:Y846">
    <cfRule type="expression" dxfId="2381" priority="2827">
      <formula>IF(RIGHT(TEXT(Y845,"0.#"),1)=".",FALSE,TRUE)</formula>
    </cfRule>
    <cfRule type="expression" dxfId="2380" priority="2828">
      <formula>IF(RIGHT(TEXT(Y845,"0.#"),1)=".",TRUE,FALSE)</formula>
    </cfRule>
  </conditionalFormatting>
  <conditionalFormatting sqref="AE492">
    <cfRule type="expression" dxfId="2379" priority="1615">
      <formula>IF(RIGHT(TEXT(AE492,"0.#"),1)=".",FALSE,TRUE)</formula>
    </cfRule>
    <cfRule type="expression" dxfId="2378" priority="1616">
      <formula>IF(RIGHT(TEXT(AE492,"0.#"),1)=".",TRUE,FALSE)</formula>
    </cfRule>
  </conditionalFormatting>
  <conditionalFormatting sqref="AE493">
    <cfRule type="expression" dxfId="2377" priority="1613">
      <formula>IF(RIGHT(TEXT(AE493,"0.#"),1)=".",FALSE,TRUE)</formula>
    </cfRule>
    <cfRule type="expression" dxfId="2376" priority="1614">
      <formula>IF(RIGHT(TEXT(AE493,"0.#"),1)=".",TRUE,FALSE)</formula>
    </cfRule>
  </conditionalFormatting>
  <conditionalFormatting sqref="AE494">
    <cfRule type="expression" dxfId="2375" priority="1611">
      <formula>IF(RIGHT(TEXT(AE494,"0.#"),1)=".",FALSE,TRUE)</formula>
    </cfRule>
    <cfRule type="expression" dxfId="2374" priority="1612">
      <formula>IF(RIGHT(TEXT(AE494,"0.#"),1)=".",TRUE,FALSE)</formula>
    </cfRule>
  </conditionalFormatting>
  <conditionalFormatting sqref="AQ493">
    <cfRule type="expression" dxfId="2373" priority="1591">
      <formula>IF(RIGHT(TEXT(AQ493,"0.#"),1)=".",FALSE,TRUE)</formula>
    </cfRule>
    <cfRule type="expression" dxfId="2372" priority="1592">
      <formula>IF(RIGHT(TEXT(AQ493,"0.#"),1)=".",TRUE,FALSE)</formula>
    </cfRule>
  </conditionalFormatting>
  <conditionalFormatting sqref="AQ494">
    <cfRule type="expression" dxfId="2371" priority="1589">
      <formula>IF(RIGHT(TEXT(AQ494,"0.#"),1)=".",FALSE,TRUE)</formula>
    </cfRule>
    <cfRule type="expression" dxfId="2370" priority="1590">
      <formula>IF(RIGHT(TEXT(AQ494,"0.#"),1)=".",TRUE,FALSE)</formula>
    </cfRule>
  </conditionalFormatting>
  <conditionalFormatting sqref="AQ492">
    <cfRule type="expression" dxfId="2369" priority="1587">
      <formula>IF(RIGHT(TEXT(AQ492,"0.#"),1)=".",FALSE,TRUE)</formula>
    </cfRule>
    <cfRule type="expression" dxfId="2368" priority="1588">
      <formula>IF(RIGHT(TEXT(AQ492,"0.#"),1)=".",TRUE,FALSE)</formula>
    </cfRule>
  </conditionalFormatting>
  <conditionalFormatting sqref="AU494">
    <cfRule type="expression" dxfId="2367" priority="1599">
      <formula>IF(RIGHT(TEXT(AU494,"0.#"),1)=".",FALSE,TRUE)</formula>
    </cfRule>
    <cfRule type="expression" dxfId="2366" priority="1600">
      <formula>IF(RIGHT(TEXT(AU494,"0.#"),1)=".",TRUE,FALSE)</formula>
    </cfRule>
  </conditionalFormatting>
  <conditionalFormatting sqref="AU492">
    <cfRule type="expression" dxfId="2365" priority="1603">
      <formula>IF(RIGHT(TEXT(AU492,"0.#"),1)=".",FALSE,TRUE)</formula>
    </cfRule>
    <cfRule type="expression" dxfId="2364" priority="1604">
      <formula>IF(RIGHT(TEXT(AU492,"0.#"),1)=".",TRUE,FALSE)</formula>
    </cfRule>
  </conditionalFormatting>
  <conditionalFormatting sqref="AU493">
    <cfRule type="expression" dxfId="2363" priority="1601">
      <formula>IF(RIGHT(TEXT(AU493,"0.#"),1)=".",FALSE,TRUE)</formula>
    </cfRule>
    <cfRule type="expression" dxfId="2362" priority="1602">
      <formula>IF(RIGHT(TEXT(AU493,"0.#"),1)=".",TRUE,FALSE)</formula>
    </cfRule>
  </conditionalFormatting>
  <conditionalFormatting sqref="AU583">
    <cfRule type="expression" dxfId="2361" priority="1119">
      <formula>IF(RIGHT(TEXT(AU583,"0.#"),1)=".",FALSE,TRUE)</formula>
    </cfRule>
    <cfRule type="expression" dxfId="2360" priority="1120">
      <formula>IF(RIGHT(TEXT(AU583,"0.#"),1)=".",TRUE,FALSE)</formula>
    </cfRule>
  </conditionalFormatting>
  <conditionalFormatting sqref="AU582">
    <cfRule type="expression" dxfId="2359" priority="1121">
      <formula>IF(RIGHT(TEXT(AU582,"0.#"),1)=".",FALSE,TRUE)</formula>
    </cfRule>
    <cfRule type="expression" dxfId="2358" priority="1122">
      <formula>IF(RIGHT(TEXT(AU582,"0.#"),1)=".",TRUE,FALSE)</formula>
    </cfRule>
  </conditionalFormatting>
  <conditionalFormatting sqref="AE499">
    <cfRule type="expression" dxfId="2357" priority="1581">
      <formula>IF(RIGHT(TEXT(AE499,"0.#"),1)=".",FALSE,TRUE)</formula>
    </cfRule>
    <cfRule type="expression" dxfId="2356" priority="1582">
      <formula>IF(RIGHT(TEXT(AE499,"0.#"),1)=".",TRUE,FALSE)</formula>
    </cfRule>
  </conditionalFormatting>
  <conditionalFormatting sqref="AE497">
    <cfRule type="expression" dxfId="2355" priority="1585">
      <formula>IF(RIGHT(TEXT(AE497,"0.#"),1)=".",FALSE,TRUE)</formula>
    </cfRule>
    <cfRule type="expression" dxfId="2354" priority="1586">
      <formula>IF(RIGHT(TEXT(AE497,"0.#"),1)=".",TRUE,FALSE)</formula>
    </cfRule>
  </conditionalFormatting>
  <conditionalFormatting sqref="AE498">
    <cfRule type="expression" dxfId="2353" priority="1583">
      <formula>IF(RIGHT(TEXT(AE498,"0.#"),1)=".",FALSE,TRUE)</formula>
    </cfRule>
    <cfRule type="expression" dxfId="2352" priority="1584">
      <formula>IF(RIGHT(TEXT(AE498,"0.#"),1)=".",TRUE,FALSE)</formula>
    </cfRule>
  </conditionalFormatting>
  <conditionalFormatting sqref="AU499">
    <cfRule type="expression" dxfId="2351" priority="1569">
      <formula>IF(RIGHT(TEXT(AU499,"0.#"),1)=".",FALSE,TRUE)</formula>
    </cfRule>
    <cfRule type="expression" dxfId="2350" priority="1570">
      <formula>IF(RIGHT(TEXT(AU499,"0.#"),1)=".",TRUE,FALSE)</formula>
    </cfRule>
  </conditionalFormatting>
  <conditionalFormatting sqref="AU497">
    <cfRule type="expression" dxfId="2349" priority="1573">
      <formula>IF(RIGHT(TEXT(AU497,"0.#"),1)=".",FALSE,TRUE)</formula>
    </cfRule>
    <cfRule type="expression" dxfId="2348" priority="1574">
      <formula>IF(RIGHT(TEXT(AU497,"0.#"),1)=".",TRUE,FALSE)</formula>
    </cfRule>
  </conditionalFormatting>
  <conditionalFormatting sqref="AU498">
    <cfRule type="expression" dxfId="2347" priority="1571">
      <formula>IF(RIGHT(TEXT(AU498,"0.#"),1)=".",FALSE,TRUE)</formula>
    </cfRule>
    <cfRule type="expression" dxfId="2346" priority="1572">
      <formula>IF(RIGHT(TEXT(AU498,"0.#"),1)=".",TRUE,FALSE)</formula>
    </cfRule>
  </conditionalFormatting>
  <conditionalFormatting sqref="AQ497">
    <cfRule type="expression" dxfId="2345" priority="1557">
      <formula>IF(RIGHT(TEXT(AQ497,"0.#"),1)=".",FALSE,TRUE)</formula>
    </cfRule>
    <cfRule type="expression" dxfId="2344" priority="1558">
      <formula>IF(RIGHT(TEXT(AQ497,"0.#"),1)=".",TRUE,FALSE)</formula>
    </cfRule>
  </conditionalFormatting>
  <conditionalFormatting sqref="AQ498">
    <cfRule type="expression" dxfId="2343" priority="1561">
      <formula>IF(RIGHT(TEXT(AQ498,"0.#"),1)=".",FALSE,TRUE)</formula>
    </cfRule>
    <cfRule type="expression" dxfId="2342" priority="1562">
      <formula>IF(RIGHT(TEXT(AQ498,"0.#"),1)=".",TRUE,FALSE)</formula>
    </cfRule>
  </conditionalFormatting>
  <conditionalFormatting sqref="AQ499">
    <cfRule type="expression" dxfId="2341" priority="1559">
      <formula>IF(RIGHT(TEXT(AQ499,"0.#"),1)=".",FALSE,TRUE)</formula>
    </cfRule>
    <cfRule type="expression" dxfId="2340" priority="1560">
      <formula>IF(RIGHT(TEXT(AQ499,"0.#"),1)=".",TRUE,FALSE)</formula>
    </cfRule>
  </conditionalFormatting>
  <conditionalFormatting sqref="AE504">
    <cfRule type="expression" dxfId="2339" priority="1551">
      <formula>IF(RIGHT(TEXT(AE504,"0.#"),1)=".",FALSE,TRUE)</formula>
    </cfRule>
    <cfRule type="expression" dxfId="2338" priority="1552">
      <formula>IF(RIGHT(TEXT(AE504,"0.#"),1)=".",TRUE,FALSE)</formula>
    </cfRule>
  </conditionalFormatting>
  <conditionalFormatting sqref="AE502">
    <cfRule type="expression" dxfId="2337" priority="1555">
      <formula>IF(RIGHT(TEXT(AE502,"0.#"),1)=".",FALSE,TRUE)</formula>
    </cfRule>
    <cfRule type="expression" dxfId="2336" priority="1556">
      <formula>IF(RIGHT(TEXT(AE502,"0.#"),1)=".",TRUE,FALSE)</formula>
    </cfRule>
  </conditionalFormatting>
  <conditionalFormatting sqref="AE503">
    <cfRule type="expression" dxfId="2335" priority="1553">
      <formula>IF(RIGHT(TEXT(AE503,"0.#"),1)=".",FALSE,TRUE)</formula>
    </cfRule>
    <cfRule type="expression" dxfId="2334" priority="1554">
      <formula>IF(RIGHT(TEXT(AE503,"0.#"),1)=".",TRUE,FALSE)</formula>
    </cfRule>
  </conditionalFormatting>
  <conditionalFormatting sqref="AU504">
    <cfRule type="expression" dxfId="2333" priority="1539">
      <formula>IF(RIGHT(TEXT(AU504,"0.#"),1)=".",FALSE,TRUE)</formula>
    </cfRule>
    <cfRule type="expression" dxfId="2332" priority="1540">
      <formula>IF(RIGHT(TEXT(AU504,"0.#"),1)=".",TRUE,FALSE)</formula>
    </cfRule>
  </conditionalFormatting>
  <conditionalFormatting sqref="AU502">
    <cfRule type="expression" dxfId="2331" priority="1543">
      <formula>IF(RIGHT(TEXT(AU502,"0.#"),1)=".",FALSE,TRUE)</formula>
    </cfRule>
    <cfRule type="expression" dxfId="2330" priority="1544">
      <formula>IF(RIGHT(TEXT(AU502,"0.#"),1)=".",TRUE,FALSE)</formula>
    </cfRule>
  </conditionalFormatting>
  <conditionalFormatting sqref="AU503">
    <cfRule type="expression" dxfId="2329" priority="1541">
      <formula>IF(RIGHT(TEXT(AU503,"0.#"),1)=".",FALSE,TRUE)</formula>
    </cfRule>
    <cfRule type="expression" dxfId="2328" priority="1542">
      <formula>IF(RIGHT(TEXT(AU503,"0.#"),1)=".",TRUE,FALSE)</formula>
    </cfRule>
  </conditionalFormatting>
  <conditionalFormatting sqref="AQ502">
    <cfRule type="expression" dxfId="2327" priority="1527">
      <formula>IF(RIGHT(TEXT(AQ502,"0.#"),1)=".",FALSE,TRUE)</formula>
    </cfRule>
    <cfRule type="expression" dxfId="2326" priority="1528">
      <formula>IF(RIGHT(TEXT(AQ502,"0.#"),1)=".",TRUE,FALSE)</formula>
    </cfRule>
  </conditionalFormatting>
  <conditionalFormatting sqref="AQ503">
    <cfRule type="expression" dxfId="2325" priority="1531">
      <formula>IF(RIGHT(TEXT(AQ503,"0.#"),1)=".",FALSE,TRUE)</formula>
    </cfRule>
    <cfRule type="expression" dxfId="2324" priority="1532">
      <formula>IF(RIGHT(TEXT(AQ503,"0.#"),1)=".",TRUE,FALSE)</formula>
    </cfRule>
  </conditionalFormatting>
  <conditionalFormatting sqref="AQ504">
    <cfRule type="expression" dxfId="2323" priority="1529">
      <formula>IF(RIGHT(TEXT(AQ504,"0.#"),1)=".",FALSE,TRUE)</formula>
    </cfRule>
    <cfRule type="expression" dxfId="2322" priority="1530">
      <formula>IF(RIGHT(TEXT(AQ504,"0.#"),1)=".",TRUE,FALSE)</formula>
    </cfRule>
  </conditionalFormatting>
  <conditionalFormatting sqref="AE509">
    <cfRule type="expression" dxfId="2321" priority="1521">
      <formula>IF(RIGHT(TEXT(AE509,"0.#"),1)=".",FALSE,TRUE)</formula>
    </cfRule>
    <cfRule type="expression" dxfId="2320" priority="1522">
      <formula>IF(RIGHT(TEXT(AE509,"0.#"),1)=".",TRUE,FALSE)</formula>
    </cfRule>
  </conditionalFormatting>
  <conditionalFormatting sqref="AE507">
    <cfRule type="expression" dxfId="2319" priority="1525">
      <formula>IF(RIGHT(TEXT(AE507,"0.#"),1)=".",FALSE,TRUE)</formula>
    </cfRule>
    <cfRule type="expression" dxfId="2318" priority="1526">
      <formula>IF(RIGHT(TEXT(AE507,"0.#"),1)=".",TRUE,FALSE)</formula>
    </cfRule>
  </conditionalFormatting>
  <conditionalFormatting sqref="AE508">
    <cfRule type="expression" dxfId="2317" priority="1523">
      <formula>IF(RIGHT(TEXT(AE508,"0.#"),1)=".",FALSE,TRUE)</formula>
    </cfRule>
    <cfRule type="expression" dxfId="2316" priority="1524">
      <formula>IF(RIGHT(TEXT(AE508,"0.#"),1)=".",TRUE,FALSE)</formula>
    </cfRule>
  </conditionalFormatting>
  <conditionalFormatting sqref="AU509">
    <cfRule type="expression" dxfId="2315" priority="1509">
      <formula>IF(RIGHT(TEXT(AU509,"0.#"),1)=".",FALSE,TRUE)</formula>
    </cfRule>
    <cfRule type="expression" dxfId="2314" priority="1510">
      <formula>IF(RIGHT(TEXT(AU509,"0.#"),1)=".",TRUE,FALSE)</formula>
    </cfRule>
  </conditionalFormatting>
  <conditionalFormatting sqref="AU507">
    <cfRule type="expression" dxfId="2313" priority="1513">
      <formula>IF(RIGHT(TEXT(AU507,"0.#"),1)=".",FALSE,TRUE)</formula>
    </cfRule>
    <cfRule type="expression" dxfId="2312" priority="1514">
      <formula>IF(RIGHT(TEXT(AU507,"0.#"),1)=".",TRUE,FALSE)</formula>
    </cfRule>
  </conditionalFormatting>
  <conditionalFormatting sqref="AU508">
    <cfRule type="expression" dxfId="2311" priority="1511">
      <formula>IF(RIGHT(TEXT(AU508,"0.#"),1)=".",FALSE,TRUE)</formula>
    </cfRule>
    <cfRule type="expression" dxfId="2310" priority="1512">
      <formula>IF(RIGHT(TEXT(AU508,"0.#"),1)=".",TRUE,FALSE)</formula>
    </cfRule>
  </conditionalFormatting>
  <conditionalFormatting sqref="AQ507">
    <cfRule type="expression" dxfId="2309" priority="1497">
      <formula>IF(RIGHT(TEXT(AQ507,"0.#"),1)=".",FALSE,TRUE)</formula>
    </cfRule>
    <cfRule type="expression" dxfId="2308" priority="1498">
      <formula>IF(RIGHT(TEXT(AQ507,"0.#"),1)=".",TRUE,FALSE)</formula>
    </cfRule>
  </conditionalFormatting>
  <conditionalFormatting sqref="AQ508">
    <cfRule type="expression" dxfId="2307" priority="1501">
      <formula>IF(RIGHT(TEXT(AQ508,"0.#"),1)=".",FALSE,TRUE)</formula>
    </cfRule>
    <cfRule type="expression" dxfId="2306" priority="1502">
      <formula>IF(RIGHT(TEXT(AQ508,"0.#"),1)=".",TRUE,FALSE)</formula>
    </cfRule>
  </conditionalFormatting>
  <conditionalFormatting sqref="AQ509">
    <cfRule type="expression" dxfId="2305" priority="1499">
      <formula>IF(RIGHT(TEXT(AQ509,"0.#"),1)=".",FALSE,TRUE)</formula>
    </cfRule>
    <cfRule type="expression" dxfId="2304" priority="1500">
      <formula>IF(RIGHT(TEXT(AQ509,"0.#"),1)=".",TRUE,FALSE)</formula>
    </cfRule>
  </conditionalFormatting>
  <conditionalFormatting sqref="AE465">
    <cfRule type="expression" dxfId="2303" priority="1791">
      <formula>IF(RIGHT(TEXT(AE465,"0.#"),1)=".",FALSE,TRUE)</formula>
    </cfRule>
    <cfRule type="expression" dxfId="2302" priority="1792">
      <formula>IF(RIGHT(TEXT(AE465,"0.#"),1)=".",TRUE,FALSE)</formula>
    </cfRule>
  </conditionalFormatting>
  <conditionalFormatting sqref="AE463">
    <cfRule type="expression" dxfId="2301" priority="1795">
      <formula>IF(RIGHT(TEXT(AE463,"0.#"),1)=".",FALSE,TRUE)</formula>
    </cfRule>
    <cfRule type="expression" dxfId="2300" priority="1796">
      <formula>IF(RIGHT(TEXT(AE463,"0.#"),1)=".",TRUE,FALSE)</formula>
    </cfRule>
  </conditionalFormatting>
  <conditionalFormatting sqref="AE464">
    <cfRule type="expression" dxfId="2299" priority="1793">
      <formula>IF(RIGHT(TEXT(AE464,"0.#"),1)=".",FALSE,TRUE)</formula>
    </cfRule>
    <cfRule type="expression" dxfId="2298" priority="1794">
      <formula>IF(RIGHT(TEXT(AE464,"0.#"),1)=".",TRUE,FALSE)</formula>
    </cfRule>
  </conditionalFormatting>
  <conditionalFormatting sqref="AM465">
    <cfRule type="expression" dxfId="2297" priority="1785">
      <formula>IF(RIGHT(TEXT(AM465,"0.#"),1)=".",FALSE,TRUE)</formula>
    </cfRule>
    <cfRule type="expression" dxfId="2296" priority="1786">
      <formula>IF(RIGHT(TEXT(AM465,"0.#"),1)=".",TRUE,FALSE)</formula>
    </cfRule>
  </conditionalFormatting>
  <conditionalFormatting sqref="AM463">
    <cfRule type="expression" dxfId="2295" priority="1789">
      <formula>IF(RIGHT(TEXT(AM463,"0.#"),1)=".",FALSE,TRUE)</formula>
    </cfRule>
    <cfRule type="expression" dxfId="2294" priority="1790">
      <formula>IF(RIGHT(TEXT(AM463,"0.#"),1)=".",TRUE,FALSE)</formula>
    </cfRule>
  </conditionalFormatting>
  <conditionalFormatting sqref="AM464">
    <cfRule type="expression" dxfId="2293" priority="1787">
      <formula>IF(RIGHT(TEXT(AM464,"0.#"),1)=".",FALSE,TRUE)</formula>
    </cfRule>
    <cfRule type="expression" dxfId="2292" priority="1788">
      <formula>IF(RIGHT(TEXT(AM464,"0.#"),1)=".",TRUE,FALSE)</formula>
    </cfRule>
  </conditionalFormatting>
  <conditionalFormatting sqref="AU465">
    <cfRule type="expression" dxfId="2291" priority="1779">
      <formula>IF(RIGHT(TEXT(AU465,"0.#"),1)=".",FALSE,TRUE)</formula>
    </cfRule>
    <cfRule type="expression" dxfId="2290" priority="1780">
      <formula>IF(RIGHT(TEXT(AU465,"0.#"),1)=".",TRUE,FALSE)</formula>
    </cfRule>
  </conditionalFormatting>
  <conditionalFormatting sqref="AU463">
    <cfRule type="expression" dxfId="2289" priority="1783">
      <formula>IF(RIGHT(TEXT(AU463,"0.#"),1)=".",FALSE,TRUE)</formula>
    </cfRule>
    <cfRule type="expression" dxfId="2288" priority="1784">
      <formula>IF(RIGHT(TEXT(AU463,"0.#"),1)=".",TRUE,FALSE)</formula>
    </cfRule>
  </conditionalFormatting>
  <conditionalFormatting sqref="AU464">
    <cfRule type="expression" dxfId="2287" priority="1781">
      <formula>IF(RIGHT(TEXT(AU464,"0.#"),1)=".",FALSE,TRUE)</formula>
    </cfRule>
    <cfRule type="expression" dxfId="2286" priority="1782">
      <formula>IF(RIGHT(TEXT(AU464,"0.#"),1)=".",TRUE,FALSE)</formula>
    </cfRule>
  </conditionalFormatting>
  <conditionalFormatting sqref="AI465">
    <cfRule type="expression" dxfId="2285" priority="1773">
      <formula>IF(RIGHT(TEXT(AI465,"0.#"),1)=".",FALSE,TRUE)</formula>
    </cfRule>
    <cfRule type="expression" dxfId="2284" priority="1774">
      <formula>IF(RIGHT(TEXT(AI465,"0.#"),1)=".",TRUE,FALSE)</formula>
    </cfRule>
  </conditionalFormatting>
  <conditionalFormatting sqref="AI463">
    <cfRule type="expression" dxfId="2283" priority="1777">
      <formula>IF(RIGHT(TEXT(AI463,"0.#"),1)=".",FALSE,TRUE)</formula>
    </cfRule>
    <cfRule type="expression" dxfId="2282" priority="1778">
      <formula>IF(RIGHT(TEXT(AI463,"0.#"),1)=".",TRUE,FALSE)</formula>
    </cfRule>
  </conditionalFormatting>
  <conditionalFormatting sqref="AI464">
    <cfRule type="expression" dxfId="2281" priority="1775">
      <formula>IF(RIGHT(TEXT(AI464,"0.#"),1)=".",FALSE,TRUE)</formula>
    </cfRule>
    <cfRule type="expression" dxfId="2280" priority="1776">
      <formula>IF(RIGHT(TEXT(AI464,"0.#"),1)=".",TRUE,FALSE)</formula>
    </cfRule>
  </conditionalFormatting>
  <conditionalFormatting sqref="AQ463">
    <cfRule type="expression" dxfId="2279" priority="1767">
      <formula>IF(RIGHT(TEXT(AQ463,"0.#"),1)=".",FALSE,TRUE)</formula>
    </cfRule>
    <cfRule type="expression" dxfId="2278" priority="1768">
      <formula>IF(RIGHT(TEXT(AQ463,"0.#"),1)=".",TRUE,FALSE)</formula>
    </cfRule>
  </conditionalFormatting>
  <conditionalFormatting sqref="AQ464">
    <cfRule type="expression" dxfId="2277" priority="1771">
      <formula>IF(RIGHT(TEXT(AQ464,"0.#"),1)=".",FALSE,TRUE)</formula>
    </cfRule>
    <cfRule type="expression" dxfId="2276" priority="1772">
      <formula>IF(RIGHT(TEXT(AQ464,"0.#"),1)=".",TRUE,FALSE)</formula>
    </cfRule>
  </conditionalFormatting>
  <conditionalFormatting sqref="AQ465">
    <cfRule type="expression" dxfId="2275" priority="1769">
      <formula>IF(RIGHT(TEXT(AQ465,"0.#"),1)=".",FALSE,TRUE)</formula>
    </cfRule>
    <cfRule type="expression" dxfId="2274" priority="1770">
      <formula>IF(RIGHT(TEXT(AQ465,"0.#"),1)=".",TRUE,FALSE)</formula>
    </cfRule>
  </conditionalFormatting>
  <conditionalFormatting sqref="AE470">
    <cfRule type="expression" dxfId="2273" priority="1761">
      <formula>IF(RIGHT(TEXT(AE470,"0.#"),1)=".",FALSE,TRUE)</formula>
    </cfRule>
    <cfRule type="expression" dxfId="2272" priority="1762">
      <formula>IF(RIGHT(TEXT(AE470,"0.#"),1)=".",TRUE,FALSE)</formula>
    </cfRule>
  </conditionalFormatting>
  <conditionalFormatting sqref="AE468">
    <cfRule type="expression" dxfId="2271" priority="1765">
      <formula>IF(RIGHT(TEXT(AE468,"0.#"),1)=".",FALSE,TRUE)</formula>
    </cfRule>
    <cfRule type="expression" dxfId="2270" priority="1766">
      <formula>IF(RIGHT(TEXT(AE468,"0.#"),1)=".",TRUE,FALSE)</formula>
    </cfRule>
  </conditionalFormatting>
  <conditionalFormatting sqref="AE469">
    <cfRule type="expression" dxfId="2269" priority="1763">
      <formula>IF(RIGHT(TEXT(AE469,"0.#"),1)=".",FALSE,TRUE)</formula>
    </cfRule>
    <cfRule type="expression" dxfId="2268" priority="1764">
      <formula>IF(RIGHT(TEXT(AE469,"0.#"),1)=".",TRUE,FALSE)</formula>
    </cfRule>
  </conditionalFormatting>
  <conditionalFormatting sqref="AM470">
    <cfRule type="expression" dxfId="2267" priority="1755">
      <formula>IF(RIGHT(TEXT(AM470,"0.#"),1)=".",FALSE,TRUE)</formula>
    </cfRule>
    <cfRule type="expression" dxfId="2266" priority="1756">
      <formula>IF(RIGHT(TEXT(AM470,"0.#"),1)=".",TRUE,FALSE)</formula>
    </cfRule>
  </conditionalFormatting>
  <conditionalFormatting sqref="AM468">
    <cfRule type="expression" dxfId="2265" priority="1759">
      <formula>IF(RIGHT(TEXT(AM468,"0.#"),1)=".",FALSE,TRUE)</formula>
    </cfRule>
    <cfRule type="expression" dxfId="2264" priority="1760">
      <formula>IF(RIGHT(TEXT(AM468,"0.#"),1)=".",TRUE,FALSE)</formula>
    </cfRule>
  </conditionalFormatting>
  <conditionalFormatting sqref="AM469">
    <cfRule type="expression" dxfId="2263" priority="1757">
      <formula>IF(RIGHT(TEXT(AM469,"0.#"),1)=".",FALSE,TRUE)</formula>
    </cfRule>
    <cfRule type="expression" dxfId="2262" priority="1758">
      <formula>IF(RIGHT(TEXT(AM469,"0.#"),1)=".",TRUE,FALSE)</formula>
    </cfRule>
  </conditionalFormatting>
  <conditionalFormatting sqref="AU470">
    <cfRule type="expression" dxfId="2261" priority="1749">
      <formula>IF(RIGHT(TEXT(AU470,"0.#"),1)=".",FALSE,TRUE)</formula>
    </cfRule>
    <cfRule type="expression" dxfId="2260" priority="1750">
      <formula>IF(RIGHT(TEXT(AU470,"0.#"),1)=".",TRUE,FALSE)</formula>
    </cfRule>
  </conditionalFormatting>
  <conditionalFormatting sqref="AU468">
    <cfRule type="expression" dxfId="2259" priority="1753">
      <formula>IF(RIGHT(TEXT(AU468,"0.#"),1)=".",FALSE,TRUE)</formula>
    </cfRule>
    <cfRule type="expression" dxfId="2258" priority="1754">
      <formula>IF(RIGHT(TEXT(AU468,"0.#"),1)=".",TRUE,FALSE)</formula>
    </cfRule>
  </conditionalFormatting>
  <conditionalFormatting sqref="AU469">
    <cfRule type="expression" dxfId="2257" priority="1751">
      <formula>IF(RIGHT(TEXT(AU469,"0.#"),1)=".",FALSE,TRUE)</formula>
    </cfRule>
    <cfRule type="expression" dxfId="2256" priority="1752">
      <formula>IF(RIGHT(TEXT(AU469,"0.#"),1)=".",TRUE,FALSE)</formula>
    </cfRule>
  </conditionalFormatting>
  <conditionalFormatting sqref="AI470">
    <cfRule type="expression" dxfId="2255" priority="1743">
      <formula>IF(RIGHT(TEXT(AI470,"0.#"),1)=".",FALSE,TRUE)</formula>
    </cfRule>
    <cfRule type="expression" dxfId="2254" priority="1744">
      <formula>IF(RIGHT(TEXT(AI470,"0.#"),1)=".",TRUE,FALSE)</formula>
    </cfRule>
  </conditionalFormatting>
  <conditionalFormatting sqref="AI468">
    <cfRule type="expression" dxfId="2253" priority="1747">
      <formula>IF(RIGHT(TEXT(AI468,"0.#"),1)=".",FALSE,TRUE)</formula>
    </cfRule>
    <cfRule type="expression" dxfId="2252" priority="1748">
      <formula>IF(RIGHT(TEXT(AI468,"0.#"),1)=".",TRUE,FALSE)</formula>
    </cfRule>
  </conditionalFormatting>
  <conditionalFormatting sqref="AI469">
    <cfRule type="expression" dxfId="2251" priority="1745">
      <formula>IF(RIGHT(TEXT(AI469,"0.#"),1)=".",FALSE,TRUE)</formula>
    </cfRule>
    <cfRule type="expression" dxfId="2250" priority="1746">
      <formula>IF(RIGHT(TEXT(AI469,"0.#"),1)=".",TRUE,FALSE)</formula>
    </cfRule>
  </conditionalFormatting>
  <conditionalFormatting sqref="AQ468">
    <cfRule type="expression" dxfId="2249" priority="1737">
      <formula>IF(RIGHT(TEXT(AQ468,"0.#"),1)=".",FALSE,TRUE)</formula>
    </cfRule>
    <cfRule type="expression" dxfId="2248" priority="1738">
      <formula>IF(RIGHT(TEXT(AQ468,"0.#"),1)=".",TRUE,FALSE)</formula>
    </cfRule>
  </conditionalFormatting>
  <conditionalFormatting sqref="AQ469">
    <cfRule type="expression" dxfId="2247" priority="1741">
      <formula>IF(RIGHT(TEXT(AQ469,"0.#"),1)=".",FALSE,TRUE)</formula>
    </cfRule>
    <cfRule type="expression" dxfId="2246" priority="1742">
      <formula>IF(RIGHT(TEXT(AQ469,"0.#"),1)=".",TRUE,FALSE)</formula>
    </cfRule>
  </conditionalFormatting>
  <conditionalFormatting sqref="AQ470">
    <cfRule type="expression" dxfId="2245" priority="1739">
      <formula>IF(RIGHT(TEXT(AQ470,"0.#"),1)=".",FALSE,TRUE)</formula>
    </cfRule>
    <cfRule type="expression" dxfId="2244" priority="1740">
      <formula>IF(RIGHT(TEXT(AQ470,"0.#"),1)=".",TRUE,FALSE)</formula>
    </cfRule>
  </conditionalFormatting>
  <conditionalFormatting sqref="AE475">
    <cfRule type="expression" dxfId="2243" priority="1731">
      <formula>IF(RIGHT(TEXT(AE475,"0.#"),1)=".",FALSE,TRUE)</formula>
    </cfRule>
    <cfRule type="expression" dxfId="2242" priority="1732">
      <formula>IF(RIGHT(TEXT(AE475,"0.#"),1)=".",TRUE,FALSE)</formula>
    </cfRule>
  </conditionalFormatting>
  <conditionalFormatting sqref="AE473">
    <cfRule type="expression" dxfId="2241" priority="1735">
      <formula>IF(RIGHT(TEXT(AE473,"0.#"),1)=".",FALSE,TRUE)</formula>
    </cfRule>
    <cfRule type="expression" dxfId="2240" priority="1736">
      <formula>IF(RIGHT(TEXT(AE473,"0.#"),1)=".",TRUE,FALSE)</formula>
    </cfRule>
  </conditionalFormatting>
  <conditionalFormatting sqref="AE474">
    <cfRule type="expression" dxfId="2239" priority="1733">
      <formula>IF(RIGHT(TEXT(AE474,"0.#"),1)=".",FALSE,TRUE)</formula>
    </cfRule>
    <cfRule type="expression" dxfId="2238" priority="1734">
      <formula>IF(RIGHT(TEXT(AE474,"0.#"),1)=".",TRUE,FALSE)</formula>
    </cfRule>
  </conditionalFormatting>
  <conditionalFormatting sqref="AM475">
    <cfRule type="expression" dxfId="2237" priority="1725">
      <formula>IF(RIGHT(TEXT(AM475,"0.#"),1)=".",FALSE,TRUE)</formula>
    </cfRule>
    <cfRule type="expression" dxfId="2236" priority="1726">
      <formula>IF(RIGHT(TEXT(AM475,"0.#"),1)=".",TRUE,FALSE)</formula>
    </cfRule>
  </conditionalFormatting>
  <conditionalFormatting sqref="AM473">
    <cfRule type="expression" dxfId="2235" priority="1729">
      <formula>IF(RIGHT(TEXT(AM473,"0.#"),1)=".",FALSE,TRUE)</formula>
    </cfRule>
    <cfRule type="expression" dxfId="2234" priority="1730">
      <formula>IF(RIGHT(TEXT(AM473,"0.#"),1)=".",TRUE,FALSE)</formula>
    </cfRule>
  </conditionalFormatting>
  <conditionalFormatting sqref="AM474">
    <cfRule type="expression" dxfId="2233" priority="1727">
      <formula>IF(RIGHT(TEXT(AM474,"0.#"),1)=".",FALSE,TRUE)</formula>
    </cfRule>
    <cfRule type="expression" dxfId="2232" priority="1728">
      <formula>IF(RIGHT(TEXT(AM474,"0.#"),1)=".",TRUE,FALSE)</formula>
    </cfRule>
  </conditionalFormatting>
  <conditionalFormatting sqref="AU475">
    <cfRule type="expression" dxfId="2231" priority="1719">
      <formula>IF(RIGHT(TEXT(AU475,"0.#"),1)=".",FALSE,TRUE)</formula>
    </cfRule>
    <cfRule type="expression" dxfId="2230" priority="1720">
      <formula>IF(RIGHT(TEXT(AU475,"0.#"),1)=".",TRUE,FALSE)</formula>
    </cfRule>
  </conditionalFormatting>
  <conditionalFormatting sqref="AU473">
    <cfRule type="expression" dxfId="2229" priority="1723">
      <formula>IF(RIGHT(TEXT(AU473,"0.#"),1)=".",FALSE,TRUE)</formula>
    </cfRule>
    <cfRule type="expression" dxfId="2228" priority="1724">
      <formula>IF(RIGHT(TEXT(AU473,"0.#"),1)=".",TRUE,FALSE)</formula>
    </cfRule>
  </conditionalFormatting>
  <conditionalFormatting sqref="AU474">
    <cfRule type="expression" dxfId="2227" priority="1721">
      <formula>IF(RIGHT(TEXT(AU474,"0.#"),1)=".",FALSE,TRUE)</formula>
    </cfRule>
    <cfRule type="expression" dxfId="2226" priority="1722">
      <formula>IF(RIGHT(TEXT(AU474,"0.#"),1)=".",TRUE,FALSE)</formula>
    </cfRule>
  </conditionalFormatting>
  <conditionalFormatting sqref="AI475">
    <cfRule type="expression" dxfId="2225" priority="1713">
      <formula>IF(RIGHT(TEXT(AI475,"0.#"),1)=".",FALSE,TRUE)</formula>
    </cfRule>
    <cfRule type="expression" dxfId="2224" priority="1714">
      <formula>IF(RIGHT(TEXT(AI475,"0.#"),1)=".",TRUE,FALSE)</formula>
    </cfRule>
  </conditionalFormatting>
  <conditionalFormatting sqref="AI473">
    <cfRule type="expression" dxfId="2223" priority="1717">
      <formula>IF(RIGHT(TEXT(AI473,"0.#"),1)=".",FALSE,TRUE)</formula>
    </cfRule>
    <cfRule type="expression" dxfId="2222" priority="1718">
      <formula>IF(RIGHT(TEXT(AI473,"0.#"),1)=".",TRUE,FALSE)</formula>
    </cfRule>
  </conditionalFormatting>
  <conditionalFormatting sqref="AI474">
    <cfRule type="expression" dxfId="2221" priority="1715">
      <formula>IF(RIGHT(TEXT(AI474,"0.#"),1)=".",FALSE,TRUE)</formula>
    </cfRule>
    <cfRule type="expression" dxfId="2220" priority="1716">
      <formula>IF(RIGHT(TEXT(AI474,"0.#"),1)=".",TRUE,FALSE)</formula>
    </cfRule>
  </conditionalFormatting>
  <conditionalFormatting sqref="AQ473">
    <cfRule type="expression" dxfId="2219" priority="1707">
      <formula>IF(RIGHT(TEXT(AQ473,"0.#"),1)=".",FALSE,TRUE)</formula>
    </cfRule>
    <cfRule type="expression" dxfId="2218" priority="1708">
      <formula>IF(RIGHT(TEXT(AQ473,"0.#"),1)=".",TRUE,FALSE)</formula>
    </cfRule>
  </conditionalFormatting>
  <conditionalFormatting sqref="AQ474">
    <cfRule type="expression" dxfId="2217" priority="1711">
      <formula>IF(RIGHT(TEXT(AQ474,"0.#"),1)=".",FALSE,TRUE)</formula>
    </cfRule>
    <cfRule type="expression" dxfId="2216" priority="1712">
      <formula>IF(RIGHT(TEXT(AQ474,"0.#"),1)=".",TRUE,FALSE)</formula>
    </cfRule>
  </conditionalFormatting>
  <conditionalFormatting sqref="AQ475">
    <cfRule type="expression" dxfId="2215" priority="1709">
      <formula>IF(RIGHT(TEXT(AQ475,"0.#"),1)=".",FALSE,TRUE)</formula>
    </cfRule>
    <cfRule type="expression" dxfId="2214" priority="1710">
      <formula>IF(RIGHT(TEXT(AQ475,"0.#"),1)=".",TRUE,FALSE)</formula>
    </cfRule>
  </conditionalFormatting>
  <conditionalFormatting sqref="AE480">
    <cfRule type="expression" dxfId="2213" priority="1701">
      <formula>IF(RIGHT(TEXT(AE480,"0.#"),1)=".",FALSE,TRUE)</formula>
    </cfRule>
    <cfRule type="expression" dxfId="2212" priority="1702">
      <formula>IF(RIGHT(TEXT(AE480,"0.#"),1)=".",TRUE,FALSE)</formula>
    </cfRule>
  </conditionalFormatting>
  <conditionalFormatting sqref="AE478">
    <cfRule type="expression" dxfId="2211" priority="1705">
      <formula>IF(RIGHT(TEXT(AE478,"0.#"),1)=".",FALSE,TRUE)</formula>
    </cfRule>
    <cfRule type="expression" dxfId="2210" priority="1706">
      <formula>IF(RIGHT(TEXT(AE478,"0.#"),1)=".",TRUE,FALSE)</formula>
    </cfRule>
  </conditionalFormatting>
  <conditionalFormatting sqref="AE479">
    <cfRule type="expression" dxfId="2209" priority="1703">
      <formula>IF(RIGHT(TEXT(AE479,"0.#"),1)=".",FALSE,TRUE)</formula>
    </cfRule>
    <cfRule type="expression" dxfId="2208" priority="1704">
      <formula>IF(RIGHT(TEXT(AE479,"0.#"),1)=".",TRUE,FALSE)</formula>
    </cfRule>
  </conditionalFormatting>
  <conditionalFormatting sqref="AM480">
    <cfRule type="expression" dxfId="2207" priority="1695">
      <formula>IF(RIGHT(TEXT(AM480,"0.#"),1)=".",FALSE,TRUE)</formula>
    </cfRule>
    <cfRule type="expression" dxfId="2206" priority="1696">
      <formula>IF(RIGHT(TEXT(AM480,"0.#"),1)=".",TRUE,FALSE)</formula>
    </cfRule>
  </conditionalFormatting>
  <conditionalFormatting sqref="AM478">
    <cfRule type="expression" dxfId="2205" priority="1699">
      <formula>IF(RIGHT(TEXT(AM478,"0.#"),1)=".",FALSE,TRUE)</formula>
    </cfRule>
    <cfRule type="expression" dxfId="2204" priority="1700">
      <formula>IF(RIGHT(TEXT(AM478,"0.#"),1)=".",TRUE,FALSE)</formula>
    </cfRule>
  </conditionalFormatting>
  <conditionalFormatting sqref="AM479">
    <cfRule type="expression" dxfId="2203" priority="1697">
      <formula>IF(RIGHT(TEXT(AM479,"0.#"),1)=".",FALSE,TRUE)</formula>
    </cfRule>
    <cfRule type="expression" dxfId="2202" priority="1698">
      <formula>IF(RIGHT(TEXT(AM479,"0.#"),1)=".",TRUE,FALSE)</formula>
    </cfRule>
  </conditionalFormatting>
  <conditionalFormatting sqref="AU480">
    <cfRule type="expression" dxfId="2201" priority="1689">
      <formula>IF(RIGHT(TEXT(AU480,"0.#"),1)=".",FALSE,TRUE)</formula>
    </cfRule>
    <cfRule type="expression" dxfId="2200" priority="1690">
      <formula>IF(RIGHT(TEXT(AU480,"0.#"),1)=".",TRUE,FALSE)</formula>
    </cfRule>
  </conditionalFormatting>
  <conditionalFormatting sqref="AU478">
    <cfRule type="expression" dxfId="2199" priority="1693">
      <formula>IF(RIGHT(TEXT(AU478,"0.#"),1)=".",FALSE,TRUE)</formula>
    </cfRule>
    <cfRule type="expression" dxfId="2198" priority="1694">
      <formula>IF(RIGHT(TEXT(AU478,"0.#"),1)=".",TRUE,FALSE)</formula>
    </cfRule>
  </conditionalFormatting>
  <conditionalFormatting sqref="AU479">
    <cfRule type="expression" dxfId="2197" priority="1691">
      <formula>IF(RIGHT(TEXT(AU479,"0.#"),1)=".",FALSE,TRUE)</formula>
    </cfRule>
    <cfRule type="expression" dxfId="2196" priority="1692">
      <formula>IF(RIGHT(TEXT(AU479,"0.#"),1)=".",TRUE,FALSE)</formula>
    </cfRule>
  </conditionalFormatting>
  <conditionalFormatting sqref="AI480">
    <cfRule type="expression" dxfId="2195" priority="1683">
      <formula>IF(RIGHT(TEXT(AI480,"0.#"),1)=".",FALSE,TRUE)</formula>
    </cfRule>
    <cfRule type="expression" dxfId="2194" priority="1684">
      <formula>IF(RIGHT(TEXT(AI480,"0.#"),1)=".",TRUE,FALSE)</formula>
    </cfRule>
  </conditionalFormatting>
  <conditionalFormatting sqref="AI478">
    <cfRule type="expression" dxfId="2193" priority="1687">
      <formula>IF(RIGHT(TEXT(AI478,"0.#"),1)=".",FALSE,TRUE)</formula>
    </cfRule>
    <cfRule type="expression" dxfId="2192" priority="1688">
      <formula>IF(RIGHT(TEXT(AI478,"0.#"),1)=".",TRUE,FALSE)</formula>
    </cfRule>
  </conditionalFormatting>
  <conditionalFormatting sqref="AI479">
    <cfRule type="expression" dxfId="2191" priority="1685">
      <formula>IF(RIGHT(TEXT(AI479,"0.#"),1)=".",FALSE,TRUE)</formula>
    </cfRule>
    <cfRule type="expression" dxfId="2190" priority="1686">
      <formula>IF(RIGHT(TEXT(AI479,"0.#"),1)=".",TRUE,FALSE)</formula>
    </cfRule>
  </conditionalFormatting>
  <conditionalFormatting sqref="AQ478">
    <cfRule type="expression" dxfId="2189" priority="1677">
      <formula>IF(RIGHT(TEXT(AQ478,"0.#"),1)=".",FALSE,TRUE)</formula>
    </cfRule>
    <cfRule type="expression" dxfId="2188" priority="1678">
      <formula>IF(RIGHT(TEXT(AQ478,"0.#"),1)=".",TRUE,FALSE)</formula>
    </cfRule>
  </conditionalFormatting>
  <conditionalFormatting sqref="AQ479">
    <cfRule type="expression" dxfId="2187" priority="1681">
      <formula>IF(RIGHT(TEXT(AQ479,"0.#"),1)=".",FALSE,TRUE)</formula>
    </cfRule>
    <cfRule type="expression" dxfId="2186" priority="1682">
      <formula>IF(RIGHT(TEXT(AQ479,"0.#"),1)=".",TRUE,FALSE)</formula>
    </cfRule>
  </conditionalFormatting>
  <conditionalFormatting sqref="AQ480">
    <cfRule type="expression" dxfId="2185" priority="1679">
      <formula>IF(RIGHT(TEXT(AQ480,"0.#"),1)=".",FALSE,TRUE)</formula>
    </cfRule>
    <cfRule type="expression" dxfId="2184" priority="1680">
      <formula>IF(RIGHT(TEXT(AQ480,"0.#"),1)=".",TRUE,FALSE)</formula>
    </cfRule>
  </conditionalFormatting>
  <conditionalFormatting sqref="AM47">
    <cfRule type="expression" dxfId="2183" priority="1971">
      <formula>IF(RIGHT(TEXT(AM47,"0.#"),1)=".",FALSE,TRUE)</formula>
    </cfRule>
    <cfRule type="expression" dxfId="2182" priority="1972">
      <formula>IF(RIGHT(TEXT(AM47,"0.#"),1)=".",TRUE,FALSE)</formula>
    </cfRule>
  </conditionalFormatting>
  <conditionalFormatting sqref="AI46">
    <cfRule type="expression" dxfId="2181" priority="1975">
      <formula>IF(RIGHT(TEXT(AI46,"0.#"),1)=".",FALSE,TRUE)</formula>
    </cfRule>
    <cfRule type="expression" dxfId="2180" priority="1976">
      <formula>IF(RIGHT(TEXT(AI46,"0.#"),1)=".",TRUE,FALSE)</formula>
    </cfRule>
  </conditionalFormatting>
  <conditionalFormatting sqref="AM46">
    <cfRule type="expression" dxfId="2179" priority="1973">
      <formula>IF(RIGHT(TEXT(AM46,"0.#"),1)=".",FALSE,TRUE)</formula>
    </cfRule>
    <cfRule type="expression" dxfId="2178" priority="1974">
      <formula>IF(RIGHT(TEXT(AM46,"0.#"),1)=".",TRUE,FALSE)</formula>
    </cfRule>
  </conditionalFormatting>
  <conditionalFormatting sqref="AU46:AU48">
    <cfRule type="expression" dxfId="2177" priority="1965">
      <formula>IF(RIGHT(TEXT(AU46,"0.#"),1)=".",FALSE,TRUE)</formula>
    </cfRule>
    <cfRule type="expression" dxfId="2176" priority="1966">
      <formula>IF(RIGHT(TEXT(AU46,"0.#"),1)=".",TRUE,FALSE)</formula>
    </cfRule>
  </conditionalFormatting>
  <conditionalFormatting sqref="AM48">
    <cfRule type="expression" dxfId="2175" priority="1969">
      <formula>IF(RIGHT(TEXT(AM48,"0.#"),1)=".",FALSE,TRUE)</formula>
    </cfRule>
    <cfRule type="expression" dxfId="2174" priority="1970">
      <formula>IF(RIGHT(TEXT(AM48,"0.#"),1)=".",TRUE,FALSE)</formula>
    </cfRule>
  </conditionalFormatting>
  <conditionalFormatting sqref="AQ46:AQ48">
    <cfRule type="expression" dxfId="2173" priority="1967">
      <formula>IF(RIGHT(TEXT(AQ46,"0.#"),1)=".",FALSE,TRUE)</formula>
    </cfRule>
    <cfRule type="expression" dxfId="2172" priority="1968">
      <formula>IF(RIGHT(TEXT(AQ46,"0.#"),1)=".",TRUE,FALSE)</formula>
    </cfRule>
  </conditionalFormatting>
  <conditionalFormatting sqref="AE146:AE147 AI146:AI147 AM146:AM147 AQ146:AQ147 AU146:AU147">
    <cfRule type="expression" dxfId="2171" priority="1959">
      <formula>IF(RIGHT(TEXT(AE146,"0.#"),1)=".",FALSE,TRUE)</formula>
    </cfRule>
    <cfRule type="expression" dxfId="2170" priority="1960">
      <formula>IF(RIGHT(TEXT(AE146,"0.#"),1)=".",TRUE,FALSE)</formula>
    </cfRule>
  </conditionalFormatting>
  <conditionalFormatting sqref="AE138:AE139 AI138:AI139 AM138:AM139 AQ138:AQ139 AU138:AU139">
    <cfRule type="expression" dxfId="2169" priority="1963">
      <formula>IF(RIGHT(TEXT(AE138,"0.#"),1)=".",FALSE,TRUE)</formula>
    </cfRule>
    <cfRule type="expression" dxfId="2168" priority="1964">
      <formula>IF(RIGHT(TEXT(AE138,"0.#"),1)=".",TRUE,FALSE)</formula>
    </cfRule>
  </conditionalFormatting>
  <conditionalFormatting sqref="AE142:AE143 AI142:AI143 AM142:AM143 AQ142:AQ143 AU142:AU143">
    <cfRule type="expression" dxfId="2167" priority="1961">
      <formula>IF(RIGHT(TEXT(AE142,"0.#"),1)=".",FALSE,TRUE)</formula>
    </cfRule>
    <cfRule type="expression" dxfId="2166" priority="1962">
      <formula>IF(RIGHT(TEXT(AE142,"0.#"),1)=".",TRUE,FALSE)</formula>
    </cfRule>
  </conditionalFormatting>
  <conditionalFormatting sqref="AE198:AE199 AI198:AI199 AM198:AM199 AQ198:AQ199 AU198:AU199">
    <cfRule type="expression" dxfId="2165" priority="1953">
      <formula>IF(RIGHT(TEXT(AE198,"0.#"),1)=".",FALSE,TRUE)</formula>
    </cfRule>
    <cfRule type="expression" dxfId="2164" priority="1954">
      <formula>IF(RIGHT(TEXT(AE198,"0.#"),1)=".",TRUE,FALSE)</formula>
    </cfRule>
  </conditionalFormatting>
  <conditionalFormatting sqref="AE150:AE151 AI150:AI151 AM150:AM151 AQ150:AQ151 AU150:AU151">
    <cfRule type="expression" dxfId="2163" priority="1957">
      <formula>IF(RIGHT(TEXT(AE150,"0.#"),1)=".",FALSE,TRUE)</formula>
    </cfRule>
    <cfRule type="expression" dxfId="2162" priority="1958">
      <formula>IF(RIGHT(TEXT(AE150,"0.#"),1)=".",TRUE,FALSE)</formula>
    </cfRule>
  </conditionalFormatting>
  <conditionalFormatting sqref="AE194:AE195 AI194:AI195 AM194:AM195 AQ194:AQ195 AU194:AU195">
    <cfRule type="expression" dxfId="2161" priority="1955">
      <formula>IF(RIGHT(TEXT(AE194,"0.#"),1)=".",FALSE,TRUE)</formula>
    </cfRule>
    <cfRule type="expression" dxfId="2160" priority="1956">
      <formula>IF(RIGHT(TEXT(AE194,"0.#"),1)=".",TRUE,FALSE)</formula>
    </cfRule>
  </conditionalFormatting>
  <conditionalFormatting sqref="AE210:AE211 AI210:AI211 AM210:AM211 AQ210:AQ211 AU210:AU211">
    <cfRule type="expression" dxfId="2159" priority="1947">
      <formula>IF(RIGHT(TEXT(AE210,"0.#"),1)=".",FALSE,TRUE)</formula>
    </cfRule>
    <cfRule type="expression" dxfId="2158" priority="1948">
      <formula>IF(RIGHT(TEXT(AE210,"0.#"),1)=".",TRUE,FALSE)</formula>
    </cfRule>
  </conditionalFormatting>
  <conditionalFormatting sqref="AE202:AE203 AI202:AI203 AM202:AM203 AQ202:AQ203 AU202:AU203">
    <cfRule type="expression" dxfId="2157" priority="1951">
      <formula>IF(RIGHT(TEXT(AE202,"0.#"),1)=".",FALSE,TRUE)</formula>
    </cfRule>
    <cfRule type="expression" dxfId="2156" priority="1952">
      <formula>IF(RIGHT(TEXT(AE202,"0.#"),1)=".",TRUE,FALSE)</formula>
    </cfRule>
  </conditionalFormatting>
  <conditionalFormatting sqref="AE206:AE207 AI206:AI207 AM206:AM207 AQ206:AQ207 AU206:AU207">
    <cfRule type="expression" dxfId="2155" priority="1949">
      <formula>IF(RIGHT(TEXT(AE206,"0.#"),1)=".",FALSE,TRUE)</formula>
    </cfRule>
    <cfRule type="expression" dxfId="2154" priority="1950">
      <formula>IF(RIGHT(TEXT(AE206,"0.#"),1)=".",TRUE,FALSE)</formula>
    </cfRule>
  </conditionalFormatting>
  <conditionalFormatting sqref="AE262:AE263 AI262:AI263 AM262:AM263 AQ262:AQ263 AU262:AU263">
    <cfRule type="expression" dxfId="2153" priority="1941">
      <formula>IF(RIGHT(TEXT(AE262,"0.#"),1)=".",FALSE,TRUE)</formula>
    </cfRule>
    <cfRule type="expression" dxfId="2152" priority="1942">
      <formula>IF(RIGHT(TEXT(AE262,"0.#"),1)=".",TRUE,FALSE)</formula>
    </cfRule>
  </conditionalFormatting>
  <conditionalFormatting sqref="AE254:AE255 AI254:AI255 AM254:AM255 AQ254:AQ255 AU254:AU255">
    <cfRule type="expression" dxfId="2151" priority="1945">
      <formula>IF(RIGHT(TEXT(AE254,"0.#"),1)=".",FALSE,TRUE)</formula>
    </cfRule>
    <cfRule type="expression" dxfId="2150" priority="1946">
      <formula>IF(RIGHT(TEXT(AE254,"0.#"),1)=".",TRUE,FALSE)</formula>
    </cfRule>
  </conditionalFormatting>
  <conditionalFormatting sqref="AE258:AE259 AI258:AI259 AM258:AM259 AQ258:AQ259 AU258:AU259">
    <cfRule type="expression" dxfId="2149" priority="1943">
      <formula>IF(RIGHT(TEXT(AE258,"0.#"),1)=".",FALSE,TRUE)</formula>
    </cfRule>
    <cfRule type="expression" dxfId="2148" priority="1944">
      <formula>IF(RIGHT(TEXT(AE258,"0.#"),1)=".",TRUE,FALSE)</formula>
    </cfRule>
  </conditionalFormatting>
  <conditionalFormatting sqref="AE314:AE315 AI314:AI315 AM314:AM315 AQ314:AQ315 AU314:AU315">
    <cfRule type="expression" dxfId="2147" priority="1935">
      <formula>IF(RIGHT(TEXT(AE314,"0.#"),1)=".",FALSE,TRUE)</formula>
    </cfRule>
    <cfRule type="expression" dxfId="2146" priority="1936">
      <formula>IF(RIGHT(TEXT(AE314,"0.#"),1)=".",TRUE,FALSE)</formula>
    </cfRule>
  </conditionalFormatting>
  <conditionalFormatting sqref="AE266:AE267 AI266:AI267 AM266:AM267 AQ266:AQ267 AU266:AU267">
    <cfRule type="expression" dxfId="2145" priority="1939">
      <formula>IF(RIGHT(TEXT(AE266,"0.#"),1)=".",FALSE,TRUE)</formula>
    </cfRule>
    <cfRule type="expression" dxfId="2144" priority="1940">
      <formula>IF(RIGHT(TEXT(AE266,"0.#"),1)=".",TRUE,FALSE)</formula>
    </cfRule>
  </conditionalFormatting>
  <conditionalFormatting sqref="AE270:AE271 AI270:AI271 AM270:AM271 AQ270:AQ271 AU270:AU271">
    <cfRule type="expression" dxfId="2143" priority="1937">
      <formula>IF(RIGHT(TEXT(AE270,"0.#"),1)=".",FALSE,TRUE)</formula>
    </cfRule>
    <cfRule type="expression" dxfId="2142" priority="1938">
      <formula>IF(RIGHT(TEXT(AE270,"0.#"),1)=".",TRUE,FALSE)</formula>
    </cfRule>
  </conditionalFormatting>
  <conditionalFormatting sqref="AE326:AE327 AI326:AI327 AM326:AM327 AQ326:AQ327 AU326:AU327">
    <cfRule type="expression" dxfId="2141" priority="1929">
      <formula>IF(RIGHT(TEXT(AE326,"0.#"),1)=".",FALSE,TRUE)</formula>
    </cfRule>
    <cfRule type="expression" dxfId="2140" priority="1930">
      <formula>IF(RIGHT(TEXT(AE326,"0.#"),1)=".",TRUE,FALSE)</formula>
    </cfRule>
  </conditionalFormatting>
  <conditionalFormatting sqref="AE318:AE319 AI318:AI319 AM318:AM319 AQ318:AQ319 AU318:AU319">
    <cfRule type="expression" dxfId="2139" priority="1933">
      <formula>IF(RIGHT(TEXT(AE318,"0.#"),1)=".",FALSE,TRUE)</formula>
    </cfRule>
    <cfRule type="expression" dxfId="2138" priority="1934">
      <formula>IF(RIGHT(TEXT(AE318,"0.#"),1)=".",TRUE,FALSE)</formula>
    </cfRule>
  </conditionalFormatting>
  <conditionalFormatting sqref="AE322:AE323 AI322:AI323 AM322:AM323 AQ322:AQ323 AU322:AU323">
    <cfRule type="expression" dxfId="2137" priority="1931">
      <formula>IF(RIGHT(TEXT(AE322,"0.#"),1)=".",FALSE,TRUE)</formula>
    </cfRule>
    <cfRule type="expression" dxfId="2136" priority="1932">
      <formula>IF(RIGHT(TEXT(AE322,"0.#"),1)=".",TRUE,FALSE)</formula>
    </cfRule>
  </conditionalFormatting>
  <conditionalFormatting sqref="AE378:AE379 AI378:AI379 AM378:AM379 AQ378:AQ379 AU378:AU379">
    <cfRule type="expression" dxfId="2135" priority="1923">
      <formula>IF(RIGHT(TEXT(AE378,"0.#"),1)=".",FALSE,TRUE)</formula>
    </cfRule>
    <cfRule type="expression" dxfId="2134" priority="1924">
      <formula>IF(RIGHT(TEXT(AE378,"0.#"),1)=".",TRUE,FALSE)</formula>
    </cfRule>
  </conditionalFormatting>
  <conditionalFormatting sqref="AE330:AE331 AI330:AI331 AM330:AM331 AQ330:AQ331 AU330:AU331">
    <cfRule type="expression" dxfId="2133" priority="1927">
      <formula>IF(RIGHT(TEXT(AE330,"0.#"),1)=".",FALSE,TRUE)</formula>
    </cfRule>
    <cfRule type="expression" dxfId="2132" priority="1928">
      <formula>IF(RIGHT(TEXT(AE330,"0.#"),1)=".",TRUE,FALSE)</formula>
    </cfRule>
  </conditionalFormatting>
  <conditionalFormatting sqref="AE374:AE375 AI374:AI375 AM374:AM375 AQ374:AQ375 AU374:AU375">
    <cfRule type="expression" dxfId="2131" priority="1925">
      <formula>IF(RIGHT(TEXT(AE374,"0.#"),1)=".",FALSE,TRUE)</formula>
    </cfRule>
    <cfRule type="expression" dxfId="2130" priority="1926">
      <formula>IF(RIGHT(TEXT(AE374,"0.#"),1)=".",TRUE,FALSE)</formula>
    </cfRule>
  </conditionalFormatting>
  <conditionalFormatting sqref="AE390:AE391 AI390:AI391 AM390:AM391 AQ390:AQ391 AU390:AU391">
    <cfRule type="expression" dxfId="2129" priority="1917">
      <formula>IF(RIGHT(TEXT(AE390,"0.#"),1)=".",FALSE,TRUE)</formula>
    </cfRule>
    <cfRule type="expression" dxfId="2128" priority="1918">
      <formula>IF(RIGHT(TEXT(AE390,"0.#"),1)=".",TRUE,FALSE)</formula>
    </cfRule>
  </conditionalFormatting>
  <conditionalFormatting sqref="AE382:AE383 AI382:AI383 AM382:AM383 AQ382:AQ383 AU382:AU383">
    <cfRule type="expression" dxfId="2127" priority="1921">
      <formula>IF(RIGHT(TEXT(AE382,"0.#"),1)=".",FALSE,TRUE)</formula>
    </cfRule>
    <cfRule type="expression" dxfId="2126" priority="1922">
      <formula>IF(RIGHT(TEXT(AE382,"0.#"),1)=".",TRUE,FALSE)</formula>
    </cfRule>
  </conditionalFormatting>
  <conditionalFormatting sqref="AE386:AE387 AI386:AI387 AM386:AM387 AQ386:AQ387 AU386:AU387">
    <cfRule type="expression" dxfId="2125" priority="1919">
      <formula>IF(RIGHT(TEXT(AE386,"0.#"),1)=".",FALSE,TRUE)</formula>
    </cfRule>
    <cfRule type="expression" dxfId="2124" priority="1920">
      <formula>IF(RIGHT(TEXT(AE386,"0.#"),1)=".",TRUE,FALSE)</formula>
    </cfRule>
  </conditionalFormatting>
  <conditionalFormatting sqref="AE440">
    <cfRule type="expression" dxfId="2123" priority="1911">
      <formula>IF(RIGHT(TEXT(AE440,"0.#"),1)=".",FALSE,TRUE)</formula>
    </cfRule>
    <cfRule type="expression" dxfId="2122" priority="1912">
      <formula>IF(RIGHT(TEXT(AE440,"0.#"),1)=".",TRUE,FALSE)</formula>
    </cfRule>
  </conditionalFormatting>
  <conditionalFormatting sqref="AE438">
    <cfRule type="expression" dxfId="2121" priority="1915">
      <formula>IF(RIGHT(TEXT(AE438,"0.#"),1)=".",FALSE,TRUE)</formula>
    </cfRule>
    <cfRule type="expression" dxfId="2120" priority="1916">
      <formula>IF(RIGHT(TEXT(AE438,"0.#"),1)=".",TRUE,FALSE)</formula>
    </cfRule>
  </conditionalFormatting>
  <conditionalFormatting sqref="AE439">
    <cfRule type="expression" dxfId="2119" priority="1913">
      <formula>IF(RIGHT(TEXT(AE439,"0.#"),1)=".",FALSE,TRUE)</formula>
    </cfRule>
    <cfRule type="expression" dxfId="2118" priority="1914">
      <formula>IF(RIGHT(TEXT(AE439,"0.#"),1)=".",TRUE,FALSE)</formula>
    </cfRule>
  </conditionalFormatting>
  <conditionalFormatting sqref="AM440">
    <cfRule type="expression" dxfId="2117" priority="1905">
      <formula>IF(RIGHT(TEXT(AM440,"0.#"),1)=".",FALSE,TRUE)</formula>
    </cfRule>
    <cfRule type="expression" dxfId="2116" priority="1906">
      <formula>IF(RIGHT(TEXT(AM440,"0.#"),1)=".",TRUE,FALSE)</formula>
    </cfRule>
  </conditionalFormatting>
  <conditionalFormatting sqref="AM438">
    <cfRule type="expression" dxfId="2115" priority="1909">
      <formula>IF(RIGHT(TEXT(AM438,"0.#"),1)=".",FALSE,TRUE)</formula>
    </cfRule>
    <cfRule type="expression" dxfId="2114" priority="1910">
      <formula>IF(RIGHT(TEXT(AM438,"0.#"),1)=".",TRUE,FALSE)</formula>
    </cfRule>
  </conditionalFormatting>
  <conditionalFormatting sqref="AM439">
    <cfRule type="expression" dxfId="2113" priority="1907">
      <formula>IF(RIGHT(TEXT(AM439,"0.#"),1)=".",FALSE,TRUE)</formula>
    </cfRule>
    <cfRule type="expression" dxfId="2112" priority="1908">
      <formula>IF(RIGHT(TEXT(AM439,"0.#"),1)=".",TRUE,FALSE)</formula>
    </cfRule>
  </conditionalFormatting>
  <conditionalFormatting sqref="AU440">
    <cfRule type="expression" dxfId="2111" priority="1899">
      <formula>IF(RIGHT(TEXT(AU440,"0.#"),1)=".",FALSE,TRUE)</formula>
    </cfRule>
    <cfRule type="expression" dxfId="2110" priority="1900">
      <formula>IF(RIGHT(TEXT(AU440,"0.#"),1)=".",TRUE,FALSE)</formula>
    </cfRule>
  </conditionalFormatting>
  <conditionalFormatting sqref="AU438">
    <cfRule type="expression" dxfId="2109" priority="1903">
      <formula>IF(RIGHT(TEXT(AU438,"0.#"),1)=".",FALSE,TRUE)</formula>
    </cfRule>
    <cfRule type="expression" dxfId="2108" priority="1904">
      <formula>IF(RIGHT(TEXT(AU438,"0.#"),1)=".",TRUE,FALSE)</formula>
    </cfRule>
  </conditionalFormatting>
  <conditionalFormatting sqref="AU439">
    <cfRule type="expression" dxfId="2107" priority="1901">
      <formula>IF(RIGHT(TEXT(AU439,"0.#"),1)=".",FALSE,TRUE)</formula>
    </cfRule>
    <cfRule type="expression" dxfId="2106" priority="1902">
      <formula>IF(RIGHT(TEXT(AU439,"0.#"),1)=".",TRUE,FALSE)</formula>
    </cfRule>
  </conditionalFormatting>
  <conditionalFormatting sqref="AI440">
    <cfRule type="expression" dxfId="2105" priority="1893">
      <formula>IF(RIGHT(TEXT(AI440,"0.#"),1)=".",FALSE,TRUE)</formula>
    </cfRule>
    <cfRule type="expression" dxfId="2104" priority="1894">
      <formula>IF(RIGHT(TEXT(AI440,"0.#"),1)=".",TRUE,FALSE)</formula>
    </cfRule>
  </conditionalFormatting>
  <conditionalFormatting sqref="AI438">
    <cfRule type="expression" dxfId="2103" priority="1897">
      <formula>IF(RIGHT(TEXT(AI438,"0.#"),1)=".",FALSE,TRUE)</formula>
    </cfRule>
    <cfRule type="expression" dxfId="2102" priority="1898">
      <formula>IF(RIGHT(TEXT(AI438,"0.#"),1)=".",TRUE,FALSE)</formula>
    </cfRule>
  </conditionalFormatting>
  <conditionalFormatting sqref="AI439">
    <cfRule type="expression" dxfId="2101" priority="1895">
      <formula>IF(RIGHT(TEXT(AI439,"0.#"),1)=".",FALSE,TRUE)</formula>
    </cfRule>
    <cfRule type="expression" dxfId="2100" priority="1896">
      <formula>IF(RIGHT(TEXT(AI439,"0.#"),1)=".",TRUE,FALSE)</formula>
    </cfRule>
  </conditionalFormatting>
  <conditionalFormatting sqref="AQ438">
    <cfRule type="expression" dxfId="2099" priority="1887">
      <formula>IF(RIGHT(TEXT(AQ438,"0.#"),1)=".",FALSE,TRUE)</formula>
    </cfRule>
    <cfRule type="expression" dxfId="2098" priority="1888">
      <formula>IF(RIGHT(TEXT(AQ438,"0.#"),1)=".",TRUE,FALSE)</formula>
    </cfRule>
  </conditionalFormatting>
  <conditionalFormatting sqref="AQ439">
    <cfRule type="expression" dxfId="2097" priority="1891">
      <formula>IF(RIGHT(TEXT(AQ439,"0.#"),1)=".",FALSE,TRUE)</formula>
    </cfRule>
    <cfRule type="expression" dxfId="2096" priority="1892">
      <formula>IF(RIGHT(TEXT(AQ439,"0.#"),1)=".",TRUE,FALSE)</formula>
    </cfRule>
  </conditionalFormatting>
  <conditionalFormatting sqref="AQ440">
    <cfRule type="expression" dxfId="2095" priority="1889">
      <formula>IF(RIGHT(TEXT(AQ440,"0.#"),1)=".",FALSE,TRUE)</formula>
    </cfRule>
    <cfRule type="expression" dxfId="2094" priority="1890">
      <formula>IF(RIGHT(TEXT(AQ440,"0.#"),1)=".",TRUE,FALSE)</formula>
    </cfRule>
  </conditionalFormatting>
  <conditionalFormatting sqref="AE445">
    <cfRule type="expression" dxfId="2093" priority="1881">
      <formula>IF(RIGHT(TEXT(AE445,"0.#"),1)=".",FALSE,TRUE)</formula>
    </cfRule>
    <cfRule type="expression" dxfId="2092" priority="1882">
      <formula>IF(RIGHT(TEXT(AE445,"0.#"),1)=".",TRUE,FALSE)</formula>
    </cfRule>
  </conditionalFormatting>
  <conditionalFormatting sqref="AE443">
    <cfRule type="expression" dxfId="2091" priority="1885">
      <formula>IF(RIGHT(TEXT(AE443,"0.#"),1)=".",FALSE,TRUE)</formula>
    </cfRule>
    <cfRule type="expression" dxfId="2090" priority="1886">
      <formula>IF(RIGHT(TEXT(AE443,"0.#"),1)=".",TRUE,FALSE)</formula>
    </cfRule>
  </conditionalFormatting>
  <conditionalFormatting sqref="AE444">
    <cfRule type="expression" dxfId="2089" priority="1883">
      <formula>IF(RIGHT(TEXT(AE444,"0.#"),1)=".",FALSE,TRUE)</formula>
    </cfRule>
    <cfRule type="expression" dxfId="2088" priority="1884">
      <formula>IF(RIGHT(TEXT(AE444,"0.#"),1)=".",TRUE,FALSE)</formula>
    </cfRule>
  </conditionalFormatting>
  <conditionalFormatting sqref="AM445">
    <cfRule type="expression" dxfId="2087" priority="1875">
      <formula>IF(RIGHT(TEXT(AM445,"0.#"),1)=".",FALSE,TRUE)</formula>
    </cfRule>
    <cfRule type="expression" dxfId="2086" priority="1876">
      <formula>IF(RIGHT(TEXT(AM445,"0.#"),1)=".",TRUE,FALSE)</formula>
    </cfRule>
  </conditionalFormatting>
  <conditionalFormatting sqref="AM443">
    <cfRule type="expression" dxfId="2085" priority="1879">
      <formula>IF(RIGHT(TEXT(AM443,"0.#"),1)=".",FALSE,TRUE)</formula>
    </cfRule>
    <cfRule type="expression" dxfId="2084" priority="1880">
      <formula>IF(RIGHT(TEXT(AM443,"0.#"),1)=".",TRUE,FALSE)</formula>
    </cfRule>
  </conditionalFormatting>
  <conditionalFormatting sqref="AM444">
    <cfRule type="expression" dxfId="2083" priority="1877">
      <formula>IF(RIGHT(TEXT(AM444,"0.#"),1)=".",FALSE,TRUE)</formula>
    </cfRule>
    <cfRule type="expression" dxfId="2082" priority="1878">
      <formula>IF(RIGHT(TEXT(AM444,"0.#"),1)=".",TRUE,FALSE)</formula>
    </cfRule>
  </conditionalFormatting>
  <conditionalFormatting sqref="AU445">
    <cfRule type="expression" dxfId="2081" priority="1869">
      <formula>IF(RIGHT(TEXT(AU445,"0.#"),1)=".",FALSE,TRUE)</formula>
    </cfRule>
    <cfRule type="expression" dxfId="2080" priority="1870">
      <formula>IF(RIGHT(TEXT(AU445,"0.#"),1)=".",TRUE,FALSE)</formula>
    </cfRule>
  </conditionalFormatting>
  <conditionalFormatting sqref="AU443">
    <cfRule type="expression" dxfId="2079" priority="1873">
      <formula>IF(RIGHT(TEXT(AU443,"0.#"),1)=".",FALSE,TRUE)</formula>
    </cfRule>
    <cfRule type="expression" dxfId="2078" priority="1874">
      <formula>IF(RIGHT(TEXT(AU443,"0.#"),1)=".",TRUE,FALSE)</formula>
    </cfRule>
  </conditionalFormatting>
  <conditionalFormatting sqref="AU444">
    <cfRule type="expression" dxfId="2077" priority="1871">
      <formula>IF(RIGHT(TEXT(AU444,"0.#"),1)=".",FALSE,TRUE)</formula>
    </cfRule>
    <cfRule type="expression" dxfId="2076" priority="1872">
      <formula>IF(RIGHT(TEXT(AU444,"0.#"),1)=".",TRUE,FALSE)</formula>
    </cfRule>
  </conditionalFormatting>
  <conditionalFormatting sqref="AI445">
    <cfRule type="expression" dxfId="2075" priority="1863">
      <formula>IF(RIGHT(TEXT(AI445,"0.#"),1)=".",FALSE,TRUE)</formula>
    </cfRule>
    <cfRule type="expression" dxfId="2074" priority="1864">
      <formula>IF(RIGHT(TEXT(AI445,"0.#"),1)=".",TRUE,FALSE)</formula>
    </cfRule>
  </conditionalFormatting>
  <conditionalFormatting sqref="AI443">
    <cfRule type="expression" dxfId="2073" priority="1867">
      <formula>IF(RIGHT(TEXT(AI443,"0.#"),1)=".",FALSE,TRUE)</formula>
    </cfRule>
    <cfRule type="expression" dxfId="2072" priority="1868">
      <formula>IF(RIGHT(TEXT(AI443,"0.#"),1)=".",TRUE,FALSE)</formula>
    </cfRule>
  </conditionalFormatting>
  <conditionalFormatting sqref="AI444">
    <cfRule type="expression" dxfId="2071" priority="1865">
      <formula>IF(RIGHT(TEXT(AI444,"0.#"),1)=".",FALSE,TRUE)</formula>
    </cfRule>
    <cfRule type="expression" dxfId="2070" priority="1866">
      <formula>IF(RIGHT(TEXT(AI444,"0.#"),1)=".",TRUE,FALSE)</formula>
    </cfRule>
  </conditionalFormatting>
  <conditionalFormatting sqref="AQ443">
    <cfRule type="expression" dxfId="2069" priority="1857">
      <formula>IF(RIGHT(TEXT(AQ443,"0.#"),1)=".",FALSE,TRUE)</formula>
    </cfRule>
    <cfRule type="expression" dxfId="2068" priority="1858">
      <formula>IF(RIGHT(TEXT(AQ443,"0.#"),1)=".",TRUE,FALSE)</formula>
    </cfRule>
  </conditionalFormatting>
  <conditionalFormatting sqref="AQ444">
    <cfRule type="expression" dxfId="2067" priority="1861">
      <formula>IF(RIGHT(TEXT(AQ444,"0.#"),1)=".",FALSE,TRUE)</formula>
    </cfRule>
    <cfRule type="expression" dxfId="2066" priority="1862">
      <formula>IF(RIGHT(TEXT(AQ444,"0.#"),1)=".",TRUE,FALSE)</formula>
    </cfRule>
  </conditionalFormatting>
  <conditionalFormatting sqref="AQ445">
    <cfRule type="expression" dxfId="2065" priority="1859">
      <formula>IF(RIGHT(TEXT(AQ445,"0.#"),1)=".",FALSE,TRUE)</formula>
    </cfRule>
    <cfRule type="expression" dxfId="2064" priority="1860">
      <formula>IF(RIGHT(TEXT(AQ445,"0.#"),1)=".",TRUE,FALSE)</formula>
    </cfRule>
  </conditionalFormatting>
  <conditionalFormatting sqref="Y880:Y907">
    <cfRule type="expression" dxfId="2063" priority="2087">
      <formula>IF(RIGHT(TEXT(Y880,"0.#"),1)=".",FALSE,TRUE)</formula>
    </cfRule>
    <cfRule type="expression" dxfId="2062" priority="2088">
      <formula>IF(RIGHT(TEXT(Y880,"0.#"),1)=".",TRUE,FALSE)</formula>
    </cfRule>
  </conditionalFormatting>
  <conditionalFormatting sqref="Y878:Y879">
    <cfRule type="expression" dxfId="2061" priority="2081">
      <formula>IF(RIGHT(TEXT(Y878,"0.#"),1)=".",FALSE,TRUE)</formula>
    </cfRule>
    <cfRule type="expression" dxfId="2060" priority="2082">
      <formula>IF(RIGHT(TEXT(Y878,"0.#"),1)=".",TRUE,FALSE)</formula>
    </cfRule>
  </conditionalFormatting>
  <conditionalFormatting sqref="Y913:Y940">
    <cfRule type="expression" dxfId="2059" priority="2075">
      <formula>IF(RIGHT(TEXT(Y913,"0.#"),1)=".",FALSE,TRUE)</formula>
    </cfRule>
    <cfRule type="expression" dxfId="2058" priority="2076">
      <formula>IF(RIGHT(TEXT(Y913,"0.#"),1)=".",TRUE,FALSE)</formula>
    </cfRule>
  </conditionalFormatting>
  <conditionalFormatting sqref="Y911:Y912">
    <cfRule type="expression" dxfId="2057" priority="2069">
      <formula>IF(RIGHT(TEXT(Y911,"0.#"),1)=".",FALSE,TRUE)</formula>
    </cfRule>
    <cfRule type="expression" dxfId="2056" priority="2070">
      <formula>IF(RIGHT(TEXT(Y911,"0.#"),1)=".",TRUE,FALSE)</formula>
    </cfRule>
  </conditionalFormatting>
  <conditionalFormatting sqref="Y946:Y973">
    <cfRule type="expression" dxfId="2055" priority="2063">
      <formula>IF(RIGHT(TEXT(Y946,"0.#"),1)=".",FALSE,TRUE)</formula>
    </cfRule>
    <cfRule type="expression" dxfId="2054" priority="2064">
      <formula>IF(RIGHT(TEXT(Y946,"0.#"),1)=".",TRUE,FALSE)</formula>
    </cfRule>
  </conditionalFormatting>
  <conditionalFormatting sqref="Y944:Y945">
    <cfRule type="expression" dxfId="2053" priority="2057">
      <formula>IF(RIGHT(TEXT(Y944,"0.#"),1)=".",FALSE,TRUE)</formula>
    </cfRule>
    <cfRule type="expression" dxfId="2052" priority="2058">
      <formula>IF(RIGHT(TEXT(Y944,"0.#"),1)=".",TRUE,FALSE)</formula>
    </cfRule>
  </conditionalFormatting>
  <conditionalFormatting sqref="Y979:Y1006">
    <cfRule type="expression" dxfId="2051" priority="2051">
      <formula>IF(RIGHT(TEXT(Y979,"0.#"),1)=".",FALSE,TRUE)</formula>
    </cfRule>
    <cfRule type="expression" dxfId="2050" priority="2052">
      <formula>IF(RIGHT(TEXT(Y979,"0.#"),1)=".",TRUE,FALSE)</formula>
    </cfRule>
  </conditionalFormatting>
  <conditionalFormatting sqref="Y977:Y978">
    <cfRule type="expression" dxfId="2049" priority="2045">
      <formula>IF(RIGHT(TEXT(Y977,"0.#"),1)=".",FALSE,TRUE)</formula>
    </cfRule>
    <cfRule type="expression" dxfId="2048" priority="2046">
      <formula>IF(RIGHT(TEXT(Y977,"0.#"),1)=".",TRUE,FALSE)</formula>
    </cfRule>
  </conditionalFormatting>
  <conditionalFormatting sqref="Y1012:Y1039">
    <cfRule type="expression" dxfId="2047" priority="2039">
      <formula>IF(RIGHT(TEXT(Y1012,"0.#"),1)=".",FALSE,TRUE)</formula>
    </cfRule>
    <cfRule type="expression" dxfId="2046" priority="2040">
      <formula>IF(RIGHT(TEXT(Y1012,"0.#"),1)=".",TRUE,FALSE)</formula>
    </cfRule>
  </conditionalFormatting>
  <conditionalFormatting sqref="W23">
    <cfRule type="expression" dxfId="2045" priority="2323">
      <formula>IF(RIGHT(TEXT(W23,"0.#"),1)=".",FALSE,TRUE)</formula>
    </cfRule>
    <cfRule type="expression" dxfId="2044" priority="2324">
      <formula>IF(RIGHT(TEXT(W23,"0.#"),1)=".",TRUE,FALSE)</formula>
    </cfRule>
  </conditionalFormatting>
  <conditionalFormatting sqref="W24:W27">
    <cfRule type="expression" dxfId="2043" priority="2321">
      <formula>IF(RIGHT(TEXT(W24,"0.#"),1)=".",FALSE,TRUE)</formula>
    </cfRule>
    <cfRule type="expression" dxfId="2042" priority="2322">
      <formula>IF(RIGHT(TEXT(W24,"0.#"),1)=".",TRUE,FALSE)</formula>
    </cfRule>
  </conditionalFormatting>
  <conditionalFormatting sqref="W28">
    <cfRule type="expression" dxfId="2041" priority="2313">
      <formula>IF(RIGHT(TEXT(W28,"0.#"),1)=".",FALSE,TRUE)</formula>
    </cfRule>
    <cfRule type="expression" dxfId="2040" priority="2314">
      <formula>IF(RIGHT(TEXT(W28,"0.#"),1)=".",TRUE,FALSE)</formula>
    </cfRule>
  </conditionalFormatting>
  <conditionalFormatting sqref="P23">
    <cfRule type="expression" dxfId="2039" priority="2311">
      <formula>IF(RIGHT(TEXT(P23,"0.#"),1)=".",FALSE,TRUE)</formula>
    </cfRule>
    <cfRule type="expression" dxfId="2038" priority="2312">
      <formula>IF(RIGHT(TEXT(P23,"0.#"),1)=".",TRUE,FALSE)</formula>
    </cfRule>
  </conditionalFormatting>
  <conditionalFormatting sqref="P24:P27">
    <cfRule type="expression" dxfId="2037" priority="2309">
      <formula>IF(RIGHT(TEXT(P24,"0.#"),1)=".",FALSE,TRUE)</formula>
    </cfRule>
    <cfRule type="expression" dxfId="2036" priority="2310">
      <formula>IF(RIGHT(TEXT(P24,"0.#"),1)=".",TRUE,FALSE)</formula>
    </cfRule>
  </conditionalFormatting>
  <conditionalFormatting sqref="P28">
    <cfRule type="expression" dxfId="2035" priority="2307">
      <formula>IF(RIGHT(TEXT(P28,"0.#"),1)=".",FALSE,TRUE)</formula>
    </cfRule>
    <cfRule type="expression" dxfId="2034" priority="2308">
      <formula>IF(RIGHT(TEXT(P28,"0.#"),1)=".",TRUE,FALSE)</formula>
    </cfRule>
  </conditionalFormatting>
  <conditionalFormatting sqref="AQ114 AU114">
    <cfRule type="expression" dxfId="2033" priority="2291">
      <formula>IF(RIGHT(TEXT(AQ114,"0.#"),1)=".",FALSE,TRUE)</formula>
    </cfRule>
    <cfRule type="expression" dxfId="2032" priority="2292">
      <formula>IF(RIGHT(TEXT(AQ114,"0.#"),1)=".",TRUE,FALSE)</formula>
    </cfRule>
  </conditionalFormatting>
  <conditionalFormatting sqref="AQ104">
    <cfRule type="expression" dxfId="2031" priority="2305">
      <formula>IF(RIGHT(TEXT(AQ104,"0.#"),1)=".",FALSE,TRUE)</formula>
    </cfRule>
    <cfRule type="expression" dxfId="2030" priority="2306">
      <formula>IF(RIGHT(TEXT(AQ104,"0.#"),1)=".",TRUE,FALSE)</formula>
    </cfRule>
  </conditionalFormatting>
  <conditionalFormatting sqref="AQ105">
    <cfRule type="expression" dxfId="2029" priority="2303">
      <formula>IF(RIGHT(TEXT(AQ105,"0.#"),1)=".",FALSE,TRUE)</formula>
    </cfRule>
    <cfRule type="expression" dxfId="2028" priority="2304">
      <formula>IF(RIGHT(TEXT(AQ105,"0.#"),1)=".",TRUE,FALSE)</formula>
    </cfRule>
  </conditionalFormatting>
  <conditionalFormatting sqref="AQ107">
    <cfRule type="expression" dxfId="2027" priority="2301">
      <formula>IF(RIGHT(TEXT(AQ107,"0.#"),1)=".",FALSE,TRUE)</formula>
    </cfRule>
    <cfRule type="expression" dxfId="2026" priority="2302">
      <formula>IF(RIGHT(TEXT(AQ107,"0.#"),1)=".",TRUE,FALSE)</formula>
    </cfRule>
  </conditionalFormatting>
  <conditionalFormatting sqref="AQ108">
    <cfRule type="expression" dxfId="2025" priority="2299">
      <formula>IF(RIGHT(TEXT(AQ108,"0.#"),1)=".",FALSE,TRUE)</formula>
    </cfRule>
    <cfRule type="expression" dxfId="2024" priority="2300">
      <formula>IF(RIGHT(TEXT(AQ108,"0.#"),1)=".",TRUE,FALSE)</formula>
    </cfRule>
  </conditionalFormatting>
  <conditionalFormatting sqref="AQ110">
    <cfRule type="expression" dxfId="2023" priority="2297">
      <formula>IF(RIGHT(TEXT(AQ110,"0.#"),1)=".",FALSE,TRUE)</formula>
    </cfRule>
    <cfRule type="expression" dxfId="2022" priority="2298">
      <formula>IF(RIGHT(TEXT(AQ110,"0.#"),1)=".",TRUE,FALSE)</formula>
    </cfRule>
  </conditionalFormatting>
  <conditionalFormatting sqref="AQ111">
    <cfRule type="expression" dxfId="2021" priority="2295">
      <formula>IF(RIGHT(TEXT(AQ111,"0.#"),1)=".",FALSE,TRUE)</formula>
    </cfRule>
    <cfRule type="expression" dxfId="2020" priority="2296">
      <formula>IF(RIGHT(TEXT(AQ111,"0.#"),1)=".",TRUE,FALSE)</formula>
    </cfRule>
  </conditionalFormatting>
  <conditionalFormatting sqref="AQ113 AU113">
    <cfRule type="expression" dxfId="2019" priority="2293">
      <formula>IF(RIGHT(TEXT(AQ113,"0.#"),1)=".",FALSE,TRUE)</formula>
    </cfRule>
    <cfRule type="expression" dxfId="2018" priority="2294">
      <formula>IF(RIGHT(TEXT(AQ113,"0.#"),1)=".",TRUE,FALSE)</formula>
    </cfRule>
  </conditionalFormatting>
  <conditionalFormatting sqref="AE67">
    <cfRule type="expression" dxfId="2017" priority="2223">
      <formula>IF(RIGHT(TEXT(AE67,"0.#"),1)=".",FALSE,TRUE)</formula>
    </cfRule>
    <cfRule type="expression" dxfId="2016" priority="2224">
      <formula>IF(RIGHT(TEXT(AE67,"0.#"),1)=".",TRUE,FALSE)</formula>
    </cfRule>
  </conditionalFormatting>
  <conditionalFormatting sqref="AE68">
    <cfRule type="expression" dxfId="2015" priority="2221">
      <formula>IF(RIGHT(TEXT(AE68,"0.#"),1)=".",FALSE,TRUE)</formula>
    </cfRule>
    <cfRule type="expression" dxfId="2014" priority="2222">
      <formula>IF(RIGHT(TEXT(AE68,"0.#"),1)=".",TRUE,FALSE)</formula>
    </cfRule>
  </conditionalFormatting>
  <conditionalFormatting sqref="AE69">
    <cfRule type="expression" dxfId="2013" priority="2219">
      <formula>IF(RIGHT(TEXT(AE69,"0.#"),1)=".",FALSE,TRUE)</formula>
    </cfRule>
    <cfRule type="expression" dxfId="2012" priority="2220">
      <formula>IF(RIGHT(TEXT(AE69,"0.#"),1)=".",TRUE,FALSE)</formula>
    </cfRule>
  </conditionalFormatting>
  <conditionalFormatting sqref="AI69">
    <cfRule type="expression" dxfId="2011" priority="2217">
      <formula>IF(RIGHT(TEXT(AI69,"0.#"),1)=".",FALSE,TRUE)</formula>
    </cfRule>
    <cfRule type="expression" dxfId="2010" priority="2218">
      <formula>IF(RIGHT(TEXT(AI69,"0.#"),1)=".",TRUE,FALSE)</formula>
    </cfRule>
  </conditionalFormatting>
  <conditionalFormatting sqref="AI68">
    <cfRule type="expression" dxfId="2009" priority="2215">
      <formula>IF(RIGHT(TEXT(AI68,"0.#"),1)=".",FALSE,TRUE)</formula>
    </cfRule>
    <cfRule type="expression" dxfId="2008" priority="2216">
      <formula>IF(RIGHT(TEXT(AI68,"0.#"),1)=".",TRUE,FALSE)</formula>
    </cfRule>
  </conditionalFormatting>
  <conditionalFormatting sqref="AI67">
    <cfRule type="expression" dxfId="2007" priority="2213">
      <formula>IF(RIGHT(TEXT(AI67,"0.#"),1)=".",FALSE,TRUE)</formula>
    </cfRule>
    <cfRule type="expression" dxfId="2006" priority="2214">
      <formula>IF(RIGHT(TEXT(AI67,"0.#"),1)=".",TRUE,FALSE)</formula>
    </cfRule>
  </conditionalFormatting>
  <conditionalFormatting sqref="AM67">
    <cfRule type="expression" dxfId="2005" priority="2211">
      <formula>IF(RIGHT(TEXT(AM67,"0.#"),1)=".",FALSE,TRUE)</formula>
    </cfRule>
    <cfRule type="expression" dxfId="2004" priority="2212">
      <formula>IF(RIGHT(TEXT(AM67,"0.#"),1)=".",TRUE,FALSE)</formula>
    </cfRule>
  </conditionalFormatting>
  <conditionalFormatting sqref="AM68">
    <cfRule type="expression" dxfId="2003" priority="2209">
      <formula>IF(RIGHT(TEXT(AM68,"0.#"),1)=".",FALSE,TRUE)</formula>
    </cfRule>
    <cfRule type="expression" dxfId="2002" priority="2210">
      <formula>IF(RIGHT(TEXT(AM68,"0.#"),1)=".",TRUE,FALSE)</formula>
    </cfRule>
  </conditionalFormatting>
  <conditionalFormatting sqref="AM69">
    <cfRule type="expression" dxfId="2001" priority="2207">
      <formula>IF(RIGHT(TEXT(AM69,"0.#"),1)=".",FALSE,TRUE)</formula>
    </cfRule>
    <cfRule type="expression" dxfId="2000" priority="2208">
      <formula>IF(RIGHT(TEXT(AM69,"0.#"),1)=".",TRUE,FALSE)</formula>
    </cfRule>
  </conditionalFormatting>
  <conditionalFormatting sqref="AQ67:AQ69">
    <cfRule type="expression" dxfId="1999" priority="2205">
      <formula>IF(RIGHT(TEXT(AQ67,"0.#"),1)=".",FALSE,TRUE)</formula>
    </cfRule>
    <cfRule type="expression" dxfId="1998" priority="2206">
      <formula>IF(RIGHT(TEXT(AQ67,"0.#"),1)=".",TRUE,FALSE)</formula>
    </cfRule>
  </conditionalFormatting>
  <conditionalFormatting sqref="AU67:AU69">
    <cfRule type="expression" dxfId="1997" priority="2203">
      <formula>IF(RIGHT(TEXT(AU67,"0.#"),1)=".",FALSE,TRUE)</formula>
    </cfRule>
    <cfRule type="expression" dxfId="1996" priority="2204">
      <formula>IF(RIGHT(TEXT(AU67,"0.#"),1)=".",TRUE,FALSE)</formula>
    </cfRule>
  </conditionalFormatting>
  <conditionalFormatting sqref="AE70">
    <cfRule type="expression" dxfId="1995" priority="2201">
      <formula>IF(RIGHT(TEXT(AE70,"0.#"),1)=".",FALSE,TRUE)</formula>
    </cfRule>
    <cfRule type="expression" dxfId="1994" priority="2202">
      <formula>IF(RIGHT(TEXT(AE70,"0.#"),1)=".",TRUE,FALSE)</formula>
    </cfRule>
  </conditionalFormatting>
  <conditionalFormatting sqref="AE71">
    <cfRule type="expression" dxfId="1993" priority="2199">
      <formula>IF(RIGHT(TEXT(AE71,"0.#"),1)=".",FALSE,TRUE)</formula>
    </cfRule>
    <cfRule type="expression" dxfId="1992" priority="2200">
      <formula>IF(RIGHT(TEXT(AE71,"0.#"),1)=".",TRUE,FALSE)</formula>
    </cfRule>
  </conditionalFormatting>
  <conditionalFormatting sqref="AE72">
    <cfRule type="expression" dxfId="1991" priority="2197">
      <formula>IF(RIGHT(TEXT(AE72,"0.#"),1)=".",FALSE,TRUE)</formula>
    </cfRule>
    <cfRule type="expression" dxfId="1990" priority="2198">
      <formula>IF(RIGHT(TEXT(AE72,"0.#"),1)=".",TRUE,FALSE)</formula>
    </cfRule>
  </conditionalFormatting>
  <conditionalFormatting sqref="AI72">
    <cfRule type="expression" dxfId="1989" priority="2195">
      <formula>IF(RIGHT(TEXT(AI72,"0.#"),1)=".",FALSE,TRUE)</formula>
    </cfRule>
    <cfRule type="expression" dxfId="1988" priority="2196">
      <formula>IF(RIGHT(TEXT(AI72,"0.#"),1)=".",TRUE,FALSE)</formula>
    </cfRule>
  </conditionalFormatting>
  <conditionalFormatting sqref="AI71">
    <cfRule type="expression" dxfId="1987" priority="2193">
      <formula>IF(RIGHT(TEXT(AI71,"0.#"),1)=".",FALSE,TRUE)</formula>
    </cfRule>
    <cfRule type="expression" dxfId="1986" priority="2194">
      <formula>IF(RIGHT(TEXT(AI71,"0.#"),1)=".",TRUE,FALSE)</formula>
    </cfRule>
  </conditionalFormatting>
  <conditionalFormatting sqref="AI70">
    <cfRule type="expression" dxfId="1985" priority="2191">
      <formula>IF(RIGHT(TEXT(AI70,"0.#"),1)=".",FALSE,TRUE)</formula>
    </cfRule>
    <cfRule type="expression" dxfId="1984" priority="2192">
      <formula>IF(RIGHT(TEXT(AI70,"0.#"),1)=".",TRUE,FALSE)</formula>
    </cfRule>
  </conditionalFormatting>
  <conditionalFormatting sqref="AM70">
    <cfRule type="expression" dxfId="1983" priority="2189">
      <formula>IF(RIGHT(TEXT(AM70,"0.#"),1)=".",FALSE,TRUE)</formula>
    </cfRule>
    <cfRule type="expression" dxfId="1982" priority="2190">
      <formula>IF(RIGHT(TEXT(AM70,"0.#"),1)=".",TRUE,FALSE)</formula>
    </cfRule>
  </conditionalFormatting>
  <conditionalFormatting sqref="AM71">
    <cfRule type="expression" dxfId="1981" priority="2187">
      <formula>IF(RIGHT(TEXT(AM71,"0.#"),1)=".",FALSE,TRUE)</formula>
    </cfRule>
    <cfRule type="expression" dxfId="1980" priority="2188">
      <formula>IF(RIGHT(TEXT(AM71,"0.#"),1)=".",TRUE,FALSE)</formula>
    </cfRule>
  </conditionalFormatting>
  <conditionalFormatting sqref="AM72">
    <cfRule type="expression" dxfId="1979" priority="2185">
      <formula>IF(RIGHT(TEXT(AM72,"0.#"),1)=".",FALSE,TRUE)</formula>
    </cfRule>
    <cfRule type="expression" dxfId="1978" priority="2186">
      <formula>IF(RIGHT(TEXT(AM72,"0.#"),1)=".",TRUE,FALSE)</formula>
    </cfRule>
  </conditionalFormatting>
  <conditionalFormatting sqref="AQ70:AQ72">
    <cfRule type="expression" dxfId="1977" priority="2183">
      <formula>IF(RIGHT(TEXT(AQ70,"0.#"),1)=".",FALSE,TRUE)</formula>
    </cfRule>
    <cfRule type="expression" dxfId="1976" priority="2184">
      <formula>IF(RIGHT(TEXT(AQ70,"0.#"),1)=".",TRUE,FALSE)</formula>
    </cfRule>
  </conditionalFormatting>
  <conditionalFormatting sqref="AU70:AU72">
    <cfRule type="expression" dxfId="1975" priority="2181">
      <formula>IF(RIGHT(TEXT(AU70,"0.#"),1)=".",FALSE,TRUE)</formula>
    </cfRule>
    <cfRule type="expression" dxfId="1974" priority="2182">
      <formula>IF(RIGHT(TEXT(AU70,"0.#"),1)=".",TRUE,FALSE)</formula>
    </cfRule>
  </conditionalFormatting>
  <conditionalFormatting sqref="AU656">
    <cfRule type="expression" dxfId="1973" priority="699">
      <formula>IF(RIGHT(TEXT(AU656,"0.#"),1)=".",FALSE,TRUE)</formula>
    </cfRule>
    <cfRule type="expression" dxfId="1972" priority="700">
      <formula>IF(RIGHT(TEXT(AU656,"0.#"),1)=".",TRUE,FALSE)</formula>
    </cfRule>
  </conditionalFormatting>
  <conditionalFormatting sqref="AQ655">
    <cfRule type="expression" dxfId="1971" priority="691">
      <formula>IF(RIGHT(TEXT(AQ655,"0.#"),1)=".",FALSE,TRUE)</formula>
    </cfRule>
    <cfRule type="expression" dxfId="1970" priority="692">
      <formula>IF(RIGHT(TEXT(AQ655,"0.#"),1)=".",TRUE,FALSE)</formula>
    </cfRule>
  </conditionalFormatting>
  <conditionalFormatting sqref="AI696">
    <cfRule type="expression" dxfId="1969" priority="483">
      <formula>IF(RIGHT(TEXT(AI696,"0.#"),1)=".",FALSE,TRUE)</formula>
    </cfRule>
    <cfRule type="expression" dxfId="1968" priority="484">
      <formula>IF(RIGHT(TEXT(AI696,"0.#"),1)=".",TRUE,FALSE)</formula>
    </cfRule>
  </conditionalFormatting>
  <conditionalFormatting sqref="AQ694">
    <cfRule type="expression" dxfId="1967" priority="477">
      <formula>IF(RIGHT(TEXT(AQ694,"0.#"),1)=".",FALSE,TRUE)</formula>
    </cfRule>
    <cfRule type="expression" dxfId="1966" priority="478">
      <formula>IF(RIGHT(TEXT(AQ694,"0.#"),1)=".",TRUE,FALSE)</formula>
    </cfRule>
  </conditionalFormatting>
  <conditionalFormatting sqref="AL888:AO907">
    <cfRule type="expression" dxfId="1965" priority="2089">
      <formula>IF(AND(AL888&gt;=0, RIGHT(TEXT(AL888,"0.#"),1)&lt;&gt;"."),TRUE,FALSE)</formula>
    </cfRule>
    <cfRule type="expression" dxfId="1964" priority="2090">
      <formula>IF(AND(AL888&gt;=0, RIGHT(TEXT(AL888,"0.#"),1)="."),TRUE,FALSE)</formula>
    </cfRule>
    <cfRule type="expression" dxfId="1963" priority="2091">
      <formula>IF(AND(AL888&lt;0, RIGHT(TEXT(AL888,"0.#"),1)&lt;&gt;"."),TRUE,FALSE)</formula>
    </cfRule>
    <cfRule type="expression" dxfId="1962" priority="2092">
      <formula>IF(AND(AL888&lt;0, RIGHT(TEXT(AL888,"0.#"),1)="."),TRUE,FALSE)</formula>
    </cfRule>
  </conditionalFormatting>
  <conditionalFormatting sqref="AL921:AO940">
    <cfRule type="expression" dxfId="1961" priority="2077">
      <formula>IF(AND(AL921&gt;=0, RIGHT(TEXT(AL921,"0.#"),1)&lt;&gt;"."),TRUE,FALSE)</formula>
    </cfRule>
    <cfRule type="expression" dxfId="1960" priority="2078">
      <formula>IF(AND(AL921&gt;=0, RIGHT(TEXT(AL921,"0.#"),1)="."),TRUE,FALSE)</formula>
    </cfRule>
    <cfRule type="expression" dxfId="1959" priority="2079">
      <formula>IF(AND(AL921&lt;0, RIGHT(TEXT(AL921,"0.#"),1)&lt;&gt;"."),TRUE,FALSE)</formula>
    </cfRule>
    <cfRule type="expression" dxfId="1958" priority="2080">
      <formula>IF(AND(AL921&lt;0, RIGHT(TEXT(AL921,"0.#"),1)="."),TRUE,FALSE)</formula>
    </cfRule>
  </conditionalFormatting>
  <conditionalFormatting sqref="AL946:AO973">
    <cfRule type="expression" dxfId="1957" priority="2065">
      <formula>IF(AND(AL946&gt;=0, RIGHT(TEXT(AL946,"0.#"),1)&lt;&gt;"."),TRUE,FALSE)</formula>
    </cfRule>
    <cfRule type="expression" dxfId="1956" priority="2066">
      <formula>IF(AND(AL946&gt;=0, RIGHT(TEXT(AL946,"0.#"),1)="."),TRUE,FALSE)</formula>
    </cfRule>
    <cfRule type="expression" dxfId="1955" priority="2067">
      <formula>IF(AND(AL946&lt;0, RIGHT(TEXT(AL946,"0.#"),1)&lt;&gt;"."),TRUE,FALSE)</formula>
    </cfRule>
    <cfRule type="expression" dxfId="1954" priority="2068">
      <formula>IF(AND(AL946&lt;0, RIGHT(TEXT(AL946,"0.#"),1)="."),TRUE,FALSE)</formula>
    </cfRule>
  </conditionalFormatting>
  <conditionalFormatting sqref="AL944:AO945">
    <cfRule type="expression" dxfId="1953" priority="2059">
      <formula>IF(AND(AL944&gt;=0, RIGHT(TEXT(AL944,"0.#"),1)&lt;&gt;"."),TRUE,FALSE)</formula>
    </cfRule>
    <cfRule type="expression" dxfId="1952" priority="2060">
      <formula>IF(AND(AL944&gt;=0, RIGHT(TEXT(AL944,"0.#"),1)="."),TRUE,FALSE)</formula>
    </cfRule>
    <cfRule type="expression" dxfId="1951" priority="2061">
      <formula>IF(AND(AL944&lt;0, RIGHT(TEXT(AL944,"0.#"),1)&lt;&gt;"."),TRUE,FALSE)</formula>
    </cfRule>
    <cfRule type="expression" dxfId="1950" priority="2062">
      <formula>IF(AND(AL944&lt;0, RIGHT(TEXT(AL944,"0.#"),1)="."),TRUE,FALSE)</formula>
    </cfRule>
  </conditionalFormatting>
  <conditionalFormatting sqref="AL979:AO1006">
    <cfRule type="expression" dxfId="1949" priority="2053">
      <formula>IF(AND(AL979&gt;=0, RIGHT(TEXT(AL979,"0.#"),1)&lt;&gt;"."),TRUE,FALSE)</formula>
    </cfRule>
    <cfRule type="expression" dxfId="1948" priority="2054">
      <formula>IF(AND(AL979&gt;=0, RIGHT(TEXT(AL979,"0.#"),1)="."),TRUE,FALSE)</formula>
    </cfRule>
    <cfRule type="expression" dxfId="1947" priority="2055">
      <formula>IF(AND(AL979&lt;0, RIGHT(TEXT(AL979,"0.#"),1)&lt;&gt;"."),TRUE,FALSE)</formula>
    </cfRule>
    <cfRule type="expression" dxfId="1946" priority="2056">
      <formula>IF(AND(AL979&lt;0, RIGHT(TEXT(AL979,"0.#"),1)="."),TRUE,FALSE)</formula>
    </cfRule>
  </conditionalFormatting>
  <conditionalFormatting sqref="AL977:AO978">
    <cfRule type="expression" dxfId="1945" priority="2047">
      <formula>IF(AND(AL977&gt;=0, RIGHT(TEXT(AL977,"0.#"),1)&lt;&gt;"."),TRUE,FALSE)</formula>
    </cfRule>
    <cfRule type="expression" dxfId="1944" priority="2048">
      <formula>IF(AND(AL977&gt;=0, RIGHT(TEXT(AL977,"0.#"),1)="."),TRUE,FALSE)</formula>
    </cfRule>
    <cfRule type="expression" dxfId="1943" priority="2049">
      <formula>IF(AND(AL977&lt;0, RIGHT(TEXT(AL977,"0.#"),1)&lt;&gt;"."),TRUE,FALSE)</formula>
    </cfRule>
    <cfRule type="expression" dxfId="1942" priority="2050">
      <formula>IF(AND(AL977&lt;0, RIGHT(TEXT(AL977,"0.#"),1)="."),TRUE,FALSE)</formula>
    </cfRule>
  </conditionalFormatting>
  <conditionalFormatting sqref="AL1012:AO1039">
    <cfRule type="expression" dxfId="1941" priority="2041">
      <formula>IF(AND(AL1012&gt;=0, RIGHT(TEXT(AL1012,"0.#"),1)&lt;&gt;"."),TRUE,FALSE)</formula>
    </cfRule>
    <cfRule type="expression" dxfId="1940" priority="2042">
      <formula>IF(AND(AL1012&gt;=0, RIGHT(TEXT(AL1012,"0.#"),1)="."),TRUE,FALSE)</formula>
    </cfRule>
    <cfRule type="expression" dxfId="1939" priority="2043">
      <formula>IF(AND(AL1012&lt;0, RIGHT(TEXT(AL1012,"0.#"),1)&lt;&gt;"."),TRUE,FALSE)</formula>
    </cfRule>
    <cfRule type="expression" dxfId="1938" priority="2044">
      <formula>IF(AND(AL1012&lt;0, RIGHT(TEXT(AL1012,"0.#"),1)="."),TRUE,FALSE)</formula>
    </cfRule>
  </conditionalFormatting>
  <conditionalFormatting sqref="AL1010:AO1011">
    <cfRule type="expression" dxfId="1937" priority="2035">
      <formula>IF(AND(AL1010&gt;=0, RIGHT(TEXT(AL1010,"0.#"),1)&lt;&gt;"."),TRUE,FALSE)</formula>
    </cfRule>
    <cfRule type="expression" dxfId="1936" priority="2036">
      <formula>IF(AND(AL1010&gt;=0, RIGHT(TEXT(AL1010,"0.#"),1)="."),TRUE,FALSE)</formula>
    </cfRule>
    <cfRule type="expression" dxfId="1935" priority="2037">
      <formula>IF(AND(AL1010&lt;0, RIGHT(TEXT(AL1010,"0.#"),1)&lt;&gt;"."),TRUE,FALSE)</formula>
    </cfRule>
    <cfRule type="expression" dxfId="1934" priority="2038">
      <formula>IF(AND(AL1010&lt;0, RIGHT(TEXT(AL1010,"0.#"),1)="."),TRUE,FALSE)</formula>
    </cfRule>
  </conditionalFormatting>
  <conditionalFormatting sqref="Y1010:Y1011">
    <cfRule type="expression" dxfId="1933" priority="2033">
      <formula>IF(RIGHT(TEXT(Y1010,"0.#"),1)=".",FALSE,TRUE)</formula>
    </cfRule>
    <cfRule type="expression" dxfId="1932" priority="2034">
      <formula>IF(RIGHT(TEXT(Y1010,"0.#"),1)=".",TRUE,FALSE)</formula>
    </cfRule>
  </conditionalFormatting>
  <conditionalFormatting sqref="AL1045:AO1072">
    <cfRule type="expression" dxfId="1931" priority="2029">
      <formula>IF(AND(AL1045&gt;=0, RIGHT(TEXT(AL1045,"0.#"),1)&lt;&gt;"."),TRUE,FALSE)</formula>
    </cfRule>
    <cfRule type="expression" dxfId="1930" priority="2030">
      <formula>IF(AND(AL1045&gt;=0, RIGHT(TEXT(AL1045,"0.#"),1)="."),TRUE,FALSE)</formula>
    </cfRule>
    <cfRule type="expression" dxfId="1929" priority="2031">
      <formula>IF(AND(AL1045&lt;0, RIGHT(TEXT(AL1045,"0.#"),1)&lt;&gt;"."),TRUE,FALSE)</formula>
    </cfRule>
    <cfRule type="expression" dxfId="1928" priority="2032">
      <formula>IF(AND(AL1045&lt;0, RIGHT(TEXT(AL1045,"0.#"),1)="."),TRUE,FALSE)</formula>
    </cfRule>
  </conditionalFormatting>
  <conditionalFormatting sqref="Y1045:Y1072">
    <cfRule type="expression" dxfId="1927" priority="2027">
      <formula>IF(RIGHT(TEXT(Y1045,"0.#"),1)=".",FALSE,TRUE)</formula>
    </cfRule>
    <cfRule type="expression" dxfId="1926" priority="2028">
      <formula>IF(RIGHT(TEXT(Y1045,"0.#"),1)=".",TRUE,FALSE)</formula>
    </cfRule>
  </conditionalFormatting>
  <conditionalFormatting sqref="AL1043:AO1044">
    <cfRule type="expression" dxfId="1925" priority="2023">
      <formula>IF(AND(AL1043&gt;=0, RIGHT(TEXT(AL1043,"0.#"),1)&lt;&gt;"."),TRUE,FALSE)</formula>
    </cfRule>
    <cfRule type="expression" dxfId="1924" priority="2024">
      <formula>IF(AND(AL1043&gt;=0, RIGHT(TEXT(AL1043,"0.#"),1)="."),TRUE,FALSE)</formula>
    </cfRule>
    <cfRule type="expression" dxfId="1923" priority="2025">
      <formula>IF(AND(AL1043&lt;0, RIGHT(TEXT(AL1043,"0.#"),1)&lt;&gt;"."),TRUE,FALSE)</formula>
    </cfRule>
    <cfRule type="expression" dxfId="1922" priority="2026">
      <formula>IF(AND(AL1043&lt;0, RIGHT(TEXT(AL1043,"0.#"),1)="."),TRUE,FALSE)</formula>
    </cfRule>
  </conditionalFormatting>
  <conditionalFormatting sqref="Y1043:Y1044">
    <cfRule type="expression" dxfId="1921" priority="2021">
      <formula>IF(RIGHT(TEXT(Y1043,"0.#"),1)=".",FALSE,TRUE)</formula>
    </cfRule>
    <cfRule type="expression" dxfId="1920" priority="2022">
      <formula>IF(RIGHT(TEXT(Y1043,"0.#"),1)=".",TRUE,FALSE)</formula>
    </cfRule>
  </conditionalFormatting>
  <conditionalFormatting sqref="AL1078:AO1105">
    <cfRule type="expression" dxfId="1919" priority="2017">
      <formula>IF(AND(AL1078&gt;=0, RIGHT(TEXT(AL1078,"0.#"),1)&lt;&gt;"."),TRUE,FALSE)</formula>
    </cfRule>
    <cfRule type="expression" dxfId="1918" priority="2018">
      <formula>IF(AND(AL1078&gt;=0, RIGHT(TEXT(AL1078,"0.#"),1)="."),TRUE,FALSE)</formula>
    </cfRule>
    <cfRule type="expression" dxfId="1917" priority="2019">
      <formula>IF(AND(AL1078&lt;0, RIGHT(TEXT(AL1078,"0.#"),1)&lt;&gt;"."),TRUE,FALSE)</formula>
    </cfRule>
    <cfRule type="expression" dxfId="1916" priority="2020">
      <formula>IF(AND(AL1078&lt;0, RIGHT(TEXT(AL1078,"0.#"),1)="."),TRUE,FALSE)</formula>
    </cfRule>
  </conditionalFormatting>
  <conditionalFormatting sqref="Y1078:Y1105">
    <cfRule type="expression" dxfId="1915" priority="2015">
      <formula>IF(RIGHT(TEXT(Y1078,"0.#"),1)=".",FALSE,TRUE)</formula>
    </cfRule>
    <cfRule type="expression" dxfId="1914" priority="2016">
      <formula>IF(RIGHT(TEXT(Y1078,"0.#"),1)=".",TRUE,FALSE)</formula>
    </cfRule>
  </conditionalFormatting>
  <conditionalFormatting sqref="AL1076:AO1077">
    <cfRule type="expression" dxfId="1913" priority="2011">
      <formula>IF(AND(AL1076&gt;=0, RIGHT(TEXT(AL1076,"0.#"),1)&lt;&gt;"."),TRUE,FALSE)</formula>
    </cfRule>
    <cfRule type="expression" dxfId="1912" priority="2012">
      <formula>IF(AND(AL1076&gt;=0, RIGHT(TEXT(AL1076,"0.#"),1)="."),TRUE,FALSE)</formula>
    </cfRule>
    <cfRule type="expression" dxfId="1911" priority="2013">
      <formula>IF(AND(AL1076&lt;0, RIGHT(TEXT(AL1076,"0.#"),1)&lt;&gt;"."),TRUE,FALSE)</formula>
    </cfRule>
    <cfRule type="expression" dxfId="1910" priority="2014">
      <formula>IF(AND(AL1076&lt;0, RIGHT(TEXT(AL1076,"0.#"),1)="."),TRUE,FALSE)</formula>
    </cfRule>
  </conditionalFormatting>
  <conditionalFormatting sqref="Y1076:Y1077">
    <cfRule type="expression" dxfId="1909" priority="2009">
      <formula>IF(RIGHT(TEXT(Y1076,"0.#"),1)=".",FALSE,TRUE)</formula>
    </cfRule>
    <cfRule type="expression" dxfId="1908" priority="2010">
      <formula>IF(RIGHT(TEXT(Y1076,"0.#"),1)=".",TRUE,FALSE)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L887:AO887">
    <cfRule type="expression" dxfId="715" priority="13">
      <formula>IF(AND(AL887&gt;=0, RIGHT(TEXT(AL887,"0.#"),1)&lt;&gt;"."),TRUE,FALSE)</formula>
    </cfRule>
    <cfRule type="expression" dxfId="714" priority="14">
      <formula>IF(AND(AL887&gt;=0, RIGHT(TEXT(AL887,"0.#"),1)="."),TRUE,FALSE)</formula>
    </cfRule>
    <cfRule type="expression" dxfId="713" priority="15">
      <formula>IF(AND(AL887&lt;0, RIGHT(TEXT(AL887,"0.#"),1)&lt;&gt;"."),TRUE,FALSE)</formula>
    </cfRule>
    <cfRule type="expression" dxfId="712" priority="16">
      <formula>IF(AND(AL887&lt;0, RIGHT(TEXT(AL887,"0.#"),1)="."),TRUE,FALSE)</formula>
    </cfRule>
  </conditionalFormatting>
  <conditionalFormatting sqref="AL878:AO886">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AL920:AO920">
    <cfRule type="expression" dxfId="707" priority="5">
      <formula>IF(AND(AL920&gt;=0, RIGHT(TEXT(AL920,"0.#"),1)&lt;&gt;"."),TRUE,FALSE)</formula>
    </cfRule>
    <cfRule type="expression" dxfId="706" priority="6">
      <formula>IF(AND(AL920&gt;=0, RIGHT(TEXT(AL920,"0.#"),1)="."),TRUE,FALSE)</formula>
    </cfRule>
    <cfRule type="expression" dxfId="705" priority="7">
      <formula>IF(AND(AL920&lt;0, RIGHT(TEXT(AL920,"0.#"),1)&lt;&gt;"."),TRUE,FALSE)</formula>
    </cfRule>
    <cfRule type="expression" dxfId="704" priority="8">
      <formula>IF(AND(AL920&lt;0, RIGHT(TEXT(AL920,"0.#"),1)="."),TRUE,FALSE)</formula>
    </cfRule>
  </conditionalFormatting>
  <conditionalFormatting sqref="AL911:AO919">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厚生労働省ネットワークシステム</cp:lastModifiedBy>
  <cp:lastPrinted>2021-03-08T07:58:12Z</cp:lastPrinted>
  <dcterms:created xsi:type="dcterms:W3CDTF">2012-03-13T00:50:25Z</dcterms:created>
  <dcterms:modified xsi:type="dcterms:W3CDTF">2021-06-28T10:26:59Z</dcterms:modified>
</cp:coreProperties>
</file>