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予算係\R3 予算係\05 作業依頼関係\☆レビューシート\中間公表\最新版登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<sst xmlns="http://schemas.openxmlformats.org/spreadsheetml/2006/main" count="3141" uniqueCount="801">
  <si>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</si>
  <si>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</si>
  <si>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</si>
  <si>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</si>
  <si>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</si>
  <si>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</si>
  <si>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</si>
  <si>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</si>
  <si>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</si>
  <si>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</si>
  <si>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</si>
  <si>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</si>
  <si>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</si>
  <si>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</si>
  <si>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</si>
  <si>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</si>
  <si>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</si>
  <si>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</si>
  <si>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</si>
  <si>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</si>
  <si>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</si>
  <si>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</si>
  <si>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</si>
  <si>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</si>
  <si>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</si>
  <si>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</si>
  <si>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</si>
  <si>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</si>
  <si>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</si>
  <si>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</si>
  <si>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</si>
  <si>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</si>
  <si>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</si>
  <si>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</si>
  <si>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</si>
  <si>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</si>
  <si>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</si>
  <si>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</si>
  <si>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</si>
  <si>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</si>
  <si>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</si>
  <si>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</si>
  <si>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</si>
  <si>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</si>
  <si>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</si>
  <si>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</si>
  <si>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</si>
  <si>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</si>
  <si>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</si>
  <si>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</si>
  <si>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</si>
  <si>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</si>
  <si>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</si>
  <si>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</si>
  <si>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</si>
  <si>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</si>
  <si>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</si>
  <si>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</si>
  <si>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</si>
  <si>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</si>
  <si>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</si>
  <si>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</si>
  <si>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</si>
  <si>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</si>
  <si>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</si>
  <si>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</si>
  <si>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</si>
  <si>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</si>
  <si>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</si>
  <si>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</si>
  <si>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</si>
  <si>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</si>
  <si>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</si>
  <si>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</si>
  <si>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</si>
  <si>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</si>
  <si>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</si>
  <si>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</si>
  <si>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</si>
  <si>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</si>
  <si>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</si>
  <si>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</si>
  <si>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</si>
  <si>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</si>
  <si>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</si>
  <si>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</si>
  <si>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</si>
  <si>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</si>
  <si>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</si>
  <si>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</si>
  <si>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</si>
  <si>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</si>
  <si>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</si>
  <si>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</si>
  <si>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</si>
  <si>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</si>
  <si>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</si>
  <si>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</si>
  <si>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</si>
  <si>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</si>
  <si>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</si>
  <si>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</si>
  <si>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</si>
  <si>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</si>
  <si>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</si>
  <si>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</si>
  <si>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</si>
  <si>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</si>
  <si>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</si>
  <si>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</si>
  <si>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</si>
  <si>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</si>
  <si>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</si>
  <si>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</si>
  <si>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</si>
  <si>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</si>
  <si>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</si>
  <si>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</si>
  <si>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</si>
  <si>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</si>
  <si>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</si>
  <si>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</si>
  <si>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</si>
  <si>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</si>
  <si>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</si>
  <si>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</si>
  <si>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</si>
  <si>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</si>
  <si>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</si>
  <si>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</si>
  <si>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</si>
  <si>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</si>
  <si>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</si>
  <si>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</si>
  <si>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</si>
  <si>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</si>
  <si>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</si>
  <si>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</si>
  <si>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</si>
  <si>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</si>
  <si>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</si>
  <si>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</si>
  <si>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</si>
  <si>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</si>
  <si>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</si>
  <si>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</si>
  <si>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</si>
  <si>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</si>
  <si>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</si>
  <si>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</si>
  <si>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</si>
  <si>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</si>
  <si>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</si>
  <si>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</si>
  <si>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</si>
  <si>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</si>
  <si>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</si>
  <si>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</si>
  <si>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</si>
  <si>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</si>
  <si>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</si>
  <si>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</si>
  <si>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</si>
  <si>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</si>
  <si>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</si>
  <si>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</si>
  <si>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</si>
  <si>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</si>
  <si>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</si>
  <si>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</si>
  <si>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</si>
  <si>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</si>
  <si>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</si>
  <si>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</si>
  <si>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</si>
  <si>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</si>
  <si>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</si>
  <si>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</si>
  <si>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</si>
  <si>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</si>
  <si>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</si>
  <si>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</si>
  <si>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</si>
  <si>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</si>
  <si>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</si>
  <si>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</si>
  <si>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</si>
  <si>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</si>
  <si>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</si>
  <si>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</si>
  <si>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</si>
  <si>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</si>
  <si>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</si>
  <si>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</si>
  <si>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</si>
  <si>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</si>
  <si>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</si>
  <si>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</si>
  <si>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</si>
  <si>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</si>
  <si>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</si>
  <si>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</si>
  <si>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</si>
  <si>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</si>
  <si>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</si>
  <si>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</si>
  <si>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</si>
  <si>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</si>
  <si>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</si>
  <si>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</si>
  <si>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</si>
  <si>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</si>
  <si>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</si>
  <si>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</si>
  <si>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</si>
  <si>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</si>
  <si>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</si>
  <si>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</si>
  <si>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</si>
  <si>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</si>
  <si>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</si>
  <si>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</si>
  <si>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</si>
  <si>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</si>
  <si>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</si>
  <si>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</si>
  <si>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</si>
  <si>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</si>
  <si>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</si>
  <si>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</si>
  <si>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</si>
  <si>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</si>
  <si>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</si>
  <si>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</si>
  <si>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</si>
  <si>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</si>
  <si>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</si>
  <si>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</si>
  <si>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</si>
  <si>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</si>
  <si>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</si>
  <si>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</si>
  <si>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</si>
  <si>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</si>
  <si>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</si>
  <si>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</si>
  <si>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</si>
  <si>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</si>
  <si>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</si>
  <si>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</si>
  <si>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</si>
  <si>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</si>
  <si>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</si>
  <si>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</si>
  <si>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</si>
  <si>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</si>
  <si>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</si>
  <si>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</si>
  <si>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</si>
  <si>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</si>
  <si>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</si>
  <si>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</si>
  <si>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</si>
  <si>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</si>
  <si>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</si>
  <si>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</si>
  <si>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</si>
  <si>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</si>
  <si>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</si>
  <si>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</si>
  <si>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</si>
  <si>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</si>
  <si>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</si>
  <si>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</si>
  <si>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</si>
  <si>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</si>
  <si>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</si>
  <si>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</si>
  <si>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</si>
  <si>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</si>
  <si>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</si>
  <si>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</si>
  <si>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</si>
  <si>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</si>
  <si>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</si>
  <si>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</si>
  <si>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</si>
  <si>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</si>
  <si>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</si>
  <si>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</si>
  <si>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</si>
  <si>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</si>
  <si>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</si>
  <si>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</si>
  <si>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</si>
  <si>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</si>
  <si>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</si>
  <si>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</si>
  <si>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</si>
  <si>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</si>
  <si>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</si>
  <si>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</si>
  <si>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</si>
  <si>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</si>
  <si>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</si>
  <si>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</si>
  <si>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</si>
  <si>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</si>
  <si>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</si>
  <si>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</si>
  <si>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</si>
  <si>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</si>
  <si>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</si>
  <si>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</si>
  <si>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</si>
  <si>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</si>
  <si>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</si>
  <si>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</si>
  <si>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</si>
  <si>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</si>
  <si>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</si>
  <si>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</si>
  <si>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</si>
  <si>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</si>
  <si>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</si>
  <si>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</si>
  <si>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</si>
  <si>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</si>
  <si>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</si>
  <si>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</si>
  <si>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</si>
  <si>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</si>
  <si>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</si>
  <si>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</si>
  <si>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</si>
  <si>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</si>
  <si>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</si>
  <si>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</si>
  <si>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</si>
  <si>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</si>
  <si>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</si>
  <si>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</si>
  <si>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</si>
  <si>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</si>
  <si>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</si>
  <si>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</si>
  <si>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</si>
  <si>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</si>
  <si>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</si>
  <si>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</si>
  <si>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</si>
  <si>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</si>
  <si>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</si>
  <si>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</si>
  <si>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</si>
  <si>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</si>
  <si>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</si>
  <si>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</si>
  <si>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</si>
  <si>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</si>
  <si>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</si>
  <si>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</si>
  <si>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</si>
  <si>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</si>
  <si>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</si>
  <si>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</si>
  <si>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</si>
  <si>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</si>
  <si>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</si>
  <si>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</si>
  <si>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</si>
  <si>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</si>
  <si>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</si>
  <si>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</si>
  <si>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</si>
  <si>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</si>
  <si>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</si>
  <si>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</si>
  <si>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</si>
  <si>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</si>
  <si>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</si>
  <si>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</si>
  <si>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</si>
  <si>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</si>
  <si>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</si>
  <si>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</si>
  <si>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</si>
  <si>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</si>
  <si>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</si>
  <si>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</si>
  <si>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</si>
  <si>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</si>
  <si>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</si>
  <si>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</si>
  <si>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</si>
  <si>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</si>
  <si>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</si>
  <si>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</si>
  <si>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</si>
  <si>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</si>
  <si>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</si>
  <si>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</si>
  <si>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</si>
  <si>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</si>
  <si>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</si>
  <si>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</si>
  <si>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</si>
  <si>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</si>
  <si>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</si>
  <si>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</si>
  <si>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</si>
  <si>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</si>
  <si>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</si>
  <si>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</si>
  <si>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</si>
  <si>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</si>
  <si>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</si>
  <si>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</si>
  <si>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</si>
  <si>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</si>
  <si>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</si>
  <si>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</si>
  <si>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</si>
  <si>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</si>
  <si>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</si>
  <si>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</si>
  <si>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</si>
  <si>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</si>
  <si>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</si>
  <si>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</si>
  <si>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</si>
  <si>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</si>
  <si>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</si>
  <si>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</si>
  <si>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</si>
  <si>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</si>
  <si>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</si>
  <si>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</si>
  <si>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</si>
  <si>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</si>
  <si>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</si>
  <si>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</si>
  <si>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</si>
  <si>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</si>
  <si>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</si>
  <si>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</si>
  <si>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</si>
  <si>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</si>
  <si>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</si>
  <si>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</si>
  <si>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</si>
  <si>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</si>
  <si>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</si>
  <si>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</si>
  <si>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</si>
  <si>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</si>
  <si>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</si>
  <si>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</si>
  <si>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</si>
  <si>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</si>
  <si>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</si>
  <si>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</si>
  <si>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</si>
  <si>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</si>
  <si>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</si>
  <si>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</si>
  <si>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</si>
  <si>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</si>
  <si>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</si>
  <si>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</si>
  <si>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</si>
  <si>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</si>
  <si>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</si>
  <si>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</si>
  <si>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</si>
  <si>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</si>
  <si>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</si>
  <si>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</si>
  <si>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</si>
  <si>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</si>
  <si>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</si>
  <si>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</si>
  <si>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</si>
  <si>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</si>
  <si>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</si>
  <si>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</si>
  <si>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</si>
  <si>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</si>
  <si>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</si>
  <si>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</si>
  <si>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</si>
  <si>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</si>
  <si>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</si>
  <si>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</si>
  <si>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</si>
  <si>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</si>
  <si>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</si>
  <si>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</si>
  <si>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</si>
  <si>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</si>
  <si>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</si>
  <si>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</si>
  <si>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</si>
  <si>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</si>
  <si>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</si>
  <si>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</si>
  <si>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</si>
  <si>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</si>
  <si>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</si>
  <si>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</si>
  <si>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</si>
  <si>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</si>
  <si>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</si>
  <si>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</si>
  <si>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</si>
  <si>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</si>
  <si>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</si>
  <si>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</si>
  <si>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</si>
  <si>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</si>
  <si>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</si>
  <si>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</si>
  <si>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</si>
  <si>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</si>
  <si>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</si>
  <si>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</si>
  <si>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</si>
  <si>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</si>
  <si>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</si>
  <si>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</si>
  <si>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</si>
  <si>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</si>
  <si>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</si>
  <si>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</si>
  <si>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</si>
  <si>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</si>
  <si>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</si>
  <si>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</si>
  <si>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</si>
  <si>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</si>
  <si>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</si>
  <si>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</si>
  <si>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</si>
  <si>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</si>
  <si>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</si>
  <si>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</si>
  <si>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</si>
  <si>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</si>
  <si>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</si>
  <si>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</si>
  <si>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</si>
  <si>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</si>
  <si>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</si>
  <si>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</si>
  <si>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</si>
  <si>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</si>
  <si>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</si>
  <si>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</si>
  <si>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</si>
  <si>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</si>
  <si>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</si>
  <si>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</si>
  <si>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</si>
  <si>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</si>
  <si>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</si>
  <si>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</si>
  <si>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</si>
  <si>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</si>
  <si>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</si>
  <si>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</si>
  <si>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</si>
  <si>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</si>
  <si>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</si>
  <si>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</si>
  <si>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</si>
  <si>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</si>
  <si>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</si>
  <si>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</si>
  <si>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</si>
  <si>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</si>
  <si>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</si>
  <si>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</si>
  <si>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</si>
  <si>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</si>
  <si>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</si>
  <si>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</si>
  <si>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</si>
  <si>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</si>
  <si>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</si>
  <si>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</si>
  <si>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</si>
  <si>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</si>
  <si>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</si>
  <si>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</si>
  <si>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</si>
  <si>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</si>
  <si>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</si>
  <si>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</si>
  <si>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</si>
  <si>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</si>
  <si>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</si>
  <si>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</si>
  <si>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</si>
  <si>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</si>
  <si>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</si>
  <si>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</si>
  <si>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</si>
  <si>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</si>
  <si>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</si>
  <si>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</si>
  <si>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</si>
  <si>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</si>
  <si>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</si>
  <si>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</si>
  <si>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</si>
  <si>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</si>
  <si>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</si>
  <si>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</si>
  <si>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</si>
  <si>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</si>
  <si>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</si>
  <si>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</si>
  <si>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</si>
  <si>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</si>
  <si>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</si>
  <si>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</si>
  <si>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</si>
  <si>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</si>
  <si>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</si>
  <si>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</si>
  <si>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</si>
  <si>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</si>
  <si>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</si>
  <si>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</si>
  <si>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</si>
  <si>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</si>
  <si>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</si>
  <si>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</si>
  <si>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</si>
  <si>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</si>
  <si>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</si>
  <si>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</si>
  <si>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</si>
  <si>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</si>
  <si>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</si>
  <si>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</si>
  <si>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</si>
  <si>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</si>
  <si>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</si>
  <si>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</si>
  <si>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</si>
  <si>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</si>
  <si>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</si>
  <si>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</si>
  <si>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</si>
  <si>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</si>
  <si>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</si>
  <si>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</si>
  <si>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</si>
  <si>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</si>
  <si>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</si>
  <si>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</si>
  <si>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</si>
  <si>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</si>
  <si>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</si>
  <si>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</si>
  <si>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</si>
  <si>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</si>
  <si>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</si>
  <si>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</si>
  <si>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</si>
  <si>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</si>
  <si>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</si>
  <si>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</si>
  <si>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</si>
  <si>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</si>
  <si>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</si>
  <si>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</si>
  <si>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</si>
  <si>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</si>
  <si>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</si>
  <si>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</si>
  <si>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</si>
  <si>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</si>
  <si>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</si>
  <si>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</si>
  <si>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</si>
  <si>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</si>
  <si>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</si>
  <si>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</si>
  <si>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</si>
  <si>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</si>
  <si>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</si>
  <si>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</si>
  <si>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</si>
  <si>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</si>
  <si>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</si>
  <si>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</si>
  <si>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</si>
  <si>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</si>
  <si>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</si>
  <si>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</si>
  <si>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</si>
  <si>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</si>
  <si>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</si>
  <si>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</si>
  <si>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</si>
  <si>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</si>
  <si>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</si>
  <si>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</si>
  <si>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民生委員関連経費</t>
    <rPh sb="0" eb="2">
      <t>ミンセイ</t>
    </rPh>
    <rPh sb="2" eb="4">
      <t>イイン</t>
    </rPh>
    <rPh sb="4" eb="6">
      <t>カンレン</t>
    </rPh>
    <rPh sb="6" eb="8">
      <t>ケイヒ</t>
    </rPh>
    <phoneticPr fontId="5"/>
  </si>
  <si>
    <t>社会・援護局</t>
    <rPh sb="0" eb="2">
      <t>シャカイ</t>
    </rPh>
    <rPh sb="3" eb="5">
      <t>エンゴ</t>
    </rPh>
    <rPh sb="5" eb="6">
      <t>キョク</t>
    </rPh>
    <phoneticPr fontId="5"/>
  </si>
  <si>
    <t>地域福祉課</t>
    <rPh sb="0" eb="2">
      <t>チイキ</t>
    </rPh>
    <rPh sb="2" eb="5">
      <t>フクシカ</t>
    </rPh>
    <phoneticPr fontId="5"/>
  </si>
  <si>
    <t>-</t>
  </si>
  <si>
    <t>-</t>
    <phoneticPr fontId="5"/>
  </si>
  <si>
    <t>○</t>
  </si>
  <si>
    <t>・民生委員及び児童委員表彰規則（昭35.11.7厚令34）
・民生委員・児童委員の選任について（昭37.8.23発社285）</t>
  </si>
  <si>
    <t>　近年、家族や地域のつながりが希薄化し、家庭の抱える問題や地域で抱える福祉課題が多様化・深刻化している中、地域福祉の担い手として、住民の最も身近な相談相手である民生委員・児童委員の役割はますます重要になっており、民生委員・児童委員としての担い手の確保に資すること等を目的とする。</t>
  </si>
  <si>
    <t>　本経費は、①民生委員法に基づく３年に１度の民生委員・児童委員一斉改選や転居等の理由による随時の委嘱・解嘱の際の委嘱状の作成、②無報酬で日常的に住民の社会福祉に関する相談や支援を行うことによって地域福祉の推進に努めている民生委員・児童委員に対して、大臣表彰を行う際に併せて授与することとしている功労章の作成等を行う。</t>
    <rPh sb="153" eb="154">
      <t>トウ</t>
    </rPh>
    <rPh sb="155" eb="156">
      <t>オコナ</t>
    </rPh>
    <phoneticPr fontId="5"/>
  </si>
  <si>
    <t>民生委員手帳等作成費</t>
    <rPh sb="0" eb="2">
      <t>ミンセイ</t>
    </rPh>
    <rPh sb="2" eb="4">
      <t>イイン</t>
    </rPh>
    <rPh sb="4" eb="6">
      <t>テチョウ</t>
    </rPh>
    <rPh sb="6" eb="7">
      <t>トウ</t>
    </rPh>
    <rPh sb="7" eb="10">
      <t>サクセイヒ</t>
    </rPh>
    <phoneticPr fontId="5"/>
  </si>
  <si>
    <t>褒賞品費</t>
    <rPh sb="0" eb="2">
      <t>ホウショウ</t>
    </rPh>
    <rPh sb="2" eb="3">
      <t>ヒン</t>
    </rPh>
    <rPh sb="3" eb="4">
      <t>ヒ</t>
    </rPh>
    <phoneticPr fontId="5"/>
  </si>
  <si>
    <t>　民生委員の委嘱状や、大臣表彰において授与する功労章等の購入により、民生委員としての使命感や責任感の醸成を図ることが本事業の主たる目的であり、その成果を定量的に図ることは困難であるため。</t>
    <rPh sb="25" eb="26">
      <t>ショウ</t>
    </rPh>
    <phoneticPr fontId="5"/>
  </si>
  <si>
    <t>民生委員に対する感謝状や大臣表彰により、民生委員活動の労苦に報い、その功績を称える機会を設けることで、民生委員のなり手の確保を図る。</t>
  </si>
  <si>
    <t>民生委員数</t>
    <rPh sb="0" eb="2">
      <t>ミンセイ</t>
    </rPh>
    <rPh sb="2" eb="5">
      <t>イインスウ</t>
    </rPh>
    <phoneticPr fontId="5"/>
  </si>
  <si>
    <t>人</t>
    <rPh sb="0" eb="1">
      <t>ヒト</t>
    </rPh>
    <phoneticPr fontId="5"/>
  </si>
  <si>
    <t>民生委員の功労章の購入数</t>
    <rPh sb="7" eb="8">
      <t>ショウ</t>
    </rPh>
    <phoneticPr fontId="5"/>
  </si>
  <si>
    <t>執行額（Ｘ）／功労章購入個数（Ｙ）</t>
    <rPh sb="0" eb="2">
      <t>シッコウ</t>
    </rPh>
    <rPh sb="2" eb="3">
      <t>ガク</t>
    </rPh>
    <rPh sb="7" eb="9">
      <t>コウロウ</t>
    </rPh>
    <rPh sb="9" eb="10">
      <t>ショウ</t>
    </rPh>
    <rPh sb="10" eb="12">
      <t>コウニュウ</t>
    </rPh>
    <rPh sb="12" eb="14">
      <t>コスウ</t>
    </rPh>
    <phoneticPr fontId="5"/>
  </si>
  <si>
    <t>　　Ｘ/Ｙ</t>
  </si>
  <si>
    <t>円</t>
    <rPh sb="0" eb="1">
      <t>エン</t>
    </rPh>
    <phoneticPr fontId="5"/>
  </si>
  <si>
    <t>2,091,690/305</t>
  </si>
  <si>
    <t>個</t>
    <rPh sb="0" eb="1">
      <t>コ</t>
    </rPh>
    <phoneticPr fontId="5"/>
  </si>
  <si>
    <t>福祉・介護人材の養成確保を推進すること等により、福祉サービスの質の向上を図ること。（施策大目標２）</t>
    <rPh sb="42" eb="44">
      <t>セサク</t>
    </rPh>
    <rPh sb="44" eb="45">
      <t>ダイ</t>
    </rPh>
    <rPh sb="45" eb="47">
      <t>モクヒョウ</t>
    </rPh>
    <phoneticPr fontId="5"/>
  </si>
  <si>
    <t>福祉・介護人材の養成確保を推進すること等により、福祉サービスの質の向上を図ること。（Ⅷ－２－１）</t>
  </si>
  <si>
    <t>民生委員の委嘱状や、大臣表彰において授与する功労賞等の購入により、民生委員としての使命感や責任感の醸成を図ることは、民生委員・児童委員の担い手の確保にもつながり、福祉サービスを支える人材確保に寄与するものである。</t>
  </si>
  <si>
    <t>有</t>
  </si>
  <si>
    <t>‐</t>
  </si>
  <si>
    <t>高齢化や核家族化が進行する中、地域における福祉ニーズは多様化してきており、地域住民の身近で生活上の相談に応じる民生委員への期待は高まっている。厚生労働大臣名の委嘱状や、功労章の授与を継続して実施していくことにより、無報酬で活動している民生委員の使命感・責任感を更に高めるとともに、そのなり手を確保していく必要がある。</t>
  </si>
  <si>
    <t>民生委員及び児童委員表彰規則（昭35.11.7厚令34）に基づき、厚生労働大臣表彰を行っているものであるため。</t>
  </si>
  <si>
    <t>無報酬で活動する民生委員・児童委員にとって、大臣表彰を受けることで、その活動の遂行にあたっての使命感・責任感をさらに高めることに資するものであり、優先度の高い事業といえる。</t>
  </si>
  <si>
    <t>予算の支出ルールに則り、複数者の見積もりを徴する等、妥当な支出先の選定に努めている。</t>
    <phoneticPr fontId="5"/>
  </si>
  <si>
    <t>単位あたりのコスト削減（民生委員功労章の製造）については、２社以上見積もりを徴し、業者を選定している。</t>
    <phoneticPr fontId="5"/>
  </si>
  <si>
    <t>中間段階での支出は生じていない</t>
    <phoneticPr fontId="5"/>
  </si>
  <si>
    <t>購入している物品は民生委員の委嘱状や表彰状等であり、真に必要なものに限定されている。</t>
    <phoneticPr fontId="5"/>
  </si>
  <si>
    <t>可能な限り在庫物品の活用を図り、物品の購入数を必要最小限に留めている。</t>
    <phoneticPr fontId="5"/>
  </si>
  <si>
    <t>委嘱者数や表彰者数等に足りる必要な物品は確保しており、成果目標に見合うものである。</t>
    <phoneticPr fontId="5"/>
  </si>
  <si>
    <t>概ね見込みどおりであるといえる。</t>
    <phoneticPr fontId="5"/>
  </si>
  <si>
    <t>　おおむね事業計画どおり適正な執行を行っている。活動実績についても例年と同じ水準で、必要数に限って確保しており、その内容は適正である。
　昨今の地域における福祉ニーズの多様化等に伴い、民生委員・児童委員による支援の内容、活動の範囲は広がりを見せているところであり、今後、民生委員・児童委員の果たすべき役割はますます重要になっていく。
　このような活動を行う民生委員・児童委員の労苦に報いるための本事業は、民生委員・児童委員活動をさらに活性化していく上での動機付けの一つになると考えられ、引き続き本事業を適正に実施していくことが必要である。</t>
  </si>
  <si>
    <t>　事業の実施状況を踏まえつつ、引き続き効率的な事業の執行に努めることとする。</t>
  </si>
  <si>
    <t>445</t>
    <phoneticPr fontId="5"/>
  </si>
  <si>
    <t>403</t>
    <phoneticPr fontId="5"/>
  </si>
  <si>
    <t>351</t>
    <phoneticPr fontId="5"/>
  </si>
  <si>
    <t>709</t>
    <phoneticPr fontId="5"/>
  </si>
  <si>
    <t>725</t>
    <phoneticPr fontId="5"/>
  </si>
  <si>
    <t>693</t>
    <phoneticPr fontId="5"/>
  </si>
  <si>
    <t>695</t>
    <phoneticPr fontId="5"/>
  </si>
  <si>
    <t>田仲　教泰</t>
    <rPh sb="0" eb="2">
      <t>タナカ</t>
    </rPh>
    <rPh sb="3" eb="4">
      <t>オシ</t>
    </rPh>
    <rPh sb="4" eb="5">
      <t>タイ</t>
    </rPh>
    <phoneticPr fontId="5"/>
  </si>
  <si>
    <t>　委嘱状等、民生委員制度の運用に不可欠なものを確保することにより、制度の維持・継続及び更なる活性化を図る。
　H30～R2年度にかけては、民生委員数が大幅に減少することもなく、概ね本事業の目標は達成できている。</t>
    <phoneticPr fontId="5"/>
  </si>
  <si>
    <t>-</t>
    <phoneticPr fontId="5"/>
  </si>
  <si>
    <t>2,449,640/368</t>
    <phoneticPr fontId="5"/>
  </si>
  <si>
    <t>2,494,800/360</t>
    <phoneticPr fontId="5"/>
  </si>
  <si>
    <t>点検対象外</t>
    <rPh sb="0" eb="2">
      <t>テンケン</t>
    </rPh>
    <rPh sb="2" eb="5">
      <t>タイショウガイ</t>
    </rPh>
    <phoneticPr fontId="5"/>
  </si>
  <si>
    <t>物品</t>
    <rPh sb="0" eb="2">
      <t>ブッピン</t>
    </rPh>
    <phoneticPr fontId="5"/>
  </si>
  <si>
    <t>トーコーコーポレーション（株）</t>
    <phoneticPr fontId="5"/>
  </si>
  <si>
    <t>功労章製造</t>
    <phoneticPr fontId="5"/>
  </si>
  <si>
    <t>-</t>
    <phoneticPr fontId="5"/>
  </si>
  <si>
    <t>民生委員の委解嘱状、表彰状の印刷等</t>
    <phoneticPr fontId="5"/>
  </si>
  <si>
    <t>D.国立印刷局</t>
    <phoneticPr fontId="5"/>
  </si>
  <si>
    <t>E.株式会社内山回漕店</t>
    <phoneticPr fontId="5"/>
  </si>
  <si>
    <t>物品</t>
    <phoneticPr fontId="5"/>
  </si>
  <si>
    <t>紙筒購入</t>
    <phoneticPr fontId="5"/>
  </si>
  <si>
    <t>賞状等発送</t>
    <phoneticPr fontId="5"/>
  </si>
  <si>
    <t>通信運搬費</t>
    <phoneticPr fontId="5"/>
  </si>
  <si>
    <t>C.（株）そごう・西武</t>
    <phoneticPr fontId="5"/>
  </si>
  <si>
    <t>A.トーコーコーポレーション（株）</t>
    <phoneticPr fontId="5"/>
  </si>
  <si>
    <t>B.大和綜合印刷（株）</t>
    <phoneticPr fontId="5"/>
  </si>
  <si>
    <t>印刷製本費</t>
    <phoneticPr fontId="5"/>
  </si>
  <si>
    <t>大和綜合印刷（株）</t>
    <phoneticPr fontId="5"/>
  </si>
  <si>
    <t>（株）そごう・西武</t>
    <phoneticPr fontId="5"/>
  </si>
  <si>
    <t>ポケットブック作成</t>
    <phoneticPr fontId="5"/>
  </si>
  <si>
    <t>委嘱状等印刷</t>
    <phoneticPr fontId="5"/>
  </si>
  <si>
    <t>花瓶等製造</t>
    <phoneticPr fontId="5"/>
  </si>
  <si>
    <t>徽章等製造</t>
    <rPh sb="0" eb="2">
      <t>キショウ</t>
    </rPh>
    <rPh sb="2" eb="3">
      <t>トウ</t>
    </rPh>
    <rPh sb="3" eb="5">
      <t>セイゾウ</t>
    </rPh>
    <phoneticPr fontId="5"/>
  </si>
  <si>
    <t>大臣表彰記念品製造一式</t>
    <rPh sb="9" eb="11">
      <t>イッシキ</t>
    </rPh>
    <phoneticPr fontId="5"/>
  </si>
  <si>
    <t>表彰状用紙購入</t>
    <rPh sb="3" eb="5">
      <t>ヨウシ</t>
    </rPh>
    <phoneticPr fontId="5"/>
  </si>
  <si>
    <t>徽章等製造</t>
    <rPh sb="2" eb="3">
      <t>トウ</t>
    </rPh>
    <phoneticPr fontId="5"/>
  </si>
  <si>
    <t>特別表彰記念品製造一式</t>
    <rPh sb="9" eb="11">
      <t>イッシキ</t>
    </rPh>
    <phoneticPr fontId="5"/>
  </si>
  <si>
    <t>国立印刷局</t>
    <phoneticPr fontId="5"/>
  </si>
  <si>
    <t>表彰状用紙の購入</t>
    <phoneticPr fontId="5"/>
  </si>
  <si>
    <t>ポケットブックの作成</t>
    <rPh sb="8" eb="10">
      <t>サクセイ</t>
    </rPh>
    <phoneticPr fontId="5"/>
  </si>
  <si>
    <t>紙筒等購入</t>
    <phoneticPr fontId="5"/>
  </si>
  <si>
    <t>（株）内山回漕店</t>
    <phoneticPr fontId="5"/>
  </si>
  <si>
    <t>賞状等の発送</t>
    <rPh sb="0" eb="2">
      <t>ショウジョウ</t>
    </rPh>
    <rPh sb="2" eb="3">
      <t>トウ</t>
    </rPh>
    <rPh sb="4" eb="6">
      <t>ハッソウ</t>
    </rPh>
    <phoneticPr fontId="5"/>
  </si>
  <si>
    <t>F.特定非営利活動法人 日本セルプセンター</t>
    <rPh sb="2" eb="4">
      <t>トクテイ</t>
    </rPh>
    <rPh sb="4" eb="7">
      <t>ヒエイリ</t>
    </rPh>
    <rPh sb="7" eb="9">
      <t>カツドウ</t>
    </rPh>
    <rPh sb="9" eb="11">
      <t>ホウジン</t>
    </rPh>
    <phoneticPr fontId="5"/>
  </si>
  <si>
    <t>G.公益財団法人 人権教育啓発推進センター</t>
    <phoneticPr fontId="5"/>
  </si>
  <si>
    <t>特定非営利活動法人 日本セルプセンター</t>
    <rPh sb="0" eb="2">
      <t>トクテイ</t>
    </rPh>
    <rPh sb="2" eb="5">
      <t>ヒエイリ</t>
    </rPh>
    <rPh sb="5" eb="7">
      <t>カツドウ</t>
    </rPh>
    <rPh sb="7" eb="9">
      <t>ホウジン</t>
    </rPh>
    <rPh sb="10" eb="12">
      <t>ニホン</t>
    </rPh>
    <phoneticPr fontId="5"/>
  </si>
  <si>
    <t>公益財団法人 人権教育啓発推進センター</t>
    <phoneticPr fontId="5"/>
  </si>
  <si>
    <t>－</t>
    <phoneticPr fontId="5"/>
  </si>
  <si>
    <t>-</t>
    <phoneticPr fontId="5"/>
  </si>
  <si>
    <t>厚生労働大臣が委嘱をしているため国が費用を負担するのは適当である。</t>
    <rPh sb="0" eb="6">
      <t>コウセイロウドウダイジン</t>
    </rPh>
    <rPh sb="7" eb="9">
      <t>イショク</t>
    </rPh>
    <rPh sb="16" eb="17">
      <t>クニ</t>
    </rPh>
    <rPh sb="18" eb="20">
      <t>ヒヨウ</t>
    </rPh>
    <rPh sb="21" eb="23">
      <t>フタン</t>
    </rPh>
    <rPh sb="27" eb="29">
      <t>テキトウ</t>
    </rPh>
    <phoneticPr fontId="5"/>
  </si>
  <si>
    <t>物品の購入に際し複数の業者に見積もり依頼を行い、その結果として価格等が抑えられたことで不用が生じたものであり、やむを得ない理由である。</t>
    <rPh sb="0" eb="2">
      <t>ブッピン</t>
    </rPh>
    <rPh sb="3" eb="5">
      <t>コウニュウ</t>
    </rPh>
    <rPh sb="6" eb="7">
      <t>サイ</t>
    </rPh>
    <rPh sb="8" eb="10">
      <t>フクスウ</t>
    </rPh>
    <rPh sb="11" eb="13">
      <t>ギョウシャ</t>
    </rPh>
    <rPh sb="14" eb="16">
      <t>ミツ</t>
    </rPh>
    <rPh sb="18" eb="20">
      <t>イライ</t>
    </rPh>
    <rPh sb="21" eb="22">
      <t>オコナ</t>
    </rPh>
    <phoneticPr fontId="5"/>
  </si>
  <si>
    <t>2,494,800/360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</si>
</sst>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51488</xdr:colOff>
      <xdr:row>748</xdr:row>
      <xdr:rowOff>321790</xdr:rowOff>
    </xdr:from>
    <xdr:to>
      <xdr:col>37</xdr:col>
      <xdr:colOff>30392</xdr:colOff>
      <xdr:row>752</xdr:row>
      <xdr:rowOff>306737</xdr:rowOff>
    </xdr:to>
    <xdr:sp macro="" textlink="">
      <xdr:nvSpPr>
        <xdr:cNvPr id="26" name="テキスト ボックス 25"/>
        <xdr:cNvSpPr txBox="1"/>
      </xdr:nvSpPr>
      <xdr:spPr>
        <a:xfrm>
          <a:off x="4252013" y="43193815"/>
          <a:ext cx="3179304" cy="13946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4.7</a:t>
          </a:r>
          <a:r>
            <a:rPr kumimoji="1" lang="ja-JP" altLang="en-US" sz="1100"/>
            <a:t>百万円</a:t>
          </a:r>
        </a:p>
      </xdr:txBody>
    </xdr:sp>
    <xdr:clientData/>
  </xdr:twoCellAnchor>
  <xdr:twoCellAnchor>
    <xdr:from>
      <xdr:col>6</xdr:col>
      <xdr:colOff>38615</xdr:colOff>
      <xdr:row>757</xdr:row>
      <xdr:rowOff>193074</xdr:rowOff>
    </xdr:from>
    <xdr:to>
      <xdr:col>12</xdr:col>
      <xdr:colOff>21694</xdr:colOff>
      <xdr:row>759</xdr:row>
      <xdr:rowOff>321720</xdr:rowOff>
    </xdr:to>
    <xdr:sp macro="" textlink="">
      <xdr:nvSpPr>
        <xdr:cNvPr id="27" name="テキスト ボックス 26"/>
        <xdr:cNvSpPr txBox="1"/>
      </xdr:nvSpPr>
      <xdr:spPr>
        <a:xfrm>
          <a:off x="1238765" y="46236924"/>
          <a:ext cx="1183229" cy="8334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トーコーコーポレーション（株）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algn="ctr"/>
          <a:endParaRPr kumimoji="1" lang="ja-JP" altLang="en-US" sz="1100"/>
        </a:p>
      </xdr:txBody>
    </xdr:sp>
    <xdr:clientData/>
  </xdr:twoCellAnchor>
  <xdr:twoCellAnchor>
    <xdr:from>
      <xdr:col>13</xdr:col>
      <xdr:colOff>128716</xdr:colOff>
      <xdr:row>757</xdr:row>
      <xdr:rowOff>193074</xdr:rowOff>
    </xdr:from>
    <xdr:to>
      <xdr:col>19</xdr:col>
      <xdr:colOff>5959</xdr:colOff>
      <xdr:row>760</xdr:row>
      <xdr:rowOff>57150</xdr:rowOff>
    </xdr:to>
    <xdr:sp macro="" textlink="">
      <xdr:nvSpPr>
        <xdr:cNvPr id="28" name="テキスト ボックス 27"/>
        <xdr:cNvSpPr txBox="1"/>
      </xdr:nvSpPr>
      <xdr:spPr>
        <a:xfrm>
          <a:off x="2729041" y="46236924"/>
          <a:ext cx="1077393" cy="921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大和綜合印刷（株）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90101</xdr:colOff>
      <xdr:row>757</xdr:row>
      <xdr:rowOff>193075</xdr:rowOff>
    </xdr:from>
    <xdr:to>
      <xdr:col>31</xdr:col>
      <xdr:colOff>69270</xdr:colOff>
      <xdr:row>759</xdr:row>
      <xdr:rowOff>321721</xdr:rowOff>
    </xdr:to>
    <xdr:sp macro="" textlink="">
      <xdr:nvSpPr>
        <xdr:cNvPr id="29" name="テキスト ボックス 28"/>
        <xdr:cNvSpPr txBox="1"/>
      </xdr:nvSpPr>
      <xdr:spPr>
        <a:xfrm>
          <a:off x="5290751" y="46236925"/>
          <a:ext cx="979294" cy="8334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国立印刷局</a:t>
          </a:r>
          <a:endParaRPr kumimoji="1" lang="en-US" altLang="ja-JP" sz="1100"/>
        </a:p>
        <a:p>
          <a:pPr algn="ctr"/>
          <a:r>
            <a:rPr kumimoji="1" lang="en-US" altLang="ja-JP" sz="1100"/>
            <a:t>0.4</a:t>
          </a:r>
          <a:r>
            <a:rPr kumimoji="1" lang="ja-JP" altLang="en-US" sz="1100"/>
            <a:t>百万円</a:t>
          </a:r>
        </a:p>
      </xdr:txBody>
    </xdr:sp>
    <xdr:clientData/>
  </xdr:twoCellAnchor>
  <xdr:twoCellAnchor>
    <xdr:from>
      <xdr:col>45</xdr:col>
      <xdr:colOff>77229</xdr:colOff>
      <xdr:row>757</xdr:row>
      <xdr:rowOff>193073</xdr:rowOff>
    </xdr:from>
    <xdr:to>
      <xdr:col>49</xdr:col>
      <xdr:colOff>467679</xdr:colOff>
      <xdr:row>759</xdr:row>
      <xdr:rowOff>333235</xdr:rowOff>
    </xdr:to>
    <xdr:sp macro="" textlink="">
      <xdr:nvSpPr>
        <xdr:cNvPr id="30" name="テキスト ボックス 29"/>
        <xdr:cNvSpPr txBox="1"/>
      </xdr:nvSpPr>
      <xdr:spPr>
        <a:xfrm>
          <a:off x="9078354" y="46236923"/>
          <a:ext cx="1190550" cy="8450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Ｇ</a:t>
          </a:r>
          <a:r>
            <a:rPr kumimoji="1" lang="en-US" altLang="ja-JP" sz="800"/>
            <a:t>.</a:t>
          </a:r>
          <a:r>
            <a:rPr kumimoji="1" lang="ja-JP" altLang="en-US" sz="800"/>
            <a:t>公益財団法人人権教育啓発推進センター</a:t>
          </a:r>
          <a:endParaRPr kumimoji="1" lang="en-US" altLang="ja-JP" sz="800"/>
        </a:p>
        <a:p>
          <a:pPr algn="ctr"/>
          <a:r>
            <a:rPr kumimoji="1" lang="en-US" altLang="ja-JP" sz="1100"/>
            <a:t>0.1</a:t>
          </a:r>
          <a:r>
            <a:rPr kumimoji="1" lang="ja-JP" altLang="en-US" sz="1100"/>
            <a:t>百万円</a:t>
          </a:r>
        </a:p>
      </xdr:txBody>
    </xdr:sp>
    <xdr:clientData/>
  </xdr:twoCellAnchor>
  <xdr:twoCellAnchor>
    <xdr:from>
      <xdr:col>33</xdr:col>
      <xdr:colOff>1</xdr:colOff>
      <xdr:row>757</xdr:row>
      <xdr:rowOff>193075</xdr:rowOff>
    </xdr:from>
    <xdr:to>
      <xdr:col>38</xdr:col>
      <xdr:colOff>168395</xdr:colOff>
      <xdr:row>759</xdr:row>
      <xdr:rowOff>321721</xdr:rowOff>
    </xdr:to>
    <xdr:sp macro="" textlink="">
      <xdr:nvSpPr>
        <xdr:cNvPr id="31" name="テキスト ボックス 30"/>
        <xdr:cNvSpPr txBox="1"/>
      </xdr:nvSpPr>
      <xdr:spPr>
        <a:xfrm>
          <a:off x="6600826" y="46236925"/>
          <a:ext cx="1168519" cy="8334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（株）内山回漕店　</a:t>
          </a:r>
          <a:endParaRPr kumimoji="1" lang="en-US" altLang="ja-JP" sz="1100"/>
        </a:p>
        <a:p>
          <a:pPr algn="ctr"/>
          <a:r>
            <a:rPr kumimoji="1" lang="en-US" altLang="ja-JP" sz="1100"/>
            <a:t>0.1</a:t>
          </a:r>
          <a:r>
            <a:rPr kumimoji="1" lang="ja-JP" altLang="en-US" sz="1100"/>
            <a:t>百万円</a:t>
          </a:r>
        </a:p>
      </xdr:txBody>
    </xdr:sp>
    <xdr:clientData/>
  </xdr:twoCellAnchor>
  <xdr:twoCellAnchor>
    <xdr:from>
      <xdr:col>39</xdr:col>
      <xdr:colOff>102973</xdr:colOff>
      <xdr:row>757</xdr:row>
      <xdr:rowOff>141587</xdr:rowOff>
    </xdr:from>
    <xdr:to>
      <xdr:col>45</xdr:col>
      <xdr:colOff>1022</xdr:colOff>
      <xdr:row>759</xdr:row>
      <xdr:rowOff>329476</xdr:rowOff>
    </xdr:to>
    <xdr:sp macro="" textlink="">
      <xdr:nvSpPr>
        <xdr:cNvPr id="32" name="テキスト ボックス 31"/>
        <xdr:cNvSpPr txBox="1"/>
      </xdr:nvSpPr>
      <xdr:spPr>
        <a:xfrm>
          <a:off x="7903948" y="46185437"/>
          <a:ext cx="1098199" cy="8927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700"/>
            <a:t>特定非営利活動法人 日本セルプセンター</a:t>
          </a:r>
          <a:r>
            <a:rPr kumimoji="1" lang="en-US" altLang="ja-JP" sz="1100"/>
            <a:t>0.1</a:t>
          </a:r>
          <a:r>
            <a:rPr kumimoji="1" lang="ja-JP" altLang="en-US" sz="1100"/>
            <a:t>百万円</a:t>
          </a:r>
        </a:p>
      </xdr:txBody>
    </xdr:sp>
    <xdr:clientData/>
  </xdr:twoCellAnchor>
  <xdr:twoCellAnchor>
    <xdr:from>
      <xdr:col>6</xdr:col>
      <xdr:colOff>73463</xdr:colOff>
      <xdr:row>755</xdr:row>
      <xdr:rowOff>321164</xdr:rowOff>
    </xdr:from>
    <xdr:to>
      <xdr:col>13</xdr:col>
      <xdr:colOff>69694</xdr:colOff>
      <xdr:row>756</xdr:row>
      <xdr:rowOff>267165</xdr:rowOff>
    </xdr:to>
    <xdr:sp macro="" textlink="">
      <xdr:nvSpPr>
        <xdr:cNvPr id="33" name="テキスト ボックス 32"/>
        <xdr:cNvSpPr txBox="1"/>
      </xdr:nvSpPr>
      <xdr:spPr>
        <a:xfrm>
          <a:off x="1258280" y="49642079"/>
          <a:ext cx="1378518" cy="294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随意契約（少額）</a:t>
          </a:r>
          <a:r>
            <a:rPr kumimoji="1" lang="en-US" altLang="ja-JP" sz="1100"/>
            <a:t>】</a:t>
          </a:r>
        </a:p>
        <a:p>
          <a:pPr algn="l"/>
          <a:endParaRPr kumimoji="1" lang="en-US" altLang="ja-JP" sz="1100"/>
        </a:p>
      </xdr:txBody>
    </xdr:sp>
    <xdr:clientData/>
  </xdr:twoCellAnchor>
  <xdr:twoCellAnchor>
    <xdr:from>
      <xdr:col>13</xdr:col>
      <xdr:colOff>154460</xdr:colOff>
      <xdr:row>755</xdr:row>
      <xdr:rowOff>285750</xdr:rowOff>
    </xdr:from>
    <xdr:to>
      <xdr:col>20</xdr:col>
      <xdr:colOff>51487</xdr:colOff>
      <xdr:row>757</xdr:row>
      <xdr:rowOff>90101</xdr:rowOff>
    </xdr:to>
    <xdr:sp macro="" textlink="">
      <xdr:nvSpPr>
        <xdr:cNvPr id="34" name="テキスト ボックス 33"/>
        <xdr:cNvSpPr txBox="1"/>
      </xdr:nvSpPr>
      <xdr:spPr>
        <a:xfrm>
          <a:off x="2754785" y="45624750"/>
          <a:ext cx="1297202" cy="509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26</xdr:col>
      <xdr:colOff>38614</xdr:colOff>
      <xdr:row>755</xdr:row>
      <xdr:rowOff>342900</xdr:rowOff>
    </xdr:from>
    <xdr:to>
      <xdr:col>32</xdr:col>
      <xdr:colOff>104775</xdr:colOff>
      <xdr:row>757</xdr:row>
      <xdr:rowOff>190500</xdr:rowOff>
    </xdr:to>
    <xdr:sp macro="" textlink="">
      <xdr:nvSpPr>
        <xdr:cNvPr id="35" name="テキスト ボックス 34"/>
        <xdr:cNvSpPr txBox="1"/>
      </xdr:nvSpPr>
      <xdr:spPr>
        <a:xfrm>
          <a:off x="5239264" y="45681900"/>
          <a:ext cx="1266311"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90101</xdr:colOff>
      <xdr:row>756</xdr:row>
      <xdr:rowOff>19050</xdr:rowOff>
    </xdr:from>
    <xdr:to>
      <xdr:col>38</xdr:col>
      <xdr:colOff>95250</xdr:colOff>
      <xdr:row>757</xdr:row>
      <xdr:rowOff>209550</xdr:rowOff>
    </xdr:to>
    <xdr:sp macro="" textlink="">
      <xdr:nvSpPr>
        <xdr:cNvPr id="36" name="テキスト ボックス 35"/>
        <xdr:cNvSpPr txBox="1"/>
      </xdr:nvSpPr>
      <xdr:spPr>
        <a:xfrm>
          <a:off x="6490901" y="45710475"/>
          <a:ext cx="1205299"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39</xdr:col>
      <xdr:colOff>12872</xdr:colOff>
      <xdr:row>756</xdr:row>
      <xdr:rowOff>9524</xdr:rowOff>
    </xdr:from>
    <xdr:to>
      <xdr:col>45</xdr:col>
      <xdr:colOff>9525</xdr:colOff>
      <xdr:row>757</xdr:row>
      <xdr:rowOff>257174</xdr:rowOff>
    </xdr:to>
    <xdr:sp macro="" textlink="">
      <xdr:nvSpPr>
        <xdr:cNvPr id="37" name="テキスト ボックス 36"/>
        <xdr:cNvSpPr txBox="1"/>
      </xdr:nvSpPr>
      <xdr:spPr>
        <a:xfrm>
          <a:off x="7813847" y="45700949"/>
          <a:ext cx="1196803"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45</xdr:col>
      <xdr:colOff>64359</xdr:colOff>
      <xdr:row>756</xdr:row>
      <xdr:rowOff>0</xdr:rowOff>
    </xdr:from>
    <xdr:to>
      <xdr:col>49</xdr:col>
      <xdr:colOff>495301</xdr:colOff>
      <xdr:row>757</xdr:row>
      <xdr:rowOff>190500</xdr:rowOff>
    </xdr:to>
    <xdr:sp macro="" textlink="">
      <xdr:nvSpPr>
        <xdr:cNvPr id="38" name="テキスト ボックス 37"/>
        <xdr:cNvSpPr txBox="1"/>
      </xdr:nvSpPr>
      <xdr:spPr>
        <a:xfrm>
          <a:off x="9065484" y="45691425"/>
          <a:ext cx="1231042"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7</xdr:col>
      <xdr:colOff>193074</xdr:colOff>
      <xdr:row>754</xdr:row>
      <xdr:rowOff>0</xdr:rowOff>
    </xdr:from>
    <xdr:to>
      <xdr:col>49</xdr:col>
      <xdr:colOff>154460</xdr:colOff>
      <xdr:row>754</xdr:row>
      <xdr:rowOff>12872</xdr:rowOff>
    </xdr:to>
    <xdr:cxnSp macro="">
      <xdr:nvCxnSpPr>
        <xdr:cNvPr id="39" name="直線コネクタ 38"/>
        <xdr:cNvCxnSpPr/>
      </xdr:nvCxnSpPr>
      <xdr:spPr>
        <a:xfrm flipV="1">
          <a:off x="1593249" y="44986575"/>
          <a:ext cx="8362436" cy="128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12873</xdr:colOff>
      <xdr:row>754</xdr:row>
      <xdr:rowOff>25744</xdr:rowOff>
    </xdr:from>
    <xdr:to>
      <xdr:col>29</xdr:col>
      <xdr:colOff>12874</xdr:colOff>
      <xdr:row>755</xdr:row>
      <xdr:rowOff>76940</xdr:rowOff>
    </xdr:to>
    <xdr:cxnSp macro="">
      <xdr:nvCxnSpPr>
        <xdr:cNvPr id="40" name="直線コネクタ 39"/>
        <xdr:cNvCxnSpPr/>
      </xdr:nvCxnSpPr>
      <xdr:spPr>
        <a:xfrm flipV="1">
          <a:off x="5813598" y="45012319"/>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38615</xdr:rowOff>
    </xdr:from>
    <xdr:to>
      <xdr:col>16</xdr:col>
      <xdr:colOff>1</xdr:colOff>
      <xdr:row>755</xdr:row>
      <xdr:rowOff>89811</xdr:rowOff>
    </xdr:to>
    <xdr:cxnSp macro="">
      <xdr:nvCxnSpPr>
        <xdr:cNvPr id="41" name="直線コネクタ 40"/>
        <xdr:cNvCxnSpPr/>
      </xdr:nvCxnSpPr>
      <xdr:spPr>
        <a:xfrm flipV="1">
          <a:off x="3200400" y="45025190"/>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754</xdr:row>
      <xdr:rowOff>25743</xdr:rowOff>
    </xdr:from>
    <xdr:to>
      <xdr:col>8</xdr:col>
      <xdr:colOff>0</xdr:colOff>
      <xdr:row>755</xdr:row>
      <xdr:rowOff>76939</xdr:rowOff>
    </xdr:to>
    <xdr:cxnSp macro="">
      <xdr:nvCxnSpPr>
        <xdr:cNvPr id="42" name="直線コネクタ 41"/>
        <xdr:cNvCxnSpPr/>
      </xdr:nvCxnSpPr>
      <xdr:spPr>
        <a:xfrm flipV="1">
          <a:off x="1600199" y="45012318"/>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205945</xdr:colOff>
      <xdr:row>754</xdr:row>
      <xdr:rowOff>12872</xdr:rowOff>
    </xdr:from>
    <xdr:to>
      <xdr:col>36</xdr:col>
      <xdr:colOff>0</xdr:colOff>
      <xdr:row>755</xdr:row>
      <xdr:rowOff>64068</xdr:rowOff>
    </xdr:to>
    <xdr:cxnSp macro="">
      <xdr:nvCxnSpPr>
        <xdr:cNvPr id="43" name="直線コネクタ 42"/>
        <xdr:cNvCxnSpPr/>
      </xdr:nvCxnSpPr>
      <xdr:spPr>
        <a:xfrm flipV="1">
          <a:off x="7197295" y="44999447"/>
          <a:ext cx="3605"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12871</xdr:colOff>
      <xdr:row>754</xdr:row>
      <xdr:rowOff>25743</xdr:rowOff>
    </xdr:from>
    <xdr:to>
      <xdr:col>42</xdr:col>
      <xdr:colOff>12872</xdr:colOff>
      <xdr:row>755</xdr:row>
      <xdr:rowOff>76939</xdr:rowOff>
    </xdr:to>
    <xdr:cxnSp macro="">
      <xdr:nvCxnSpPr>
        <xdr:cNvPr id="44" name="直線コネクタ 43"/>
        <xdr:cNvCxnSpPr/>
      </xdr:nvCxnSpPr>
      <xdr:spPr>
        <a:xfrm flipV="1">
          <a:off x="8413921" y="45012318"/>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154459</xdr:colOff>
      <xdr:row>754</xdr:row>
      <xdr:rowOff>12872</xdr:rowOff>
    </xdr:from>
    <xdr:to>
      <xdr:col>49</xdr:col>
      <xdr:colOff>154460</xdr:colOff>
      <xdr:row>755</xdr:row>
      <xdr:rowOff>64068</xdr:rowOff>
    </xdr:to>
    <xdr:cxnSp macro="">
      <xdr:nvCxnSpPr>
        <xdr:cNvPr id="45" name="直線コネクタ 44"/>
        <xdr:cNvCxnSpPr/>
      </xdr:nvCxnSpPr>
      <xdr:spPr>
        <a:xfrm flipV="1">
          <a:off x="9955684" y="44999447"/>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752</xdr:row>
      <xdr:rowOff>321790</xdr:rowOff>
    </xdr:from>
    <xdr:to>
      <xdr:col>29</xdr:col>
      <xdr:colOff>12872</xdr:colOff>
      <xdr:row>753</xdr:row>
      <xdr:rowOff>334661</xdr:rowOff>
    </xdr:to>
    <xdr:cxnSp macro="">
      <xdr:nvCxnSpPr>
        <xdr:cNvPr id="46" name="直線コネクタ 45"/>
        <xdr:cNvCxnSpPr/>
      </xdr:nvCxnSpPr>
      <xdr:spPr>
        <a:xfrm>
          <a:off x="5800726" y="44603515"/>
          <a:ext cx="12871" cy="3652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205945</xdr:colOff>
      <xdr:row>757</xdr:row>
      <xdr:rowOff>180203</xdr:rowOff>
    </xdr:from>
    <xdr:to>
      <xdr:col>25</xdr:col>
      <xdr:colOff>83188</xdr:colOff>
      <xdr:row>759</xdr:row>
      <xdr:rowOff>338013</xdr:rowOff>
    </xdr:to>
    <xdr:sp macro="" textlink="">
      <xdr:nvSpPr>
        <xdr:cNvPr id="47" name="テキスト ボックス 46"/>
        <xdr:cNvSpPr txBox="1"/>
      </xdr:nvSpPr>
      <xdr:spPr>
        <a:xfrm>
          <a:off x="3996895" y="46224053"/>
          <a:ext cx="1086918" cy="8626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（株）そごう・西武</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endParaRPr kumimoji="1" lang="ja-JP" altLang="en-US" sz="1100"/>
        </a:p>
      </xdr:txBody>
    </xdr:sp>
    <xdr:clientData/>
  </xdr:twoCellAnchor>
  <xdr:twoCellAnchor>
    <xdr:from>
      <xdr:col>19</xdr:col>
      <xdr:colOff>167332</xdr:colOff>
      <xdr:row>755</xdr:row>
      <xdr:rowOff>323850</xdr:rowOff>
    </xdr:from>
    <xdr:to>
      <xdr:col>25</xdr:col>
      <xdr:colOff>66675</xdr:colOff>
      <xdr:row>757</xdr:row>
      <xdr:rowOff>123825</xdr:rowOff>
    </xdr:to>
    <xdr:sp macro="" textlink="">
      <xdr:nvSpPr>
        <xdr:cNvPr id="48" name="テキスト ボックス 47"/>
        <xdr:cNvSpPr txBox="1"/>
      </xdr:nvSpPr>
      <xdr:spPr>
        <a:xfrm>
          <a:off x="3967807" y="45662850"/>
          <a:ext cx="1099493"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22</xdr:col>
      <xdr:colOff>193075</xdr:colOff>
      <xdr:row>754</xdr:row>
      <xdr:rowOff>0</xdr:rowOff>
    </xdr:from>
    <xdr:to>
      <xdr:col>22</xdr:col>
      <xdr:colOff>193076</xdr:colOff>
      <xdr:row>755</xdr:row>
      <xdr:rowOff>51196</xdr:rowOff>
    </xdr:to>
    <xdr:cxnSp macro="">
      <xdr:nvCxnSpPr>
        <xdr:cNvPr id="49" name="直線コネクタ 48"/>
        <xdr:cNvCxnSpPr/>
      </xdr:nvCxnSpPr>
      <xdr:spPr>
        <a:xfrm flipV="1">
          <a:off x="4593625" y="44986575"/>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 zoomScale="80" zoomScaleNormal="75" zoomScaleSheetLayoutView="80"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402</v>
      </c>
      <c r="AJ2" s="946" t="s">
        <v>708</v>
      </c>
      <c r="AK2" s="946"/>
      <c r="AL2" s="946"/>
      <c r="AM2" s="946"/>
      <c r="AN2" s="98" t="s">
        <v>402</v>
      </c>
      <c r="AO2" s="946">
        <v>20</v>
      </c>
      <c r="AP2" s="946"/>
      <c r="AQ2" s="946"/>
      <c r="AR2" s="99" t="s">
        <v>707</v>
      </c>
      <c r="AS2" s="952">
        <v>797</v>
      </c>
      <c r="AT2" s="952"/>
      <c r="AU2" s="952"/>
      <c r="AV2" s="98" t="str">
        <f>IF(AW2="","","-")</f>
        <v/>
      </c>
      <c r="AW2" s="912"/>
      <c r="AX2" s="912"/>
    </row>
    <row r="3" spans="1:50" ht="21" customHeight="1" thickBot="1" x14ac:dyDescent="0.2">
      <c r="A3" s="868" t="s">
        <v>700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710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435</v>
      </c>
      <c r="H5" s="841"/>
      <c r="I5" s="841"/>
      <c r="J5" s="841"/>
      <c r="K5" s="841"/>
      <c r="L5" s="841"/>
      <c r="M5" s="842" t="s">
        <v>66</v>
      </c>
      <c r="N5" s="843"/>
      <c r="O5" s="843"/>
      <c r="P5" s="843"/>
      <c r="Q5" s="843"/>
      <c r="R5" s="844"/>
      <c r="S5" s="845" t="s">
        <v>70</v>
      </c>
      <c r="T5" s="841"/>
      <c r="U5" s="841"/>
      <c r="V5" s="841"/>
      <c r="W5" s="841"/>
      <c r="X5" s="846"/>
      <c r="Y5" s="699" t="s">
        <v>3</v>
      </c>
      <c r="Z5" s="545"/>
      <c r="AA5" s="545"/>
      <c r="AB5" s="545"/>
      <c r="AC5" s="545"/>
      <c r="AD5" s="546"/>
      <c r="AE5" s="700" t="s">
        <v>712</v>
      </c>
      <c r="AF5" s="700"/>
      <c r="AG5" s="700"/>
      <c r="AH5" s="700"/>
      <c r="AI5" s="700"/>
      <c r="AJ5" s="700"/>
      <c r="AK5" s="700"/>
      <c r="AL5" s="700"/>
      <c r="AM5" s="700"/>
      <c r="AN5" s="700"/>
      <c r="AO5" s="700"/>
      <c r="AP5" s="701"/>
      <c r="AQ5" s="702" t="s">
        <v>755</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714</v>
      </c>
      <c r="H7" s="501"/>
      <c r="I7" s="501"/>
      <c r="J7" s="501"/>
      <c r="K7" s="501"/>
      <c r="L7" s="501"/>
      <c r="M7" s="501"/>
      <c r="N7" s="501"/>
      <c r="O7" s="501"/>
      <c r="P7" s="501"/>
      <c r="Q7" s="501"/>
      <c r="R7" s="501"/>
      <c r="S7" s="501"/>
      <c r="T7" s="501"/>
      <c r="U7" s="501"/>
      <c r="V7" s="501"/>
      <c r="W7" s="501"/>
      <c r="X7" s="502"/>
      <c r="Y7" s="924" t="s">
        <v>385</v>
      </c>
      <c r="Z7" s="442"/>
      <c r="AA7" s="442"/>
      <c r="AB7" s="442"/>
      <c r="AC7" s="442"/>
      <c r="AD7" s="925"/>
      <c r="AE7" s="913" t="s">
        <v>716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47" t="str">
        <f>入力規則等!A27</f>
        <v>-</v>
      </c>
      <c r="H8" s="721"/>
      <c r="I8" s="721"/>
      <c r="J8" s="721"/>
      <c r="K8" s="721"/>
      <c r="L8" s="721"/>
      <c r="M8" s="721"/>
      <c r="N8" s="721"/>
      <c r="O8" s="721"/>
      <c r="P8" s="721"/>
      <c r="Q8" s="721"/>
      <c r="R8" s="721"/>
      <c r="S8" s="721"/>
      <c r="T8" s="721"/>
      <c r="U8" s="721"/>
      <c r="V8" s="721"/>
      <c r="W8" s="721"/>
      <c r="X8" s="948"/>
      <c r="Y8" s="847" t="s">
        <v>257</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61"/>
      <c r="H12" s="762"/>
      <c r="I12" s="762"/>
      <c r="J12" s="762"/>
      <c r="K12" s="762"/>
      <c r="L12" s="762"/>
      <c r="M12" s="762"/>
      <c r="N12" s="762"/>
      <c r="O12" s="762"/>
      <c r="P12" s="449" t="s">
        <v>386</v>
      </c>
      <c r="Q12" s="444"/>
      <c r="R12" s="444"/>
      <c r="S12" s="444"/>
      <c r="T12" s="444"/>
      <c r="U12" s="444"/>
      <c r="V12" s="445"/>
      <c r="W12" s="449" t="s">
        <v>408</v>
      </c>
      <c r="X12" s="444"/>
      <c r="Y12" s="444"/>
      <c r="Z12" s="444"/>
      <c r="AA12" s="444"/>
      <c r="AB12" s="444"/>
      <c r="AC12" s="445"/>
      <c r="AD12" s="449" t="s">
        <v>697</v>
      </c>
      <c r="AE12" s="444"/>
      <c r="AF12" s="444"/>
      <c r="AG12" s="444"/>
      <c r="AH12" s="444"/>
      <c r="AI12" s="444"/>
      <c r="AJ12" s="445"/>
      <c r="AK12" s="449" t="s">
        <v>701</v>
      </c>
      <c r="AL12" s="444"/>
      <c r="AM12" s="444"/>
      <c r="AN12" s="444"/>
      <c r="AO12" s="444"/>
      <c r="AP12" s="444"/>
      <c r="AQ12" s="445"/>
      <c r="AR12" s="449" t="s">
        <v>702</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61">
        <v>7</v>
      </c>
      <c r="Q13" s="662"/>
      <c r="R13" s="662"/>
      <c r="S13" s="662"/>
      <c r="T13" s="662"/>
      <c r="U13" s="662"/>
      <c r="V13" s="663"/>
      <c r="W13" s="661">
        <v>36</v>
      </c>
      <c r="X13" s="662"/>
      <c r="Y13" s="662"/>
      <c r="Z13" s="662"/>
      <c r="AA13" s="662"/>
      <c r="AB13" s="662"/>
      <c r="AC13" s="663"/>
      <c r="AD13" s="661">
        <v>7</v>
      </c>
      <c r="AE13" s="662"/>
      <c r="AF13" s="662"/>
      <c r="AG13" s="662"/>
      <c r="AH13" s="662"/>
      <c r="AI13" s="662"/>
      <c r="AJ13" s="663"/>
      <c r="AK13" s="661">
        <v>8</v>
      </c>
      <c r="AL13" s="662"/>
      <c r="AM13" s="662"/>
      <c r="AN13" s="662"/>
      <c r="AO13" s="662"/>
      <c r="AP13" s="662"/>
      <c r="AQ13" s="663"/>
      <c r="AR13" s="921"/>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61" t="s">
        <v>713</v>
      </c>
      <c r="Q14" s="662"/>
      <c r="R14" s="662"/>
      <c r="S14" s="662"/>
      <c r="T14" s="662"/>
      <c r="U14" s="662"/>
      <c r="V14" s="663"/>
      <c r="W14" s="661" t="s">
        <v>713</v>
      </c>
      <c r="X14" s="662"/>
      <c r="Y14" s="662"/>
      <c r="Z14" s="662"/>
      <c r="AA14" s="662"/>
      <c r="AB14" s="662"/>
      <c r="AC14" s="663"/>
      <c r="AD14" s="661" t="s">
        <v>713</v>
      </c>
      <c r="AE14" s="662"/>
      <c r="AF14" s="662"/>
      <c r="AG14" s="662"/>
      <c r="AH14" s="662"/>
      <c r="AI14" s="662"/>
      <c r="AJ14" s="663"/>
      <c r="AK14" s="661" t="s">
        <v>713</v>
      </c>
      <c r="AL14" s="662"/>
      <c r="AM14" s="662"/>
      <c r="AN14" s="662"/>
      <c r="AO14" s="662"/>
      <c r="AP14" s="662"/>
      <c r="AQ14" s="663"/>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61" t="s">
        <v>713</v>
      </c>
      <c r="Q15" s="662"/>
      <c r="R15" s="662"/>
      <c r="S15" s="662"/>
      <c r="T15" s="662"/>
      <c r="U15" s="662"/>
      <c r="V15" s="663"/>
      <c r="W15" s="661" t="s">
        <v>713</v>
      </c>
      <c r="X15" s="662"/>
      <c r="Y15" s="662"/>
      <c r="Z15" s="662"/>
      <c r="AA15" s="662"/>
      <c r="AB15" s="662"/>
      <c r="AC15" s="663"/>
      <c r="AD15" s="661" t="s">
        <v>713</v>
      </c>
      <c r="AE15" s="662"/>
      <c r="AF15" s="662"/>
      <c r="AG15" s="662"/>
      <c r="AH15" s="662"/>
      <c r="AI15" s="662"/>
      <c r="AJ15" s="663"/>
      <c r="AK15" s="661" t="s">
        <v>713</v>
      </c>
      <c r="AL15" s="662"/>
      <c r="AM15" s="662"/>
      <c r="AN15" s="662"/>
      <c r="AO15" s="662"/>
      <c r="AP15" s="662"/>
      <c r="AQ15" s="663"/>
      <c r="AR15" s="661"/>
      <c r="AS15" s="662"/>
      <c r="AT15" s="662"/>
      <c r="AU15" s="662"/>
      <c r="AV15" s="662"/>
      <c r="AW15" s="662"/>
      <c r="AX15" s="663"/>
    </row>
    <row r="16" spans="1:50" ht="21" customHeight="1" x14ac:dyDescent="0.15">
      <c r="A16" s="615"/>
      <c r="B16" s="616"/>
      <c r="C16" s="616"/>
      <c r="D16" s="616"/>
      <c r="E16" s="616"/>
      <c r="F16" s="617"/>
      <c r="G16" s="726"/>
      <c r="H16" s="727"/>
      <c r="I16" s="712" t="s">
        <v>52</v>
      </c>
      <c r="J16" s="713"/>
      <c r="K16" s="713"/>
      <c r="L16" s="713"/>
      <c r="M16" s="713"/>
      <c r="N16" s="713"/>
      <c r="O16" s="714"/>
      <c r="P16" s="661" t="s">
        <v>713</v>
      </c>
      <c r="Q16" s="662"/>
      <c r="R16" s="662"/>
      <c r="S16" s="662"/>
      <c r="T16" s="662"/>
      <c r="U16" s="662"/>
      <c r="V16" s="663"/>
      <c r="W16" s="661" t="s">
        <v>713</v>
      </c>
      <c r="X16" s="662"/>
      <c r="Y16" s="662"/>
      <c r="Z16" s="662"/>
      <c r="AA16" s="662"/>
      <c r="AB16" s="662"/>
      <c r="AC16" s="663"/>
      <c r="AD16" s="661" t="s">
        <v>713</v>
      </c>
      <c r="AE16" s="662"/>
      <c r="AF16" s="662"/>
      <c r="AG16" s="662"/>
      <c r="AH16" s="662"/>
      <c r="AI16" s="662"/>
      <c r="AJ16" s="663"/>
      <c r="AK16" s="661" t="s">
        <v>713</v>
      </c>
      <c r="AL16" s="662"/>
      <c r="AM16" s="662"/>
      <c r="AN16" s="662"/>
      <c r="AO16" s="662"/>
      <c r="AP16" s="662"/>
      <c r="AQ16" s="663"/>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61" t="s">
        <v>713</v>
      </c>
      <c r="Q17" s="662"/>
      <c r="R17" s="662"/>
      <c r="S17" s="662"/>
      <c r="T17" s="662"/>
      <c r="U17" s="662"/>
      <c r="V17" s="663"/>
      <c r="W17" s="661" t="s">
        <v>713</v>
      </c>
      <c r="X17" s="662"/>
      <c r="Y17" s="662"/>
      <c r="Z17" s="662"/>
      <c r="AA17" s="662"/>
      <c r="AB17" s="662"/>
      <c r="AC17" s="663"/>
      <c r="AD17" s="661" t="s">
        <v>713</v>
      </c>
      <c r="AE17" s="662"/>
      <c r="AF17" s="662"/>
      <c r="AG17" s="662"/>
      <c r="AH17" s="662"/>
      <c r="AI17" s="662"/>
      <c r="AJ17" s="663"/>
      <c r="AK17" s="661" t="s">
        <v>713</v>
      </c>
      <c r="AL17" s="662"/>
      <c r="AM17" s="662"/>
      <c r="AN17" s="662"/>
      <c r="AO17" s="662"/>
      <c r="AP17" s="662"/>
      <c r="AQ17" s="663"/>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9">
        <f>SUM(P13:V17)</f>
        <v>7</v>
      </c>
      <c r="Q18" s="880"/>
      <c r="R18" s="880"/>
      <c r="S18" s="880"/>
      <c r="T18" s="880"/>
      <c r="U18" s="880"/>
      <c r="V18" s="881"/>
      <c r="W18" s="879">
        <f>SUM(W13:AC17)</f>
        <v>36</v>
      </c>
      <c r="X18" s="880"/>
      <c r="Y18" s="880"/>
      <c r="Z18" s="880"/>
      <c r="AA18" s="880"/>
      <c r="AB18" s="880"/>
      <c r="AC18" s="881"/>
      <c r="AD18" s="879">
        <f>SUM(AD13:AJ17)</f>
        <v>7</v>
      </c>
      <c r="AE18" s="880"/>
      <c r="AF18" s="880"/>
      <c r="AG18" s="880"/>
      <c r="AH18" s="880"/>
      <c r="AI18" s="880"/>
      <c r="AJ18" s="881"/>
      <c r="AK18" s="879">
        <f>SUM(AK13:AQ17)</f>
        <v>8</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61">
        <v>5</v>
      </c>
      <c r="Q19" s="662"/>
      <c r="R19" s="662"/>
      <c r="S19" s="662"/>
      <c r="T19" s="662"/>
      <c r="U19" s="662"/>
      <c r="V19" s="663"/>
      <c r="W19" s="661">
        <v>34</v>
      </c>
      <c r="X19" s="662"/>
      <c r="Y19" s="662"/>
      <c r="Z19" s="662"/>
      <c r="AA19" s="662"/>
      <c r="AB19" s="662"/>
      <c r="AC19" s="663"/>
      <c r="AD19" s="661">
        <v>5</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7" t="s">
        <v>10</v>
      </c>
      <c r="H20" s="878"/>
      <c r="I20" s="878"/>
      <c r="J20" s="878"/>
      <c r="K20" s="878"/>
      <c r="L20" s="878"/>
      <c r="M20" s="878"/>
      <c r="N20" s="878"/>
      <c r="O20" s="878"/>
      <c r="P20" s="317">
        <f>IF(P18=0, "-", SUM(P19)/P18)</f>
        <v>0.7142857142857143</v>
      </c>
      <c r="Q20" s="317"/>
      <c r="R20" s="317"/>
      <c r="S20" s="317"/>
      <c r="T20" s="317"/>
      <c r="U20" s="317"/>
      <c r="V20" s="317"/>
      <c r="W20" s="317">
        <f t="shared" ref="W20" si="0">IF(W18=0, "-", SUM(W19)/W18)</f>
        <v>0.94444444444444442</v>
      </c>
      <c r="X20" s="317"/>
      <c r="Y20" s="317"/>
      <c r="Z20" s="317"/>
      <c r="AA20" s="317"/>
      <c r="AB20" s="317"/>
      <c r="AC20" s="317"/>
      <c r="AD20" s="317">
        <f t="shared" ref="AD20" si="1">IF(AD18=0, "-", SUM(AD19)/AD18)</f>
        <v>0.7142857142857143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68"/>
      <c r="G21" s="315" t="s">
        <v>349</v>
      </c>
      <c r="H21" s="316"/>
      <c r="I21" s="316"/>
      <c r="J21" s="316"/>
      <c r="K21" s="316"/>
      <c r="L21" s="316"/>
      <c r="M21" s="316"/>
      <c r="N21" s="316"/>
      <c r="O21" s="316"/>
      <c r="P21" s="317">
        <f>IF(P19=0, "-", SUM(P19)/SUM(P13,P14))</f>
        <v>0.7142857142857143</v>
      </c>
      <c r="Q21" s="317"/>
      <c r="R21" s="317"/>
      <c r="S21" s="317"/>
      <c r="T21" s="317"/>
      <c r="U21" s="317"/>
      <c r="V21" s="317"/>
      <c r="W21" s="317">
        <f t="shared" ref="W21" si="2">IF(W19=0, "-", SUM(W19)/SUM(W13,W14))</f>
        <v>0.94444444444444442</v>
      </c>
      <c r="X21" s="317"/>
      <c r="Y21" s="317"/>
      <c r="Z21" s="317"/>
      <c r="AA21" s="317"/>
      <c r="AB21" s="317"/>
      <c r="AC21" s="317"/>
      <c r="AD21" s="317">
        <f t="shared" ref="AD21" si="3">IF(AD19=0, "-", SUM(AD19)/SUM(AD13,AD14))</f>
        <v>0.7142857142857143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4" t="s">
        <v>705</v>
      </c>
      <c r="B22" s="975"/>
      <c r="C22" s="975"/>
      <c r="D22" s="975"/>
      <c r="E22" s="975"/>
      <c r="F22" s="976"/>
      <c r="G22" s="970" t="s">
        <v>328</v>
      </c>
      <c r="H22" s="223"/>
      <c r="I22" s="223"/>
      <c r="J22" s="223"/>
      <c r="K22" s="223"/>
      <c r="L22" s="223"/>
      <c r="M22" s="223"/>
      <c r="N22" s="223"/>
      <c r="O22" s="224"/>
      <c r="P22" s="935" t="s">
        <v>703</v>
      </c>
      <c r="Q22" s="223"/>
      <c r="R22" s="223"/>
      <c r="S22" s="223"/>
      <c r="T22" s="223"/>
      <c r="U22" s="223"/>
      <c r="V22" s="224"/>
      <c r="W22" s="935" t="s">
        <v>704</v>
      </c>
      <c r="X22" s="223"/>
      <c r="Y22" s="223"/>
      <c r="Z22" s="223"/>
      <c r="AA22" s="223"/>
      <c r="AB22" s="223"/>
      <c r="AC22" s="224"/>
      <c r="AD22" s="935" t="s">
        <v>327</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x14ac:dyDescent="0.15">
      <c r="A23" s="977"/>
      <c r="B23" s="978"/>
      <c r="C23" s="978"/>
      <c r="D23" s="978"/>
      <c r="E23" s="978"/>
      <c r="F23" s="979"/>
      <c r="G23" s="971" t="s">
        <v>719</v>
      </c>
      <c r="H23" s="972"/>
      <c r="I23" s="972"/>
      <c r="J23" s="972"/>
      <c r="K23" s="972"/>
      <c r="L23" s="972"/>
      <c r="M23" s="972"/>
      <c r="N23" s="972"/>
      <c r="O23" s="973"/>
      <c r="P23" s="921">
        <v>4</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720</v>
      </c>
      <c r="H24" s="938"/>
      <c r="I24" s="938"/>
      <c r="J24" s="938"/>
      <c r="K24" s="938"/>
      <c r="L24" s="938"/>
      <c r="M24" s="938"/>
      <c r="N24" s="938"/>
      <c r="O24" s="939"/>
      <c r="P24" s="661">
        <v>4</v>
      </c>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332</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329</v>
      </c>
      <c r="H29" s="944"/>
      <c r="I29" s="944"/>
      <c r="J29" s="944"/>
      <c r="K29" s="944"/>
      <c r="L29" s="944"/>
      <c r="M29" s="944"/>
      <c r="N29" s="944"/>
      <c r="O29" s="945"/>
      <c r="P29" s="661">
        <f>AK13</f>
        <v>8</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344</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386</v>
      </c>
      <c r="AF30" s="860"/>
      <c r="AG30" s="860"/>
      <c r="AH30" s="861"/>
      <c r="AI30" s="916" t="s">
        <v>408</v>
      </c>
      <c r="AJ30" s="916"/>
      <c r="AK30" s="916"/>
      <c r="AL30" s="859"/>
      <c r="AM30" s="916" t="s">
        <v>505</v>
      </c>
      <c r="AN30" s="916"/>
      <c r="AO30" s="916"/>
      <c r="AP30" s="859"/>
      <c r="AQ30" s="768" t="s">
        <v>232</v>
      </c>
      <c r="AR30" s="769"/>
      <c r="AS30" s="769"/>
      <c r="AT30" s="770"/>
      <c r="AU30" s="775" t="s">
        <v>134</v>
      </c>
      <c r="AV30" s="775"/>
      <c r="AW30" s="775"/>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1" t="s">
        <v>713</v>
      </c>
      <c r="AR31" s="202"/>
      <c r="AS31" s="137" t="s">
        <v>233</v>
      </c>
      <c r="AT31" s="138"/>
      <c r="AU31" s="201" t="s">
        <v>713</v>
      </c>
      <c r="AV31" s="201"/>
      <c r="AW31" s="395" t="s">
        <v>179</v>
      </c>
      <c r="AX31" s="396"/>
    </row>
    <row r="32" spans="1:50" ht="23.25" customHeight="1" x14ac:dyDescent="0.15">
      <c r="A32" s="400"/>
      <c r="B32" s="398"/>
      <c r="C32" s="398"/>
      <c r="D32" s="398"/>
      <c r="E32" s="398"/>
      <c r="F32" s="399"/>
      <c r="G32" s="566" t="s">
        <v>713</v>
      </c>
      <c r="H32" s="567"/>
      <c r="I32" s="567"/>
      <c r="J32" s="567"/>
      <c r="K32" s="567"/>
      <c r="L32" s="567"/>
      <c r="M32" s="567"/>
      <c r="N32" s="567"/>
      <c r="O32" s="568"/>
      <c r="P32" s="109" t="s">
        <v>713</v>
      </c>
      <c r="Q32" s="109"/>
      <c r="R32" s="109"/>
      <c r="S32" s="109"/>
      <c r="T32" s="109"/>
      <c r="U32" s="109"/>
      <c r="V32" s="109"/>
      <c r="W32" s="109"/>
      <c r="X32" s="110"/>
      <c r="Y32" s="473" t="s">
        <v>12</v>
      </c>
      <c r="Z32" s="533"/>
      <c r="AA32" s="534"/>
      <c r="AB32" s="463" t="s">
        <v>713</v>
      </c>
      <c r="AC32" s="463"/>
      <c r="AD32" s="463"/>
      <c r="AE32" s="219" t="s">
        <v>402</v>
      </c>
      <c r="AF32" s="220"/>
      <c r="AG32" s="220"/>
      <c r="AH32" s="220"/>
      <c r="AI32" s="219" t="s">
        <v>402</v>
      </c>
      <c r="AJ32" s="220"/>
      <c r="AK32" s="220"/>
      <c r="AL32" s="220"/>
      <c r="AM32" s="219" t="s">
        <v>402</v>
      </c>
      <c r="AN32" s="220"/>
      <c r="AO32" s="220"/>
      <c r="AP32" s="220"/>
      <c r="AQ32" s="219" t="s">
        <v>402</v>
      </c>
      <c r="AR32" s="220"/>
      <c r="AS32" s="220"/>
      <c r="AT32" s="220"/>
      <c r="AU32" s="219" t="s">
        <v>402</v>
      </c>
      <c r="AV32" s="220"/>
      <c r="AW32" s="220"/>
      <c r="AX32" s="220"/>
    </row>
    <row r="33" spans="1:51" ht="23.25" customHeight="1" x14ac:dyDescent="0.15">
      <c r="A33" s="401"/>
      <c r="B33" s="402"/>
      <c r="C33" s="402"/>
      <c r="D33" s="402"/>
      <c r="E33" s="402"/>
      <c r="F33" s="403"/>
      <c r="G33" s="569"/>
      <c r="H33" s="570"/>
      <c r="I33" s="570"/>
      <c r="J33" s="570"/>
      <c r="K33" s="570"/>
      <c r="L33" s="570"/>
      <c r="M33" s="570"/>
      <c r="N33" s="570"/>
      <c r="O33" s="571"/>
      <c r="P33" s="112"/>
      <c r="Q33" s="112"/>
      <c r="R33" s="112"/>
      <c r="S33" s="112"/>
      <c r="T33" s="112"/>
      <c r="U33" s="112"/>
      <c r="V33" s="112"/>
      <c r="W33" s="112"/>
      <c r="X33" s="113"/>
      <c r="Y33" s="449" t="s">
        <v>54</v>
      </c>
      <c r="Z33" s="444"/>
      <c r="AA33" s="445"/>
      <c r="AB33" s="525" t="s">
        <v>713</v>
      </c>
      <c r="AC33" s="525"/>
      <c r="AD33" s="525"/>
      <c r="AE33" s="219" t="s">
        <v>402</v>
      </c>
      <c r="AF33" s="220"/>
      <c r="AG33" s="220"/>
      <c r="AH33" s="220"/>
      <c r="AI33" s="219" t="s">
        <v>402</v>
      </c>
      <c r="AJ33" s="220"/>
      <c r="AK33" s="220"/>
      <c r="AL33" s="220"/>
      <c r="AM33" s="219" t="s">
        <v>402</v>
      </c>
      <c r="AN33" s="220"/>
      <c r="AO33" s="220"/>
      <c r="AP33" s="220"/>
      <c r="AQ33" s="219" t="s">
        <v>402</v>
      </c>
      <c r="AR33" s="220"/>
      <c r="AS33" s="220"/>
      <c r="AT33" s="220"/>
      <c r="AU33" s="219" t="s">
        <v>402</v>
      </c>
      <c r="AV33" s="220"/>
      <c r="AW33" s="220"/>
      <c r="AX33" s="220"/>
    </row>
    <row r="34" spans="1:51" ht="23.25" customHeight="1" x14ac:dyDescent="0.15">
      <c r="A34" s="400"/>
      <c r="B34" s="398"/>
      <c r="C34" s="398"/>
      <c r="D34" s="398"/>
      <c r="E34" s="398"/>
      <c r="F34" s="399"/>
      <c r="G34" s="572"/>
      <c r="H34" s="573"/>
      <c r="I34" s="573"/>
      <c r="J34" s="573"/>
      <c r="K34" s="573"/>
      <c r="L34" s="573"/>
      <c r="M34" s="573"/>
      <c r="N34" s="573"/>
      <c r="O34" s="574"/>
      <c r="P34" s="115"/>
      <c r="Q34" s="115"/>
      <c r="R34" s="115"/>
      <c r="S34" s="115"/>
      <c r="T34" s="115"/>
      <c r="U34" s="115"/>
      <c r="V34" s="115"/>
      <c r="W34" s="115"/>
      <c r="X34" s="116"/>
      <c r="Y34" s="449" t="s">
        <v>13</v>
      </c>
      <c r="Z34" s="444"/>
      <c r="AA34" s="445"/>
      <c r="AB34" s="558" t="s">
        <v>180</v>
      </c>
      <c r="AC34" s="558"/>
      <c r="AD34" s="558"/>
      <c r="AE34" s="219" t="s">
        <v>402</v>
      </c>
      <c r="AF34" s="220"/>
      <c r="AG34" s="220"/>
      <c r="AH34" s="220"/>
      <c r="AI34" s="219" t="s">
        <v>402</v>
      </c>
      <c r="AJ34" s="220"/>
      <c r="AK34" s="220"/>
      <c r="AL34" s="220"/>
      <c r="AM34" s="219" t="s">
        <v>402</v>
      </c>
      <c r="AN34" s="220"/>
      <c r="AO34" s="220"/>
      <c r="AP34" s="220"/>
      <c r="AQ34" s="219" t="s">
        <v>402</v>
      </c>
      <c r="AR34" s="220"/>
      <c r="AS34" s="220"/>
      <c r="AT34" s="220"/>
      <c r="AU34" s="219" t="s">
        <v>402</v>
      </c>
      <c r="AV34" s="220"/>
      <c r="AW34" s="220"/>
      <c r="AX34" s="220"/>
    </row>
    <row r="35" spans="1:51" ht="23.25" customHeight="1" x14ac:dyDescent="0.15">
      <c r="A35" s="229" t="s">
        <v>376</v>
      </c>
      <c r="B35" s="230"/>
      <c r="C35" s="230"/>
      <c r="D35" s="230"/>
      <c r="E35" s="230"/>
      <c r="F35" s="231"/>
      <c r="G35" s="235" t="s">
        <v>713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1" t="s">
        <v>344</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8" t="s">
        <v>386</v>
      </c>
      <c r="AF37" s="248"/>
      <c r="AG37" s="248"/>
      <c r="AH37" s="248"/>
      <c r="AI37" s="248" t="s">
        <v>408</v>
      </c>
      <c r="AJ37" s="248"/>
      <c r="AK37" s="248"/>
      <c r="AL37" s="248"/>
      <c r="AM37" s="248" t="s">
        <v>505</v>
      </c>
      <c r="AN37" s="248"/>
      <c r="AO37" s="248"/>
      <c r="AP37" s="248"/>
      <c r="AQ37" s="155" t="s">
        <v>232</v>
      </c>
      <c r="AR37" s="156"/>
      <c r="AS37" s="156"/>
      <c r="AT37" s="157"/>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8"/>
      <c r="AF38" s="248"/>
      <c r="AG38" s="248"/>
      <c r="AH38" s="248"/>
      <c r="AI38" s="248"/>
      <c r="AJ38" s="248"/>
      <c r="AK38" s="248"/>
      <c r="AL38" s="248"/>
      <c r="AM38" s="248"/>
      <c r="AN38" s="248"/>
      <c r="AO38" s="248"/>
      <c r="AP38" s="248"/>
      <c r="AQ38" s="251"/>
      <c r="AR38" s="202"/>
      <c r="AS38" s="137" t="s">
        <v>233</v>
      </c>
      <c r="AT38" s="138"/>
      <c r="AU38" s="201"/>
      <c r="AV38" s="201"/>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9"/>
      <c r="Q39" s="109"/>
      <c r="R39" s="109"/>
      <c r="S39" s="109"/>
      <c r="T39" s="109"/>
      <c r="U39" s="109"/>
      <c r="V39" s="109"/>
      <c r="W39" s="109"/>
      <c r="X39" s="110"/>
      <c r="Y39" s="473" t="s">
        <v>12</v>
      </c>
      <c r="Z39" s="533"/>
      <c r="AA39" s="534"/>
      <c r="AB39" s="463"/>
      <c r="AC39" s="463"/>
      <c r="AD39" s="463"/>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2"/>
      <c r="Q40" s="112"/>
      <c r="R40" s="112"/>
      <c r="S40" s="112"/>
      <c r="T40" s="112"/>
      <c r="U40" s="112"/>
      <c r="V40" s="112"/>
      <c r="W40" s="112"/>
      <c r="X40" s="113"/>
      <c r="Y40" s="449" t="s">
        <v>54</v>
      </c>
      <c r="Z40" s="444"/>
      <c r="AA40" s="445"/>
      <c r="AB40" s="525"/>
      <c r="AC40" s="525"/>
      <c r="AD40" s="525"/>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5"/>
      <c r="Q41" s="115"/>
      <c r="R41" s="115"/>
      <c r="S41" s="115"/>
      <c r="T41" s="115"/>
      <c r="U41" s="115"/>
      <c r="V41" s="115"/>
      <c r="W41" s="115"/>
      <c r="X41" s="116"/>
      <c r="Y41" s="449" t="s">
        <v>13</v>
      </c>
      <c r="Z41" s="444"/>
      <c r="AA41" s="445"/>
      <c r="AB41" s="558" t="s">
        <v>180</v>
      </c>
      <c r="AC41" s="558"/>
      <c r="AD41" s="558"/>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1" t="s">
        <v>344</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8" t="s">
        <v>386</v>
      </c>
      <c r="AF44" s="248"/>
      <c r="AG44" s="248"/>
      <c r="AH44" s="248"/>
      <c r="AI44" s="248" t="s">
        <v>408</v>
      </c>
      <c r="AJ44" s="248"/>
      <c r="AK44" s="248"/>
      <c r="AL44" s="248"/>
      <c r="AM44" s="248" t="s">
        <v>505</v>
      </c>
      <c r="AN44" s="248"/>
      <c r="AO44" s="248"/>
      <c r="AP44" s="248"/>
      <c r="AQ44" s="155" t="s">
        <v>232</v>
      </c>
      <c r="AR44" s="156"/>
      <c r="AS44" s="156"/>
      <c r="AT44" s="157"/>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8"/>
      <c r="AF45" s="248"/>
      <c r="AG45" s="248"/>
      <c r="AH45" s="248"/>
      <c r="AI45" s="248"/>
      <c r="AJ45" s="248"/>
      <c r="AK45" s="248"/>
      <c r="AL45" s="248"/>
      <c r="AM45" s="248"/>
      <c r="AN45" s="248"/>
      <c r="AO45" s="248"/>
      <c r="AP45" s="248"/>
      <c r="AQ45" s="251"/>
      <c r="AR45" s="202"/>
      <c r="AS45" s="137" t="s">
        <v>233</v>
      </c>
      <c r="AT45" s="138"/>
      <c r="AU45" s="201"/>
      <c r="AV45" s="201"/>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9"/>
      <c r="Q46" s="109"/>
      <c r="R46" s="109"/>
      <c r="S46" s="109"/>
      <c r="T46" s="109"/>
      <c r="U46" s="109"/>
      <c r="V46" s="109"/>
      <c r="W46" s="109"/>
      <c r="X46" s="110"/>
      <c r="Y46" s="473" t="s">
        <v>12</v>
      </c>
      <c r="Z46" s="533"/>
      <c r="AA46" s="534"/>
      <c r="AB46" s="463"/>
      <c r="AC46" s="463"/>
      <c r="AD46" s="463"/>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2"/>
      <c r="Q47" s="112"/>
      <c r="R47" s="112"/>
      <c r="S47" s="112"/>
      <c r="T47" s="112"/>
      <c r="U47" s="112"/>
      <c r="V47" s="112"/>
      <c r="W47" s="112"/>
      <c r="X47" s="113"/>
      <c r="Y47" s="449" t="s">
        <v>54</v>
      </c>
      <c r="Z47" s="444"/>
      <c r="AA47" s="445"/>
      <c r="AB47" s="525"/>
      <c r="AC47" s="525"/>
      <c r="AD47" s="525"/>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5"/>
      <c r="Q48" s="115"/>
      <c r="R48" s="115"/>
      <c r="S48" s="115"/>
      <c r="T48" s="115"/>
      <c r="U48" s="115"/>
      <c r="V48" s="115"/>
      <c r="W48" s="115"/>
      <c r="X48" s="116"/>
      <c r="Y48" s="449" t="s">
        <v>13</v>
      </c>
      <c r="Z48" s="444"/>
      <c r="AA48" s="445"/>
      <c r="AB48" s="558" t="s">
        <v>180</v>
      </c>
      <c r="AC48" s="558"/>
      <c r="AD48" s="558"/>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7" t="s">
        <v>344</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8" t="s">
        <v>386</v>
      </c>
      <c r="AF51" s="248"/>
      <c r="AG51" s="248"/>
      <c r="AH51" s="248"/>
      <c r="AI51" s="248" t="s">
        <v>408</v>
      </c>
      <c r="AJ51" s="248"/>
      <c r="AK51" s="248"/>
      <c r="AL51" s="248"/>
      <c r="AM51" s="248" t="s">
        <v>505</v>
      </c>
      <c r="AN51" s="248"/>
      <c r="AO51" s="248"/>
      <c r="AP51" s="248"/>
      <c r="AQ51" s="155" t="s">
        <v>232</v>
      </c>
      <c r="AR51" s="156"/>
      <c r="AS51" s="156"/>
      <c r="AT51" s="157"/>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8"/>
      <c r="AF52" s="248"/>
      <c r="AG52" s="248"/>
      <c r="AH52" s="248"/>
      <c r="AI52" s="248"/>
      <c r="AJ52" s="248"/>
      <c r="AK52" s="248"/>
      <c r="AL52" s="248"/>
      <c r="AM52" s="248"/>
      <c r="AN52" s="248"/>
      <c r="AO52" s="248"/>
      <c r="AP52" s="248"/>
      <c r="AQ52" s="251"/>
      <c r="AR52" s="202"/>
      <c r="AS52" s="137" t="s">
        <v>233</v>
      </c>
      <c r="AT52" s="138"/>
      <c r="AU52" s="201"/>
      <c r="AV52" s="201"/>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9"/>
      <c r="Q53" s="109"/>
      <c r="R53" s="109"/>
      <c r="S53" s="109"/>
      <c r="T53" s="109"/>
      <c r="U53" s="109"/>
      <c r="V53" s="109"/>
      <c r="W53" s="109"/>
      <c r="X53" s="110"/>
      <c r="Y53" s="473" t="s">
        <v>12</v>
      </c>
      <c r="Z53" s="533"/>
      <c r="AA53" s="534"/>
      <c r="AB53" s="463"/>
      <c r="AC53" s="463"/>
      <c r="AD53" s="463"/>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2"/>
      <c r="Q54" s="112"/>
      <c r="R54" s="112"/>
      <c r="S54" s="112"/>
      <c r="T54" s="112"/>
      <c r="U54" s="112"/>
      <c r="V54" s="112"/>
      <c r="W54" s="112"/>
      <c r="X54" s="113"/>
      <c r="Y54" s="449" t="s">
        <v>54</v>
      </c>
      <c r="Z54" s="444"/>
      <c r="AA54" s="445"/>
      <c r="AB54" s="525"/>
      <c r="AC54" s="525"/>
      <c r="AD54" s="525"/>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5"/>
      <c r="Q55" s="115"/>
      <c r="R55" s="115"/>
      <c r="S55" s="115"/>
      <c r="T55" s="115"/>
      <c r="U55" s="115"/>
      <c r="V55" s="115"/>
      <c r="W55" s="115"/>
      <c r="X55" s="116"/>
      <c r="Y55" s="449" t="s">
        <v>13</v>
      </c>
      <c r="Z55" s="444"/>
      <c r="AA55" s="445"/>
      <c r="AB55" s="595" t="s">
        <v>14</v>
      </c>
      <c r="AC55" s="595"/>
      <c r="AD55" s="59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7" t="s">
        <v>344</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8" t="s">
        <v>386</v>
      </c>
      <c r="AF58" s="248"/>
      <c r="AG58" s="248"/>
      <c r="AH58" s="248"/>
      <c r="AI58" s="248" t="s">
        <v>408</v>
      </c>
      <c r="AJ58" s="248"/>
      <c r="AK58" s="248"/>
      <c r="AL58" s="248"/>
      <c r="AM58" s="248" t="s">
        <v>505</v>
      </c>
      <c r="AN58" s="248"/>
      <c r="AO58" s="248"/>
      <c r="AP58" s="248"/>
      <c r="AQ58" s="155" t="s">
        <v>232</v>
      </c>
      <c r="AR58" s="156"/>
      <c r="AS58" s="156"/>
      <c r="AT58" s="157"/>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8"/>
      <c r="AF59" s="248"/>
      <c r="AG59" s="248"/>
      <c r="AH59" s="248"/>
      <c r="AI59" s="248"/>
      <c r="AJ59" s="248"/>
      <c r="AK59" s="248"/>
      <c r="AL59" s="248"/>
      <c r="AM59" s="248"/>
      <c r="AN59" s="248"/>
      <c r="AO59" s="248"/>
      <c r="AP59" s="248"/>
      <c r="AQ59" s="251"/>
      <c r="AR59" s="202"/>
      <c r="AS59" s="137" t="s">
        <v>233</v>
      </c>
      <c r="AT59" s="138"/>
      <c r="AU59" s="201"/>
      <c r="AV59" s="201"/>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9"/>
      <c r="Q60" s="109"/>
      <c r="R60" s="109"/>
      <c r="S60" s="109"/>
      <c r="T60" s="109"/>
      <c r="U60" s="109"/>
      <c r="V60" s="109"/>
      <c r="W60" s="109"/>
      <c r="X60" s="110"/>
      <c r="Y60" s="473" t="s">
        <v>12</v>
      </c>
      <c r="Z60" s="533"/>
      <c r="AA60" s="534"/>
      <c r="AB60" s="463"/>
      <c r="AC60" s="463"/>
      <c r="AD60" s="463"/>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2"/>
      <c r="Q61" s="112"/>
      <c r="R61" s="112"/>
      <c r="S61" s="112"/>
      <c r="T61" s="112"/>
      <c r="U61" s="112"/>
      <c r="V61" s="112"/>
      <c r="W61" s="112"/>
      <c r="X61" s="113"/>
      <c r="Y61" s="449" t="s">
        <v>54</v>
      </c>
      <c r="Z61" s="444"/>
      <c r="AA61" s="445"/>
      <c r="AB61" s="525"/>
      <c r="AC61" s="525"/>
      <c r="AD61" s="525"/>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5"/>
      <c r="Q62" s="115"/>
      <c r="R62" s="115"/>
      <c r="S62" s="115"/>
      <c r="T62" s="115"/>
      <c r="U62" s="115"/>
      <c r="V62" s="115"/>
      <c r="W62" s="115"/>
      <c r="X62" s="116"/>
      <c r="Y62" s="449" t="s">
        <v>13</v>
      </c>
      <c r="Z62" s="444"/>
      <c r="AA62" s="445"/>
      <c r="AB62" s="558" t="s">
        <v>14</v>
      </c>
      <c r="AC62" s="558"/>
      <c r="AD62" s="558"/>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4" t="s">
        <v>345</v>
      </c>
      <c r="B65" s="485"/>
      <c r="C65" s="485"/>
      <c r="D65" s="485"/>
      <c r="E65" s="485"/>
      <c r="F65" s="486"/>
      <c r="G65" s="487"/>
      <c r="H65" s="243" t="s">
        <v>146</v>
      </c>
      <c r="I65" s="243"/>
      <c r="J65" s="243"/>
      <c r="K65" s="243"/>
      <c r="L65" s="243"/>
      <c r="M65" s="243"/>
      <c r="N65" s="243"/>
      <c r="O65" s="244"/>
      <c r="P65" s="242" t="s">
        <v>59</v>
      </c>
      <c r="Q65" s="243"/>
      <c r="R65" s="243"/>
      <c r="S65" s="243"/>
      <c r="T65" s="243"/>
      <c r="U65" s="243"/>
      <c r="V65" s="244"/>
      <c r="W65" s="489" t="s">
        <v>340</v>
      </c>
      <c r="X65" s="490"/>
      <c r="Y65" s="493"/>
      <c r="Z65" s="493"/>
      <c r="AA65" s="494"/>
      <c r="AB65" s="242" t="s">
        <v>11</v>
      </c>
      <c r="AC65" s="243"/>
      <c r="AD65" s="244"/>
      <c r="AE65" s="248" t="s">
        <v>386</v>
      </c>
      <c r="AF65" s="248"/>
      <c r="AG65" s="248"/>
      <c r="AH65" s="248"/>
      <c r="AI65" s="248" t="s">
        <v>408</v>
      </c>
      <c r="AJ65" s="248"/>
      <c r="AK65" s="248"/>
      <c r="AL65" s="248"/>
      <c r="AM65" s="248" t="s">
        <v>505</v>
      </c>
      <c r="AN65" s="248"/>
      <c r="AO65" s="248"/>
      <c r="AP65" s="248"/>
      <c r="AQ65" s="159" t="s">
        <v>232</v>
      </c>
      <c r="AR65" s="134"/>
      <c r="AS65" s="134"/>
      <c r="AT65" s="135"/>
      <c r="AU65" s="249" t="s">
        <v>134</v>
      </c>
      <c r="AV65" s="249"/>
      <c r="AW65" s="249"/>
      <c r="AX65" s="250"/>
      <c r="AY65">
        <f>COUNTA($H$67)</f>
        <v>0</v>
      </c>
    </row>
    <row r="66" spans="1:51" ht="18.75" hidden="1" customHeight="1" x14ac:dyDescent="0.15">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343</v>
      </c>
      <c r="AX66" s="252"/>
      <c r="AY66">
        <f>$AY$65</f>
        <v>0</v>
      </c>
    </row>
    <row r="67" spans="1:51" ht="23.25" hidden="1" customHeight="1" x14ac:dyDescent="0.15">
      <c r="A67" s="477"/>
      <c r="B67" s="478"/>
      <c r="C67" s="478"/>
      <c r="D67" s="478"/>
      <c r="E67" s="478"/>
      <c r="F67" s="47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366</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367</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7" t="s">
        <v>350</v>
      </c>
      <c r="B70" s="478"/>
      <c r="C70" s="478"/>
      <c r="D70" s="478"/>
      <c r="E70" s="478"/>
      <c r="F70" s="479"/>
      <c r="G70" s="254" t="s">
        <v>235</v>
      </c>
      <c r="H70" s="306"/>
      <c r="I70" s="306"/>
      <c r="J70" s="306"/>
      <c r="K70" s="306"/>
      <c r="L70" s="306"/>
      <c r="M70" s="306"/>
      <c r="N70" s="306"/>
      <c r="O70" s="306"/>
      <c r="P70" s="306"/>
      <c r="Q70" s="306"/>
      <c r="R70" s="306"/>
      <c r="S70" s="306"/>
      <c r="T70" s="306"/>
      <c r="U70" s="306"/>
      <c r="V70" s="306"/>
      <c r="W70" s="309" t="s">
        <v>365</v>
      </c>
      <c r="X70" s="310"/>
      <c r="Y70" s="268" t="s">
        <v>12</v>
      </c>
      <c r="Z70" s="268"/>
      <c r="AA70" s="269"/>
      <c r="AB70" s="270" t="s">
        <v>366</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7"/>
      <c r="B71" s="478"/>
      <c r="C71" s="478"/>
      <c r="D71" s="478"/>
      <c r="E71" s="478"/>
      <c r="F71" s="47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0"/>
      <c r="B72" s="481"/>
      <c r="C72" s="481"/>
      <c r="D72" s="481"/>
      <c r="E72" s="481"/>
      <c r="F72" s="48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367</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8" t="s">
        <v>345</v>
      </c>
      <c r="B73" s="509"/>
      <c r="C73" s="509"/>
      <c r="D73" s="509"/>
      <c r="E73" s="509"/>
      <c r="F73" s="510"/>
      <c r="G73" s="584"/>
      <c r="H73" s="134" t="s">
        <v>146</v>
      </c>
      <c r="I73" s="134"/>
      <c r="J73" s="134"/>
      <c r="K73" s="134"/>
      <c r="L73" s="134"/>
      <c r="M73" s="134"/>
      <c r="N73" s="134"/>
      <c r="O73" s="135"/>
      <c r="P73" s="159" t="s">
        <v>59</v>
      </c>
      <c r="Q73" s="134"/>
      <c r="R73" s="134"/>
      <c r="S73" s="134"/>
      <c r="T73" s="134"/>
      <c r="U73" s="134"/>
      <c r="V73" s="134"/>
      <c r="W73" s="134"/>
      <c r="X73" s="135"/>
      <c r="Y73" s="586"/>
      <c r="Z73" s="587"/>
      <c r="AA73" s="588"/>
      <c r="AB73" s="159" t="s">
        <v>11</v>
      </c>
      <c r="AC73" s="134"/>
      <c r="AD73" s="135"/>
      <c r="AE73" s="248" t="s">
        <v>386</v>
      </c>
      <c r="AF73" s="248"/>
      <c r="AG73" s="248"/>
      <c r="AH73" s="248"/>
      <c r="AI73" s="248" t="s">
        <v>408</v>
      </c>
      <c r="AJ73" s="248"/>
      <c r="AK73" s="248"/>
      <c r="AL73" s="248"/>
      <c r="AM73" s="248" t="s">
        <v>505</v>
      </c>
      <c r="AN73" s="248"/>
      <c r="AO73" s="248"/>
      <c r="AP73" s="248"/>
      <c r="AQ73" s="159" t="s">
        <v>232</v>
      </c>
      <c r="AR73" s="134"/>
      <c r="AS73" s="134"/>
      <c r="AT73" s="135"/>
      <c r="AU73" s="139" t="s">
        <v>134</v>
      </c>
      <c r="AV73" s="140"/>
      <c r="AW73" s="140"/>
      <c r="AX73" s="141"/>
      <c r="AY73">
        <f>COUNTA($H$75)</f>
        <v>0</v>
      </c>
    </row>
    <row r="74" spans="1:51" ht="18.75" hidden="1" customHeight="1" x14ac:dyDescent="0.15">
      <c r="A74" s="511"/>
      <c r="B74" s="512"/>
      <c r="C74" s="512"/>
      <c r="D74" s="512"/>
      <c r="E74" s="512"/>
      <c r="F74" s="513"/>
      <c r="G74" s="58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1"/>
      <c r="B75" s="512"/>
      <c r="C75" s="512"/>
      <c r="D75" s="512"/>
      <c r="E75" s="512"/>
      <c r="F75" s="513"/>
      <c r="G75" s="61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1"/>
      <c r="B76" s="512"/>
      <c r="C76" s="512"/>
      <c r="D76" s="512"/>
      <c r="E76" s="512"/>
      <c r="F76" s="513"/>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1"/>
      <c r="B77" s="512"/>
      <c r="C77" s="512"/>
      <c r="D77" s="512"/>
      <c r="E77" s="512"/>
      <c r="F77" s="513"/>
      <c r="G77" s="612"/>
      <c r="H77" s="115"/>
      <c r="I77" s="115"/>
      <c r="J77" s="115"/>
      <c r="K77" s="115"/>
      <c r="L77" s="115"/>
      <c r="M77" s="115"/>
      <c r="N77" s="115"/>
      <c r="O77" s="116"/>
      <c r="P77" s="112"/>
      <c r="Q77" s="112"/>
      <c r="R77" s="112"/>
      <c r="S77" s="112"/>
      <c r="T77" s="112"/>
      <c r="U77" s="112"/>
      <c r="V77" s="112"/>
      <c r="W77" s="112"/>
      <c r="X77" s="113"/>
      <c r="Y77" s="159" t="s">
        <v>13</v>
      </c>
      <c r="Z77" s="134"/>
      <c r="AA77" s="135"/>
      <c r="AB77" s="581" t="s">
        <v>14</v>
      </c>
      <c r="AC77" s="581"/>
      <c r="AD77" s="581"/>
      <c r="AE77" s="891"/>
      <c r="AF77" s="892"/>
      <c r="AG77" s="892"/>
      <c r="AH77" s="892"/>
      <c r="AI77" s="891"/>
      <c r="AJ77" s="892"/>
      <c r="AK77" s="892"/>
      <c r="AL77" s="892"/>
      <c r="AM77" s="891"/>
      <c r="AN77" s="892"/>
      <c r="AO77" s="892"/>
      <c r="AP77" s="892"/>
      <c r="AQ77" s="337"/>
      <c r="AR77" s="209"/>
      <c r="AS77" s="209"/>
      <c r="AT77" s="338"/>
      <c r="AU77" s="220"/>
      <c r="AV77" s="220"/>
      <c r="AW77" s="220"/>
      <c r="AX77" s="222"/>
      <c r="AY77">
        <f t="shared" si="9"/>
        <v>0</v>
      </c>
    </row>
    <row r="78" spans="1:51" ht="69.75" hidden="1" customHeight="1" x14ac:dyDescent="0.15">
      <c r="A78" s="330" t="s">
        <v>379</v>
      </c>
      <c r="B78" s="331"/>
      <c r="C78" s="331"/>
      <c r="D78" s="331"/>
      <c r="E78" s="328" t="s">
        <v>323</v>
      </c>
      <c r="F78" s="329"/>
      <c r="G78" s="54" t="s">
        <v>235</v>
      </c>
      <c r="H78" s="589"/>
      <c r="I78" s="590"/>
      <c r="J78" s="590"/>
      <c r="K78" s="590"/>
      <c r="L78" s="590"/>
      <c r="M78" s="590"/>
      <c r="N78" s="590"/>
      <c r="O78" s="591"/>
      <c r="P78" s="151"/>
      <c r="Q78" s="151"/>
      <c r="R78" s="151"/>
      <c r="S78" s="151"/>
      <c r="T78" s="151"/>
      <c r="U78" s="151"/>
      <c r="V78" s="151"/>
      <c r="W78" s="151"/>
      <c r="X78" s="15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4" t="s">
        <v>339</v>
      </c>
      <c r="AP79" s="275"/>
      <c r="AQ79" s="275"/>
      <c r="AR79" s="76"/>
      <c r="AS79" s="274"/>
      <c r="AT79" s="275"/>
      <c r="AU79" s="275"/>
      <c r="AV79" s="275"/>
      <c r="AW79" s="275"/>
      <c r="AX79" s="969"/>
      <c r="AY79">
        <f>COUNTIF($AR$79,"☑")</f>
        <v>0</v>
      </c>
    </row>
    <row r="80" spans="1:51" ht="18.75" customHeight="1" x14ac:dyDescent="0.15">
      <c r="A80" s="865" t="s">
        <v>147</v>
      </c>
      <c r="B80" s="526" t="s">
        <v>336</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66"/>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22.5" customHeight="1" x14ac:dyDescent="0.15">
      <c r="A82" s="866"/>
      <c r="B82" s="529"/>
      <c r="C82" s="427"/>
      <c r="D82" s="427"/>
      <c r="E82" s="427"/>
      <c r="F82" s="428"/>
      <c r="G82" s="677" t="s">
        <v>721</v>
      </c>
      <c r="H82" s="677"/>
      <c r="I82" s="677"/>
      <c r="J82" s="677"/>
      <c r="K82" s="677"/>
      <c r="L82" s="677"/>
      <c r="M82" s="677"/>
      <c r="N82" s="677"/>
      <c r="O82" s="677"/>
      <c r="P82" s="677"/>
      <c r="Q82" s="677"/>
      <c r="R82" s="677"/>
      <c r="S82" s="677"/>
      <c r="T82" s="677"/>
      <c r="U82" s="677"/>
      <c r="V82" s="677"/>
      <c r="W82" s="677"/>
      <c r="X82" s="677"/>
      <c r="Y82" s="677"/>
      <c r="Z82" s="677"/>
      <c r="AA82" s="678"/>
      <c r="AB82" s="885" t="s">
        <v>756</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1</v>
      </c>
    </row>
    <row r="83" spans="1:60" ht="22.5" customHeight="1" x14ac:dyDescent="0.15">
      <c r="A83" s="866"/>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1</v>
      </c>
    </row>
    <row r="84" spans="1:60" ht="19.5" customHeight="1" x14ac:dyDescent="0.15">
      <c r="A84" s="866"/>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1</v>
      </c>
    </row>
    <row r="85" spans="1:60" ht="18.75" customHeight="1" x14ac:dyDescent="0.15">
      <c r="A85" s="866"/>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6"/>
      <c r="Z85" s="167"/>
      <c r="AA85" s="168"/>
      <c r="AB85" s="559" t="s">
        <v>11</v>
      </c>
      <c r="AC85" s="560"/>
      <c r="AD85" s="561"/>
      <c r="AE85" s="248" t="s">
        <v>386</v>
      </c>
      <c r="AF85" s="248"/>
      <c r="AG85" s="248"/>
      <c r="AH85" s="248"/>
      <c r="AI85" s="248" t="s">
        <v>408</v>
      </c>
      <c r="AJ85" s="248"/>
      <c r="AK85" s="248"/>
      <c r="AL85" s="248"/>
      <c r="AM85" s="248" t="s">
        <v>505</v>
      </c>
      <c r="AN85" s="248"/>
      <c r="AO85" s="248"/>
      <c r="AP85" s="248"/>
      <c r="AQ85" s="159" t="s">
        <v>232</v>
      </c>
      <c r="AR85" s="134"/>
      <c r="AS85" s="134"/>
      <c r="AT85" s="135"/>
      <c r="AU85" s="535" t="s">
        <v>134</v>
      </c>
      <c r="AV85" s="535"/>
      <c r="AW85" s="535"/>
      <c r="AX85" s="536"/>
      <c r="AY85">
        <f t="shared" si="10"/>
        <v>1</v>
      </c>
      <c r="AZ85" s="10"/>
      <c r="BA85" s="10"/>
      <c r="BB85" s="10"/>
      <c r="BC85" s="10"/>
    </row>
    <row r="86" spans="1:60" ht="18.75" customHeight="1" x14ac:dyDescent="0.15">
      <c r="A86" s="866"/>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6"/>
      <c r="Z86" s="167"/>
      <c r="AA86" s="168"/>
      <c r="AB86" s="410"/>
      <c r="AC86" s="411"/>
      <c r="AD86" s="412"/>
      <c r="AE86" s="248"/>
      <c r="AF86" s="248"/>
      <c r="AG86" s="248"/>
      <c r="AH86" s="248"/>
      <c r="AI86" s="248"/>
      <c r="AJ86" s="248"/>
      <c r="AK86" s="248"/>
      <c r="AL86" s="248"/>
      <c r="AM86" s="248"/>
      <c r="AN86" s="248"/>
      <c r="AO86" s="248"/>
      <c r="AP86" s="248"/>
      <c r="AQ86" s="200" t="s">
        <v>713</v>
      </c>
      <c r="AR86" s="201"/>
      <c r="AS86" s="137" t="s">
        <v>233</v>
      </c>
      <c r="AT86" s="138"/>
      <c r="AU86" s="201" t="s">
        <v>713</v>
      </c>
      <c r="AV86" s="201"/>
      <c r="AW86" s="395" t="s">
        <v>179</v>
      </c>
      <c r="AX86" s="396"/>
      <c r="AY86">
        <f t="shared" si="10"/>
        <v>1</v>
      </c>
      <c r="AZ86" s="10"/>
      <c r="BA86" s="10"/>
      <c r="BB86" s="10"/>
      <c r="BC86" s="10"/>
      <c r="BD86" s="10"/>
      <c r="BE86" s="10"/>
      <c r="BF86" s="10"/>
      <c r="BG86" s="10"/>
      <c r="BH86" s="10"/>
    </row>
    <row r="87" spans="1:60" ht="23.25" customHeight="1" x14ac:dyDescent="0.15">
      <c r="A87" s="866"/>
      <c r="B87" s="427"/>
      <c r="C87" s="427"/>
      <c r="D87" s="427"/>
      <c r="E87" s="427"/>
      <c r="F87" s="428"/>
      <c r="G87" s="108" t="s">
        <v>722</v>
      </c>
      <c r="H87" s="109"/>
      <c r="I87" s="109"/>
      <c r="J87" s="109"/>
      <c r="K87" s="109"/>
      <c r="L87" s="109"/>
      <c r="M87" s="109"/>
      <c r="N87" s="109"/>
      <c r="O87" s="110"/>
      <c r="P87" s="109" t="s">
        <v>723</v>
      </c>
      <c r="Q87" s="516"/>
      <c r="R87" s="516"/>
      <c r="S87" s="516"/>
      <c r="T87" s="516"/>
      <c r="U87" s="516"/>
      <c r="V87" s="516"/>
      <c r="W87" s="516"/>
      <c r="X87" s="517"/>
      <c r="Y87" s="563" t="s">
        <v>62</v>
      </c>
      <c r="Z87" s="564"/>
      <c r="AA87" s="565"/>
      <c r="AB87" s="463" t="s">
        <v>724</v>
      </c>
      <c r="AC87" s="463"/>
      <c r="AD87" s="463"/>
      <c r="AE87" s="219">
        <v>232390</v>
      </c>
      <c r="AF87" s="220"/>
      <c r="AG87" s="220"/>
      <c r="AH87" s="220"/>
      <c r="AI87" s="219">
        <v>232657</v>
      </c>
      <c r="AJ87" s="220"/>
      <c r="AK87" s="220"/>
      <c r="AL87" s="220"/>
      <c r="AM87" s="219">
        <v>230725</v>
      </c>
      <c r="AN87" s="220"/>
      <c r="AO87" s="220"/>
      <c r="AP87" s="220"/>
      <c r="AQ87" s="337" t="s">
        <v>713</v>
      </c>
      <c r="AR87" s="209"/>
      <c r="AS87" s="209"/>
      <c r="AT87" s="338"/>
      <c r="AU87" s="220" t="s">
        <v>713</v>
      </c>
      <c r="AV87" s="220"/>
      <c r="AW87" s="220"/>
      <c r="AX87" s="222"/>
      <c r="AY87">
        <f t="shared" si="10"/>
        <v>1</v>
      </c>
    </row>
    <row r="88" spans="1:60" ht="23.25" customHeight="1" x14ac:dyDescent="0.15">
      <c r="A88" s="866"/>
      <c r="B88" s="427"/>
      <c r="C88" s="427"/>
      <c r="D88" s="427"/>
      <c r="E88" s="427"/>
      <c r="F88" s="428"/>
      <c r="G88" s="111"/>
      <c r="H88" s="112"/>
      <c r="I88" s="112"/>
      <c r="J88" s="112"/>
      <c r="K88" s="112"/>
      <c r="L88" s="112"/>
      <c r="M88" s="112"/>
      <c r="N88" s="112"/>
      <c r="O88" s="113"/>
      <c r="P88" s="518"/>
      <c r="Q88" s="518"/>
      <c r="R88" s="518"/>
      <c r="S88" s="518"/>
      <c r="T88" s="518"/>
      <c r="U88" s="518"/>
      <c r="V88" s="518"/>
      <c r="W88" s="518"/>
      <c r="X88" s="519"/>
      <c r="Y88" s="460" t="s">
        <v>54</v>
      </c>
      <c r="Z88" s="461"/>
      <c r="AA88" s="462"/>
      <c r="AB88" s="525" t="s">
        <v>713</v>
      </c>
      <c r="AC88" s="525"/>
      <c r="AD88" s="525"/>
      <c r="AE88" s="219" t="s">
        <v>713</v>
      </c>
      <c r="AF88" s="220"/>
      <c r="AG88" s="220"/>
      <c r="AH88" s="220"/>
      <c r="AI88" s="219" t="s">
        <v>713</v>
      </c>
      <c r="AJ88" s="220"/>
      <c r="AK88" s="220"/>
      <c r="AL88" s="220"/>
      <c r="AM88" s="219" t="s">
        <v>713</v>
      </c>
      <c r="AN88" s="220"/>
      <c r="AO88" s="220"/>
      <c r="AP88" s="220"/>
      <c r="AQ88" s="337" t="s">
        <v>713</v>
      </c>
      <c r="AR88" s="209"/>
      <c r="AS88" s="209"/>
      <c r="AT88" s="338"/>
      <c r="AU88" s="220" t="s">
        <v>713</v>
      </c>
      <c r="AV88" s="220"/>
      <c r="AW88" s="220"/>
      <c r="AX88" s="222"/>
      <c r="AY88">
        <f t="shared" si="10"/>
        <v>1</v>
      </c>
      <c r="AZ88" s="10"/>
      <c r="BA88" s="10"/>
      <c r="BB88" s="10"/>
      <c r="BC88" s="10"/>
    </row>
    <row r="89" spans="1:60" ht="39.75" customHeight="1" thickBot="1" x14ac:dyDescent="0.2">
      <c r="A89" s="866"/>
      <c r="B89" s="531"/>
      <c r="C89" s="531"/>
      <c r="D89" s="531"/>
      <c r="E89" s="531"/>
      <c r="F89" s="532"/>
      <c r="G89" s="114"/>
      <c r="H89" s="115"/>
      <c r="I89" s="115"/>
      <c r="J89" s="115"/>
      <c r="K89" s="115"/>
      <c r="L89" s="115"/>
      <c r="M89" s="115"/>
      <c r="N89" s="115"/>
      <c r="O89" s="116"/>
      <c r="P89" s="178"/>
      <c r="Q89" s="178"/>
      <c r="R89" s="178"/>
      <c r="S89" s="178"/>
      <c r="T89" s="178"/>
      <c r="U89" s="178"/>
      <c r="V89" s="178"/>
      <c r="W89" s="178"/>
      <c r="X89" s="562"/>
      <c r="Y89" s="460" t="s">
        <v>13</v>
      </c>
      <c r="Z89" s="461"/>
      <c r="AA89" s="462"/>
      <c r="AB89" s="595" t="s">
        <v>14</v>
      </c>
      <c r="AC89" s="595"/>
      <c r="AD89" s="595"/>
      <c r="AE89" s="226" t="s">
        <v>713</v>
      </c>
      <c r="AF89" s="227"/>
      <c r="AG89" s="227"/>
      <c r="AH89" s="227"/>
      <c r="AI89" s="226" t="s">
        <v>713</v>
      </c>
      <c r="AJ89" s="227"/>
      <c r="AK89" s="227"/>
      <c r="AL89" s="227"/>
      <c r="AM89" s="226" t="s">
        <v>713</v>
      </c>
      <c r="AN89" s="227"/>
      <c r="AO89" s="227"/>
      <c r="AP89" s="227"/>
      <c r="AQ89" s="337" t="s">
        <v>713</v>
      </c>
      <c r="AR89" s="209"/>
      <c r="AS89" s="209"/>
      <c r="AT89" s="338"/>
      <c r="AU89" s="220" t="s">
        <v>713</v>
      </c>
      <c r="AV89" s="220"/>
      <c r="AW89" s="220"/>
      <c r="AX89" s="222"/>
      <c r="AY89">
        <f t="shared" si="10"/>
        <v>1</v>
      </c>
      <c r="AZ89" s="10"/>
      <c r="BA89" s="10"/>
      <c r="BB89" s="10"/>
      <c r="BC89" s="10"/>
      <c r="BD89" s="10"/>
      <c r="BE89" s="10"/>
      <c r="BF89" s="10"/>
      <c r="BG89" s="10"/>
      <c r="BH89" s="10"/>
    </row>
    <row r="90" spans="1:60" ht="18.75" hidden="1" customHeight="1" x14ac:dyDescent="0.15">
      <c r="A90" s="866"/>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6"/>
      <c r="Z90" s="167"/>
      <c r="AA90" s="168"/>
      <c r="AB90" s="559" t="s">
        <v>11</v>
      </c>
      <c r="AC90" s="560"/>
      <c r="AD90" s="561"/>
      <c r="AE90" s="248" t="s">
        <v>386</v>
      </c>
      <c r="AF90" s="248"/>
      <c r="AG90" s="248"/>
      <c r="AH90" s="248"/>
      <c r="AI90" s="248" t="s">
        <v>408</v>
      </c>
      <c r="AJ90" s="248"/>
      <c r="AK90" s="248"/>
      <c r="AL90" s="248"/>
      <c r="AM90" s="248" t="s">
        <v>505</v>
      </c>
      <c r="AN90" s="248"/>
      <c r="AO90" s="248"/>
      <c r="AP90" s="248"/>
      <c r="AQ90" s="159" t="s">
        <v>232</v>
      </c>
      <c r="AR90" s="134"/>
      <c r="AS90" s="134"/>
      <c r="AT90" s="135"/>
      <c r="AU90" s="535" t="s">
        <v>134</v>
      </c>
      <c r="AV90" s="535"/>
      <c r="AW90" s="535"/>
      <c r="AX90" s="536"/>
      <c r="AY90">
        <f>COUNTA($G$92)</f>
        <v>0</v>
      </c>
    </row>
    <row r="91" spans="1:60" ht="18.75" hidden="1" customHeight="1" x14ac:dyDescent="0.15">
      <c r="A91" s="866"/>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6"/>
      <c r="Z91" s="167"/>
      <c r="AA91" s="168"/>
      <c r="AB91" s="410"/>
      <c r="AC91" s="411"/>
      <c r="AD91" s="412"/>
      <c r="AE91" s="248"/>
      <c r="AF91" s="248"/>
      <c r="AG91" s="248"/>
      <c r="AH91" s="248"/>
      <c r="AI91" s="248"/>
      <c r="AJ91" s="248"/>
      <c r="AK91" s="248"/>
      <c r="AL91" s="248"/>
      <c r="AM91" s="248"/>
      <c r="AN91" s="248"/>
      <c r="AO91" s="248"/>
      <c r="AP91" s="248"/>
      <c r="AQ91" s="200"/>
      <c r="AR91" s="201"/>
      <c r="AS91" s="137" t="s">
        <v>233</v>
      </c>
      <c r="AT91" s="138"/>
      <c r="AU91" s="201"/>
      <c r="AV91" s="201"/>
      <c r="AW91" s="395" t="s">
        <v>179</v>
      </c>
      <c r="AX91" s="396"/>
      <c r="AY91">
        <f>$AY$90</f>
        <v>0</v>
      </c>
      <c r="AZ91" s="10"/>
      <c r="BA91" s="10"/>
      <c r="BB91" s="10"/>
      <c r="BC91" s="10"/>
    </row>
    <row r="92" spans="1:60" ht="23.25" hidden="1" customHeight="1" x14ac:dyDescent="0.15">
      <c r="A92" s="866"/>
      <c r="B92" s="427"/>
      <c r="C92" s="427"/>
      <c r="D92" s="427"/>
      <c r="E92" s="427"/>
      <c r="F92" s="428"/>
      <c r="G92" s="108"/>
      <c r="H92" s="109"/>
      <c r="I92" s="109"/>
      <c r="J92" s="109"/>
      <c r="K92" s="109"/>
      <c r="L92" s="109"/>
      <c r="M92" s="109"/>
      <c r="N92" s="109"/>
      <c r="O92" s="110"/>
      <c r="P92" s="109"/>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6"/>
      <c r="B93" s="427"/>
      <c r="C93" s="427"/>
      <c r="D93" s="427"/>
      <c r="E93" s="427"/>
      <c r="F93" s="428"/>
      <c r="G93" s="111"/>
      <c r="H93" s="112"/>
      <c r="I93" s="112"/>
      <c r="J93" s="112"/>
      <c r="K93" s="112"/>
      <c r="L93" s="112"/>
      <c r="M93" s="112"/>
      <c r="N93" s="112"/>
      <c r="O93" s="113"/>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6"/>
      <c r="B94" s="531"/>
      <c r="C94" s="531"/>
      <c r="D94" s="531"/>
      <c r="E94" s="531"/>
      <c r="F94" s="532"/>
      <c r="G94" s="114"/>
      <c r="H94" s="115"/>
      <c r="I94" s="115"/>
      <c r="J94" s="115"/>
      <c r="K94" s="115"/>
      <c r="L94" s="115"/>
      <c r="M94" s="115"/>
      <c r="N94" s="115"/>
      <c r="O94" s="116"/>
      <c r="P94" s="178"/>
      <c r="Q94" s="178"/>
      <c r="R94" s="178"/>
      <c r="S94" s="178"/>
      <c r="T94" s="178"/>
      <c r="U94" s="178"/>
      <c r="V94" s="178"/>
      <c r="W94" s="178"/>
      <c r="X94" s="562"/>
      <c r="Y94" s="460" t="s">
        <v>13</v>
      </c>
      <c r="Z94" s="461"/>
      <c r="AA94" s="462"/>
      <c r="AB94" s="595" t="s">
        <v>14</v>
      </c>
      <c r="AC94" s="595"/>
      <c r="AD94" s="59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6"/>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6"/>
      <c r="Z95" s="167"/>
      <c r="AA95" s="168"/>
      <c r="AB95" s="559" t="s">
        <v>11</v>
      </c>
      <c r="AC95" s="560"/>
      <c r="AD95" s="561"/>
      <c r="AE95" s="248" t="s">
        <v>386</v>
      </c>
      <c r="AF95" s="248"/>
      <c r="AG95" s="248"/>
      <c r="AH95" s="248"/>
      <c r="AI95" s="248" t="s">
        <v>408</v>
      </c>
      <c r="AJ95" s="248"/>
      <c r="AK95" s="248"/>
      <c r="AL95" s="248"/>
      <c r="AM95" s="248" t="s">
        <v>505</v>
      </c>
      <c r="AN95" s="248"/>
      <c r="AO95" s="248"/>
      <c r="AP95" s="248"/>
      <c r="AQ95" s="159" t="s">
        <v>232</v>
      </c>
      <c r="AR95" s="134"/>
      <c r="AS95" s="134"/>
      <c r="AT95" s="135"/>
      <c r="AU95" s="535" t="s">
        <v>134</v>
      </c>
      <c r="AV95" s="535"/>
      <c r="AW95" s="535"/>
      <c r="AX95" s="536"/>
      <c r="AY95">
        <f>COUNTA($G$97)</f>
        <v>0</v>
      </c>
      <c r="AZ95" s="10"/>
      <c r="BA95" s="10"/>
      <c r="BB95" s="10"/>
      <c r="BC95" s="10"/>
      <c r="BD95" s="10"/>
      <c r="BE95" s="10"/>
      <c r="BF95" s="10"/>
      <c r="BG95" s="10"/>
      <c r="BH95" s="10"/>
    </row>
    <row r="96" spans="1:60" ht="18.75" hidden="1" customHeight="1" x14ac:dyDescent="0.15">
      <c r="A96" s="866"/>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6"/>
      <c r="Z96" s="167"/>
      <c r="AA96" s="168"/>
      <c r="AB96" s="410"/>
      <c r="AC96" s="411"/>
      <c r="AD96" s="412"/>
      <c r="AE96" s="248"/>
      <c r="AF96" s="248"/>
      <c r="AG96" s="248"/>
      <c r="AH96" s="248"/>
      <c r="AI96" s="248"/>
      <c r="AJ96" s="248"/>
      <c r="AK96" s="248"/>
      <c r="AL96" s="248"/>
      <c r="AM96" s="248"/>
      <c r="AN96" s="248"/>
      <c r="AO96" s="248"/>
      <c r="AP96" s="248"/>
      <c r="AQ96" s="200"/>
      <c r="AR96" s="201"/>
      <c r="AS96" s="137" t="s">
        <v>233</v>
      </c>
      <c r="AT96" s="138"/>
      <c r="AU96" s="201"/>
      <c r="AV96" s="201"/>
      <c r="AW96" s="395" t="s">
        <v>179</v>
      </c>
      <c r="AX96" s="396"/>
      <c r="AY96">
        <f>$AY$95</f>
        <v>0</v>
      </c>
    </row>
    <row r="97" spans="1:60" ht="23.25" hidden="1" customHeight="1" x14ac:dyDescent="0.15">
      <c r="A97" s="866"/>
      <c r="B97" s="427"/>
      <c r="C97" s="427"/>
      <c r="D97" s="427"/>
      <c r="E97" s="427"/>
      <c r="F97" s="428"/>
      <c r="G97" s="108"/>
      <c r="H97" s="109"/>
      <c r="I97" s="109"/>
      <c r="J97" s="109"/>
      <c r="K97" s="109"/>
      <c r="L97" s="109"/>
      <c r="M97" s="109"/>
      <c r="N97" s="109"/>
      <c r="O97" s="110"/>
      <c r="P97" s="109"/>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6"/>
      <c r="B98" s="427"/>
      <c r="C98" s="427"/>
      <c r="D98" s="427"/>
      <c r="E98" s="427"/>
      <c r="F98" s="428"/>
      <c r="G98" s="111"/>
      <c r="H98" s="112"/>
      <c r="I98" s="112"/>
      <c r="J98" s="112"/>
      <c r="K98" s="112"/>
      <c r="L98" s="112"/>
      <c r="M98" s="112"/>
      <c r="N98" s="112"/>
      <c r="O98" s="113"/>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7"/>
      <c r="B99" s="429"/>
      <c r="C99" s="429"/>
      <c r="D99" s="429"/>
      <c r="E99" s="429"/>
      <c r="F99" s="430"/>
      <c r="G99" s="582"/>
      <c r="H99" s="217"/>
      <c r="I99" s="217"/>
      <c r="J99" s="217"/>
      <c r="K99" s="217"/>
      <c r="L99" s="217"/>
      <c r="M99" s="217"/>
      <c r="N99" s="217"/>
      <c r="O99" s="583"/>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346</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386</v>
      </c>
      <c r="AF100" s="542"/>
      <c r="AG100" s="542"/>
      <c r="AH100" s="543"/>
      <c r="AI100" s="541" t="s">
        <v>408</v>
      </c>
      <c r="AJ100" s="542"/>
      <c r="AK100" s="542"/>
      <c r="AL100" s="543"/>
      <c r="AM100" s="541" t="s">
        <v>505</v>
      </c>
      <c r="AN100" s="542"/>
      <c r="AO100" s="542"/>
      <c r="AP100" s="543"/>
      <c r="AQ100" s="318" t="s">
        <v>413</v>
      </c>
      <c r="AR100" s="319"/>
      <c r="AS100" s="319"/>
      <c r="AT100" s="320"/>
      <c r="AU100" s="318" t="s">
        <v>539</v>
      </c>
      <c r="AV100" s="319"/>
      <c r="AW100" s="319"/>
      <c r="AX100" s="321"/>
    </row>
    <row r="101" spans="1:60" ht="23.25" customHeight="1" x14ac:dyDescent="0.15">
      <c r="A101" s="421"/>
      <c r="B101" s="422"/>
      <c r="C101" s="422"/>
      <c r="D101" s="422"/>
      <c r="E101" s="422"/>
      <c r="F101" s="423"/>
      <c r="G101" s="109" t="s">
        <v>725</v>
      </c>
      <c r="H101" s="109"/>
      <c r="I101" s="109"/>
      <c r="J101" s="109"/>
      <c r="K101" s="109"/>
      <c r="L101" s="109"/>
      <c r="M101" s="109"/>
      <c r="N101" s="109"/>
      <c r="O101" s="109"/>
      <c r="P101" s="109"/>
      <c r="Q101" s="109"/>
      <c r="R101" s="109"/>
      <c r="S101" s="109"/>
      <c r="T101" s="109"/>
      <c r="U101" s="109"/>
      <c r="V101" s="109"/>
      <c r="W101" s="109"/>
      <c r="X101" s="110"/>
      <c r="Y101" s="544" t="s">
        <v>55</v>
      </c>
      <c r="Z101" s="545"/>
      <c r="AA101" s="546"/>
      <c r="AB101" s="463" t="s">
        <v>730</v>
      </c>
      <c r="AC101" s="463"/>
      <c r="AD101" s="463"/>
      <c r="AE101" s="283">
        <v>305</v>
      </c>
      <c r="AF101" s="283"/>
      <c r="AG101" s="283"/>
      <c r="AH101" s="283"/>
      <c r="AI101" s="283">
        <v>368</v>
      </c>
      <c r="AJ101" s="283"/>
      <c r="AK101" s="283"/>
      <c r="AL101" s="283"/>
      <c r="AM101" s="283">
        <v>360</v>
      </c>
      <c r="AN101" s="283"/>
      <c r="AO101" s="283"/>
      <c r="AP101" s="283"/>
      <c r="AQ101" s="219" t="s">
        <v>757</v>
      </c>
      <c r="AR101" s="220"/>
      <c r="AS101" s="220"/>
      <c r="AT101" s="221"/>
      <c r="AU101" s="219" t="s">
        <v>713</v>
      </c>
      <c r="AV101" s="220"/>
      <c r="AW101" s="220"/>
      <c r="AX101" s="222"/>
    </row>
    <row r="102" spans="1:60" ht="23.25" customHeight="1" x14ac:dyDescent="0.15">
      <c r="A102" s="424"/>
      <c r="B102" s="425"/>
      <c r="C102" s="425"/>
      <c r="D102" s="425"/>
      <c r="E102" s="425"/>
      <c r="F102" s="426"/>
      <c r="G102" s="115"/>
      <c r="H102" s="115"/>
      <c r="I102" s="115"/>
      <c r="J102" s="115"/>
      <c r="K102" s="115"/>
      <c r="L102" s="115"/>
      <c r="M102" s="115"/>
      <c r="N102" s="115"/>
      <c r="O102" s="115"/>
      <c r="P102" s="115"/>
      <c r="Q102" s="115"/>
      <c r="R102" s="115"/>
      <c r="S102" s="115"/>
      <c r="T102" s="115"/>
      <c r="U102" s="115"/>
      <c r="V102" s="115"/>
      <c r="W102" s="115"/>
      <c r="X102" s="116"/>
      <c r="Y102" s="446" t="s">
        <v>56</v>
      </c>
      <c r="Z102" s="447"/>
      <c r="AA102" s="448"/>
      <c r="AB102" s="463" t="s">
        <v>730</v>
      </c>
      <c r="AC102" s="463"/>
      <c r="AD102" s="463"/>
      <c r="AE102" s="283">
        <v>341</v>
      </c>
      <c r="AF102" s="283"/>
      <c r="AG102" s="283"/>
      <c r="AH102" s="283"/>
      <c r="AI102" s="283">
        <v>340</v>
      </c>
      <c r="AJ102" s="283"/>
      <c r="AK102" s="283"/>
      <c r="AL102" s="283"/>
      <c r="AM102" s="283">
        <v>370</v>
      </c>
      <c r="AN102" s="283"/>
      <c r="AO102" s="283"/>
      <c r="AP102" s="283"/>
      <c r="AQ102" s="283">
        <v>360</v>
      </c>
      <c r="AR102" s="283"/>
      <c r="AS102" s="283"/>
      <c r="AT102" s="283"/>
      <c r="AU102" s="226" t="s">
        <v>713</v>
      </c>
      <c r="AV102" s="227"/>
      <c r="AW102" s="227"/>
      <c r="AX102" s="322"/>
    </row>
    <row r="103" spans="1:60" ht="31.5" hidden="1" customHeight="1" x14ac:dyDescent="0.15">
      <c r="A103" s="418" t="s">
        <v>346</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8" t="s">
        <v>386</v>
      </c>
      <c r="AF103" s="248"/>
      <c r="AG103" s="248"/>
      <c r="AH103" s="248"/>
      <c r="AI103" s="248" t="s">
        <v>408</v>
      </c>
      <c r="AJ103" s="248"/>
      <c r="AK103" s="248"/>
      <c r="AL103" s="248"/>
      <c r="AM103" s="248" t="s">
        <v>505</v>
      </c>
      <c r="AN103" s="248"/>
      <c r="AO103" s="248"/>
      <c r="AP103" s="248"/>
      <c r="AQ103" s="280" t="s">
        <v>413</v>
      </c>
      <c r="AR103" s="281"/>
      <c r="AS103" s="281"/>
      <c r="AT103" s="281"/>
      <c r="AU103" s="280" t="s">
        <v>539</v>
      </c>
      <c r="AV103" s="281"/>
      <c r="AW103" s="281"/>
      <c r="AX103" s="282"/>
      <c r="AY103">
        <f>COUNTA($G$104)</f>
        <v>0</v>
      </c>
    </row>
    <row r="104" spans="1:60" ht="23.25" hidden="1" customHeight="1" x14ac:dyDescent="0.15">
      <c r="A104" s="421"/>
      <c r="B104" s="422"/>
      <c r="C104" s="422"/>
      <c r="D104" s="422"/>
      <c r="E104" s="422"/>
      <c r="F104" s="423"/>
      <c r="G104" s="109"/>
      <c r="H104" s="109"/>
      <c r="I104" s="109"/>
      <c r="J104" s="109"/>
      <c r="K104" s="109"/>
      <c r="L104" s="109"/>
      <c r="M104" s="109"/>
      <c r="N104" s="109"/>
      <c r="O104" s="109"/>
      <c r="P104" s="109"/>
      <c r="Q104" s="109"/>
      <c r="R104" s="109"/>
      <c r="S104" s="109"/>
      <c r="T104" s="109"/>
      <c r="U104" s="109"/>
      <c r="V104" s="109"/>
      <c r="W104" s="109"/>
      <c r="X104" s="110"/>
      <c r="Y104" s="467" t="s">
        <v>55</v>
      </c>
      <c r="Z104" s="468"/>
      <c r="AA104" s="469"/>
      <c r="AB104" s="547"/>
      <c r="AC104" s="548"/>
      <c r="AD104" s="549"/>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4"/>
      <c r="B105" s="425"/>
      <c r="C105" s="425"/>
      <c r="D105" s="425"/>
      <c r="E105" s="425"/>
      <c r="F105" s="426"/>
      <c r="G105" s="115"/>
      <c r="H105" s="115"/>
      <c r="I105" s="115"/>
      <c r="J105" s="115"/>
      <c r="K105" s="115"/>
      <c r="L105" s="115"/>
      <c r="M105" s="115"/>
      <c r="N105" s="115"/>
      <c r="O105" s="115"/>
      <c r="P105" s="115"/>
      <c r="Q105" s="115"/>
      <c r="R105" s="115"/>
      <c r="S105" s="115"/>
      <c r="T105" s="115"/>
      <c r="U105" s="115"/>
      <c r="V105" s="115"/>
      <c r="W105" s="115"/>
      <c r="X105" s="116"/>
      <c r="Y105" s="446" t="s">
        <v>56</v>
      </c>
      <c r="Z105" s="550"/>
      <c r="AA105" s="551"/>
      <c r="AB105" s="470"/>
      <c r="AC105" s="471"/>
      <c r="AD105" s="472"/>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8" t="s">
        <v>346</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8" t="s">
        <v>386</v>
      </c>
      <c r="AF106" s="248"/>
      <c r="AG106" s="248"/>
      <c r="AH106" s="248"/>
      <c r="AI106" s="248" t="s">
        <v>408</v>
      </c>
      <c r="AJ106" s="248"/>
      <c r="AK106" s="248"/>
      <c r="AL106" s="248"/>
      <c r="AM106" s="248" t="s">
        <v>505</v>
      </c>
      <c r="AN106" s="248"/>
      <c r="AO106" s="248"/>
      <c r="AP106" s="248"/>
      <c r="AQ106" s="280" t="s">
        <v>413</v>
      </c>
      <c r="AR106" s="281"/>
      <c r="AS106" s="281"/>
      <c r="AT106" s="281"/>
      <c r="AU106" s="280" t="s">
        <v>539</v>
      </c>
      <c r="AV106" s="281"/>
      <c r="AW106" s="281"/>
      <c r="AX106" s="282"/>
      <c r="AY106">
        <f>COUNTA($G$107)</f>
        <v>0</v>
      </c>
    </row>
    <row r="107" spans="1:60" ht="23.25" hidden="1" customHeight="1" x14ac:dyDescent="0.15">
      <c r="A107" s="421"/>
      <c r="B107" s="422"/>
      <c r="C107" s="422"/>
      <c r="D107" s="422"/>
      <c r="E107" s="422"/>
      <c r="F107" s="423"/>
      <c r="G107" s="109"/>
      <c r="H107" s="109"/>
      <c r="I107" s="109"/>
      <c r="J107" s="109"/>
      <c r="K107" s="109"/>
      <c r="L107" s="109"/>
      <c r="M107" s="109"/>
      <c r="N107" s="109"/>
      <c r="O107" s="109"/>
      <c r="P107" s="109"/>
      <c r="Q107" s="109"/>
      <c r="R107" s="109"/>
      <c r="S107" s="109"/>
      <c r="T107" s="109"/>
      <c r="U107" s="109"/>
      <c r="V107" s="109"/>
      <c r="W107" s="109"/>
      <c r="X107" s="110"/>
      <c r="Y107" s="467" t="s">
        <v>55</v>
      </c>
      <c r="Z107" s="468"/>
      <c r="AA107" s="469"/>
      <c r="AB107" s="547"/>
      <c r="AC107" s="548"/>
      <c r="AD107" s="54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4"/>
      <c r="B108" s="425"/>
      <c r="C108" s="425"/>
      <c r="D108" s="425"/>
      <c r="E108" s="425"/>
      <c r="F108" s="426"/>
      <c r="G108" s="115"/>
      <c r="H108" s="115"/>
      <c r="I108" s="115"/>
      <c r="J108" s="115"/>
      <c r="K108" s="115"/>
      <c r="L108" s="115"/>
      <c r="M108" s="115"/>
      <c r="N108" s="115"/>
      <c r="O108" s="115"/>
      <c r="P108" s="115"/>
      <c r="Q108" s="115"/>
      <c r="R108" s="115"/>
      <c r="S108" s="115"/>
      <c r="T108" s="115"/>
      <c r="U108" s="115"/>
      <c r="V108" s="115"/>
      <c r="W108" s="115"/>
      <c r="X108" s="116"/>
      <c r="Y108" s="446" t="s">
        <v>56</v>
      </c>
      <c r="Z108" s="550"/>
      <c r="AA108" s="551"/>
      <c r="AB108" s="470"/>
      <c r="AC108" s="471"/>
      <c r="AD108" s="47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8" t="s">
        <v>346</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8" t="s">
        <v>386</v>
      </c>
      <c r="AF109" s="248"/>
      <c r="AG109" s="248"/>
      <c r="AH109" s="248"/>
      <c r="AI109" s="248" t="s">
        <v>408</v>
      </c>
      <c r="AJ109" s="248"/>
      <c r="AK109" s="248"/>
      <c r="AL109" s="248"/>
      <c r="AM109" s="248" t="s">
        <v>505</v>
      </c>
      <c r="AN109" s="248"/>
      <c r="AO109" s="248"/>
      <c r="AP109" s="248"/>
      <c r="AQ109" s="280" t="s">
        <v>413</v>
      </c>
      <c r="AR109" s="281"/>
      <c r="AS109" s="281"/>
      <c r="AT109" s="281"/>
      <c r="AU109" s="280" t="s">
        <v>539</v>
      </c>
      <c r="AV109" s="281"/>
      <c r="AW109" s="281"/>
      <c r="AX109" s="282"/>
      <c r="AY109">
        <f>COUNTA($G$110)</f>
        <v>0</v>
      </c>
    </row>
    <row r="110" spans="1:60" ht="23.25" hidden="1" customHeight="1" x14ac:dyDescent="0.15">
      <c r="A110" s="421"/>
      <c r="B110" s="422"/>
      <c r="C110" s="422"/>
      <c r="D110" s="422"/>
      <c r="E110" s="422"/>
      <c r="F110" s="423"/>
      <c r="G110" s="109"/>
      <c r="H110" s="109"/>
      <c r="I110" s="109"/>
      <c r="J110" s="109"/>
      <c r="K110" s="109"/>
      <c r="L110" s="109"/>
      <c r="M110" s="109"/>
      <c r="N110" s="109"/>
      <c r="O110" s="109"/>
      <c r="P110" s="109"/>
      <c r="Q110" s="109"/>
      <c r="R110" s="109"/>
      <c r="S110" s="109"/>
      <c r="T110" s="109"/>
      <c r="U110" s="109"/>
      <c r="V110" s="109"/>
      <c r="W110" s="109"/>
      <c r="X110" s="110"/>
      <c r="Y110" s="467" t="s">
        <v>55</v>
      </c>
      <c r="Z110" s="468"/>
      <c r="AA110" s="469"/>
      <c r="AB110" s="547"/>
      <c r="AC110" s="548"/>
      <c r="AD110" s="54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4"/>
      <c r="B111" s="425"/>
      <c r="C111" s="425"/>
      <c r="D111" s="425"/>
      <c r="E111" s="425"/>
      <c r="F111" s="426"/>
      <c r="G111" s="115"/>
      <c r="H111" s="115"/>
      <c r="I111" s="115"/>
      <c r="J111" s="115"/>
      <c r="K111" s="115"/>
      <c r="L111" s="115"/>
      <c r="M111" s="115"/>
      <c r="N111" s="115"/>
      <c r="O111" s="115"/>
      <c r="P111" s="115"/>
      <c r="Q111" s="115"/>
      <c r="R111" s="115"/>
      <c r="S111" s="115"/>
      <c r="T111" s="115"/>
      <c r="U111" s="115"/>
      <c r="V111" s="115"/>
      <c r="W111" s="115"/>
      <c r="X111" s="116"/>
      <c r="Y111" s="446" t="s">
        <v>56</v>
      </c>
      <c r="Z111" s="550"/>
      <c r="AA111" s="551"/>
      <c r="AB111" s="470"/>
      <c r="AC111" s="471"/>
      <c r="AD111" s="47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8" t="s">
        <v>346</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8" t="s">
        <v>386</v>
      </c>
      <c r="AF112" s="248"/>
      <c r="AG112" s="248"/>
      <c r="AH112" s="248"/>
      <c r="AI112" s="248" t="s">
        <v>408</v>
      </c>
      <c r="AJ112" s="248"/>
      <c r="AK112" s="248"/>
      <c r="AL112" s="248"/>
      <c r="AM112" s="248" t="s">
        <v>505</v>
      </c>
      <c r="AN112" s="248"/>
      <c r="AO112" s="248"/>
      <c r="AP112" s="248"/>
      <c r="AQ112" s="280" t="s">
        <v>413</v>
      </c>
      <c r="AR112" s="281"/>
      <c r="AS112" s="281"/>
      <c r="AT112" s="281"/>
      <c r="AU112" s="280" t="s">
        <v>539</v>
      </c>
      <c r="AV112" s="281"/>
      <c r="AW112" s="281"/>
      <c r="AX112" s="282"/>
      <c r="AY112">
        <f>COUNTA($G$113)</f>
        <v>0</v>
      </c>
    </row>
    <row r="113" spans="1:51" ht="23.25" hidden="1" customHeight="1" x14ac:dyDescent="0.15">
      <c r="A113" s="421"/>
      <c r="B113" s="422"/>
      <c r="C113" s="422"/>
      <c r="D113" s="422"/>
      <c r="E113" s="422"/>
      <c r="F113" s="423"/>
      <c r="G113" s="109"/>
      <c r="H113" s="109"/>
      <c r="I113" s="109"/>
      <c r="J113" s="109"/>
      <c r="K113" s="109"/>
      <c r="L113" s="109"/>
      <c r="M113" s="109"/>
      <c r="N113" s="109"/>
      <c r="O113" s="109"/>
      <c r="P113" s="109"/>
      <c r="Q113" s="109"/>
      <c r="R113" s="109"/>
      <c r="S113" s="109"/>
      <c r="T113" s="109"/>
      <c r="U113" s="109"/>
      <c r="V113" s="109"/>
      <c r="W113" s="109"/>
      <c r="X113" s="110"/>
      <c r="Y113" s="467" t="s">
        <v>55</v>
      </c>
      <c r="Z113" s="468"/>
      <c r="AA113" s="469"/>
      <c r="AB113" s="547"/>
      <c r="AC113" s="548"/>
      <c r="AD113" s="54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4"/>
      <c r="B114" s="425"/>
      <c r="C114" s="425"/>
      <c r="D114" s="425"/>
      <c r="E114" s="425"/>
      <c r="F114" s="426"/>
      <c r="G114" s="115"/>
      <c r="H114" s="115"/>
      <c r="I114" s="115"/>
      <c r="J114" s="115"/>
      <c r="K114" s="115"/>
      <c r="L114" s="115"/>
      <c r="M114" s="115"/>
      <c r="N114" s="115"/>
      <c r="O114" s="115"/>
      <c r="P114" s="115"/>
      <c r="Q114" s="115"/>
      <c r="R114" s="115"/>
      <c r="S114" s="115"/>
      <c r="T114" s="115"/>
      <c r="U114" s="115"/>
      <c r="V114" s="115"/>
      <c r="W114" s="115"/>
      <c r="X114" s="116"/>
      <c r="Y114" s="446" t="s">
        <v>56</v>
      </c>
      <c r="Z114" s="550"/>
      <c r="AA114" s="551"/>
      <c r="AB114" s="470"/>
      <c r="AC114" s="471"/>
      <c r="AD114" s="472"/>
      <c r="AE114" s="552"/>
      <c r="AF114" s="552"/>
      <c r="AG114" s="552"/>
      <c r="AH114" s="552"/>
      <c r="AI114" s="552"/>
      <c r="AJ114" s="552"/>
      <c r="AK114" s="552"/>
      <c r="AL114" s="552"/>
      <c r="AM114" s="552"/>
      <c r="AN114" s="552"/>
      <c r="AO114" s="552"/>
      <c r="AP114" s="552"/>
      <c r="AQ114" s="219"/>
      <c r="AR114" s="220"/>
      <c r="AS114" s="220"/>
      <c r="AT114" s="221"/>
      <c r="AU114" s="219"/>
      <c r="AV114" s="220"/>
      <c r="AW114" s="220"/>
      <c r="AX114" s="222"/>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8" t="s">
        <v>386</v>
      </c>
      <c r="AF115" s="248"/>
      <c r="AG115" s="248"/>
      <c r="AH115" s="248"/>
      <c r="AI115" s="248" t="s">
        <v>408</v>
      </c>
      <c r="AJ115" s="248"/>
      <c r="AK115" s="248"/>
      <c r="AL115" s="248"/>
      <c r="AM115" s="248" t="s">
        <v>505</v>
      </c>
      <c r="AN115" s="248"/>
      <c r="AO115" s="248"/>
      <c r="AP115" s="248"/>
      <c r="AQ115" s="592" t="s">
        <v>540</v>
      </c>
      <c r="AR115" s="593"/>
      <c r="AS115" s="593"/>
      <c r="AT115" s="593"/>
      <c r="AU115" s="593"/>
      <c r="AV115" s="593"/>
      <c r="AW115" s="593"/>
      <c r="AX115" s="594"/>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3">
        <v>6858</v>
      </c>
      <c r="AF116" s="283"/>
      <c r="AG116" s="283"/>
      <c r="AH116" s="283"/>
      <c r="AI116" s="283">
        <v>6657</v>
      </c>
      <c r="AJ116" s="283"/>
      <c r="AK116" s="283"/>
      <c r="AL116" s="283"/>
      <c r="AM116" s="283">
        <v>6930</v>
      </c>
      <c r="AN116" s="283"/>
      <c r="AO116" s="283"/>
      <c r="AP116" s="283"/>
      <c r="AQ116" s="219" t="s">
        <v>713</v>
      </c>
      <c r="AR116" s="220"/>
      <c r="AS116" s="220"/>
      <c r="AT116" s="220"/>
      <c r="AU116" s="220"/>
      <c r="AV116" s="220"/>
      <c r="AW116" s="220"/>
      <c r="AX116" s="222"/>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727</v>
      </c>
      <c r="AC117" s="475"/>
      <c r="AD117" s="476"/>
      <c r="AE117" s="553" t="s">
        <v>729</v>
      </c>
      <c r="AF117" s="553"/>
      <c r="AG117" s="553"/>
      <c r="AH117" s="553"/>
      <c r="AI117" s="553" t="s">
        <v>758</v>
      </c>
      <c r="AJ117" s="553"/>
      <c r="AK117" s="553"/>
      <c r="AL117" s="553"/>
      <c r="AM117" s="553" t="s">
        <v>759</v>
      </c>
      <c r="AN117" s="553"/>
      <c r="AO117" s="553"/>
      <c r="AP117" s="553"/>
      <c r="AQ117" s="553" t="s">
        <v>800</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8" t="s">
        <v>386</v>
      </c>
      <c r="AF118" s="248"/>
      <c r="AG118" s="248"/>
      <c r="AH118" s="248"/>
      <c r="AI118" s="248" t="s">
        <v>408</v>
      </c>
      <c r="AJ118" s="248"/>
      <c r="AK118" s="248"/>
      <c r="AL118" s="248"/>
      <c r="AM118" s="248" t="s">
        <v>505</v>
      </c>
      <c r="AN118" s="248"/>
      <c r="AO118" s="248"/>
      <c r="AP118" s="248"/>
      <c r="AQ118" s="592" t="s">
        <v>540</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354</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353</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8" t="s">
        <v>386</v>
      </c>
      <c r="AF121" s="248"/>
      <c r="AG121" s="248"/>
      <c r="AH121" s="248"/>
      <c r="AI121" s="248" t="s">
        <v>408</v>
      </c>
      <c r="AJ121" s="248"/>
      <c r="AK121" s="248"/>
      <c r="AL121" s="248"/>
      <c r="AM121" s="248" t="s">
        <v>505</v>
      </c>
      <c r="AN121" s="248"/>
      <c r="AO121" s="248"/>
      <c r="AP121" s="248"/>
      <c r="AQ121" s="592" t="s">
        <v>540</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355</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8" t="s">
        <v>386</v>
      </c>
      <c r="AF124" s="248"/>
      <c r="AG124" s="248"/>
      <c r="AH124" s="248"/>
      <c r="AI124" s="248" t="s">
        <v>408</v>
      </c>
      <c r="AJ124" s="248"/>
      <c r="AK124" s="248"/>
      <c r="AL124" s="248"/>
      <c r="AM124" s="248" t="s">
        <v>505</v>
      </c>
      <c r="AN124" s="248"/>
      <c r="AO124" s="248"/>
      <c r="AP124" s="248"/>
      <c r="AQ124" s="592" t="s">
        <v>540</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536</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353</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5"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8" t="s">
        <v>386</v>
      </c>
      <c r="AF127" s="248"/>
      <c r="AG127" s="248"/>
      <c r="AH127" s="248"/>
      <c r="AI127" s="248" t="s">
        <v>408</v>
      </c>
      <c r="AJ127" s="248"/>
      <c r="AK127" s="248"/>
      <c r="AL127" s="248"/>
      <c r="AM127" s="248" t="s">
        <v>505</v>
      </c>
      <c r="AN127" s="248"/>
      <c r="AO127" s="248"/>
      <c r="AP127" s="248"/>
      <c r="AQ127" s="592" t="s">
        <v>540</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537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353</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0" t="s">
        <v>401</v>
      </c>
      <c r="B130" s="187"/>
      <c r="C130" s="186" t="s">
        <v>236</v>
      </c>
      <c r="D130" s="187"/>
      <c r="E130" s="171" t="s">
        <v>265</v>
      </c>
      <c r="F130" s="172"/>
      <c r="G130" s="173" t="s">
        <v>731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386</v>
      </c>
      <c r="AF132" s="134"/>
      <c r="AG132" s="134"/>
      <c r="AH132" s="135"/>
      <c r="AI132" s="159" t="s">
        <v>408</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714</v>
      </c>
      <c r="AR133" s="201"/>
      <c r="AS133" s="137" t="s">
        <v>233</v>
      </c>
      <c r="AT133" s="138"/>
      <c r="AU133" s="202" t="s">
        <v>714</v>
      </c>
      <c r="AV133" s="202"/>
      <c r="AW133" s="137" t="s">
        <v>179</v>
      </c>
      <c r="AX133" s="197"/>
      <c r="AY133">
        <f>$AY$132</f>
        <v>1</v>
      </c>
    </row>
    <row r="134" spans="1:51" ht="39.75" customHeight="1" x14ac:dyDescent="0.15">
      <c r="A134" s="191"/>
      <c r="B134" s="188"/>
      <c r="C134" s="182"/>
      <c r="D134" s="188"/>
      <c r="E134" s="182"/>
      <c r="F134" s="183"/>
      <c r="G134" s="108" t="s">
        <v>714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714</v>
      </c>
      <c r="AC134" s="207"/>
      <c r="AD134" s="207"/>
      <c r="AE134" s="208" t="s">
        <v>714</v>
      </c>
      <c r="AF134" s="209"/>
      <c r="AG134" s="209"/>
      <c r="AH134" s="209"/>
      <c r="AI134" s="208" t="s">
        <v>714</v>
      </c>
      <c r="AJ134" s="209"/>
      <c r="AK134" s="209"/>
      <c r="AL134" s="209"/>
      <c r="AM134" s="208" t="s">
        <v>714</v>
      </c>
      <c r="AN134" s="209"/>
      <c r="AO134" s="209"/>
      <c r="AP134" s="209"/>
      <c r="AQ134" s="208" t="s">
        <v>714</v>
      </c>
      <c r="AR134" s="209"/>
      <c r="AS134" s="209"/>
      <c r="AT134" s="209"/>
      <c r="AU134" s="208" t="s">
        <v>714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714</v>
      </c>
      <c r="AC135" s="215"/>
      <c r="AD135" s="215"/>
      <c r="AE135" s="208" t="s">
        <v>714</v>
      </c>
      <c r="AF135" s="209"/>
      <c r="AG135" s="209"/>
      <c r="AH135" s="209"/>
      <c r="AI135" s="208" t="s">
        <v>714</v>
      </c>
      <c r="AJ135" s="209"/>
      <c r="AK135" s="209"/>
      <c r="AL135" s="209"/>
      <c r="AM135" s="208" t="s">
        <v>714</v>
      </c>
      <c r="AN135" s="209"/>
      <c r="AO135" s="209"/>
      <c r="AP135" s="209"/>
      <c r="AQ135" s="208" t="s">
        <v>714</v>
      </c>
      <c r="AR135" s="209"/>
      <c r="AS135" s="209"/>
      <c r="AT135" s="209"/>
      <c r="AU135" s="208" t="s">
        <v>714</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386</v>
      </c>
      <c r="AF136" s="134"/>
      <c r="AG136" s="134"/>
      <c r="AH136" s="135"/>
      <c r="AI136" s="159" t="s">
        <v>408</v>
      </c>
      <c r="AJ136" s="134"/>
      <c r="AK136" s="134"/>
      <c r="AL136" s="135"/>
      <c r="AM136" s="159" t="s">
        <v>697</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386</v>
      </c>
      <c r="AF140" s="134"/>
      <c r="AG140" s="134"/>
      <c r="AH140" s="135"/>
      <c r="AI140" s="159" t="s">
        <v>408</v>
      </c>
      <c r="AJ140" s="134"/>
      <c r="AK140" s="134"/>
      <c r="AL140" s="135"/>
      <c r="AM140" s="159" t="s">
        <v>697</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386</v>
      </c>
      <c r="AF144" s="134"/>
      <c r="AG144" s="134"/>
      <c r="AH144" s="135"/>
      <c r="AI144" s="159" t="s">
        <v>408</v>
      </c>
      <c r="AJ144" s="134"/>
      <c r="AK144" s="134"/>
      <c r="AL144" s="135"/>
      <c r="AM144" s="159" t="s">
        <v>697</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386</v>
      </c>
      <c r="AF148" s="134"/>
      <c r="AG148" s="134"/>
      <c r="AH148" s="135"/>
      <c r="AI148" s="159" t="s">
        <v>408</v>
      </c>
      <c r="AJ148" s="134"/>
      <c r="AK148" s="134"/>
      <c r="AL148" s="135"/>
      <c r="AM148" s="159" t="s">
        <v>697</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330</v>
      </c>
      <c r="R152" s="134"/>
      <c r="S152" s="134"/>
      <c r="T152" s="134"/>
      <c r="U152" s="134"/>
      <c r="V152" s="134"/>
      <c r="W152" s="134"/>
      <c r="X152" s="134"/>
      <c r="Y152" s="134"/>
      <c r="Z152" s="134"/>
      <c r="AA152" s="134"/>
      <c r="AB152" s="133" t="s">
        <v>331</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713</v>
      </c>
      <c r="H154" s="109"/>
      <c r="I154" s="109"/>
      <c r="J154" s="109"/>
      <c r="K154" s="109"/>
      <c r="L154" s="109"/>
      <c r="M154" s="109"/>
      <c r="N154" s="109"/>
      <c r="O154" s="109"/>
      <c r="P154" s="110"/>
      <c r="Q154" s="129" t="s">
        <v>714</v>
      </c>
      <c r="R154" s="109"/>
      <c r="S154" s="109"/>
      <c r="T154" s="109"/>
      <c r="U154" s="109"/>
      <c r="V154" s="109"/>
      <c r="W154" s="109"/>
      <c r="X154" s="109"/>
      <c r="Y154" s="109"/>
      <c r="Z154" s="109"/>
      <c r="AA154" s="291"/>
      <c r="AB154" s="145" t="s">
        <v>714</v>
      </c>
      <c r="AC154" s="146"/>
      <c r="AD154" s="146"/>
      <c r="AE154" s="151" t="s">
        <v>714</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714</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330</v>
      </c>
      <c r="R159" s="134"/>
      <c r="S159" s="134"/>
      <c r="T159" s="134"/>
      <c r="U159" s="134"/>
      <c r="V159" s="134"/>
      <c r="W159" s="134"/>
      <c r="X159" s="134"/>
      <c r="Y159" s="134"/>
      <c r="Z159" s="134"/>
      <c r="AA159" s="134"/>
      <c r="AB159" s="133" t="s">
        <v>331</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330</v>
      </c>
      <c r="R166" s="134"/>
      <c r="S166" s="134"/>
      <c r="T166" s="134"/>
      <c r="U166" s="134"/>
      <c r="V166" s="134"/>
      <c r="W166" s="134"/>
      <c r="X166" s="134"/>
      <c r="Y166" s="134"/>
      <c r="Z166" s="134"/>
      <c r="AA166" s="134"/>
      <c r="AB166" s="133" t="s">
        <v>331</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330</v>
      </c>
      <c r="R173" s="134"/>
      <c r="S173" s="134"/>
      <c r="T173" s="134"/>
      <c r="U173" s="134"/>
      <c r="V173" s="134"/>
      <c r="W173" s="134"/>
      <c r="X173" s="134"/>
      <c r="Y173" s="134"/>
      <c r="Z173" s="134"/>
      <c r="AA173" s="134"/>
      <c r="AB173" s="133" t="s">
        <v>331</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330</v>
      </c>
      <c r="R180" s="134"/>
      <c r="S180" s="134"/>
      <c r="T180" s="134"/>
      <c r="U180" s="134"/>
      <c r="V180" s="134"/>
      <c r="W180" s="134"/>
      <c r="X180" s="134"/>
      <c r="Y180" s="134"/>
      <c r="Z180" s="134"/>
      <c r="AA180" s="134"/>
      <c r="AB180" s="133" t="s">
        <v>331</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295</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386</v>
      </c>
      <c r="AF192" s="134"/>
      <c r="AG192" s="134"/>
      <c r="AH192" s="135"/>
      <c r="AI192" s="159" t="s">
        <v>408</v>
      </c>
      <c r="AJ192" s="134"/>
      <c r="AK192" s="134"/>
      <c r="AL192" s="135"/>
      <c r="AM192" s="159" t="s">
        <v>697</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386</v>
      </c>
      <c r="AF196" s="134"/>
      <c r="AG196" s="134"/>
      <c r="AH196" s="135"/>
      <c r="AI196" s="159" t="s">
        <v>408</v>
      </c>
      <c r="AJ196" s="134"/>
      <c r="AK196" s="134"/>
      <c r="AL196" s="135"/>
      <c r="AM196" s="159" t="s">
        <v>697</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386</v>
      </c>
      <c r="AF200" s="134"/>
      <c r="AG200" s="134"/>
      <c r="AH200" s="135"/>
      <c r="AI200" s="159" t="s">
        <v>408</v>
      </c>
      <c r="AJ200" s="134"/>
      <c r="AK200" s="134"/>
      <c r="AL200" s="135"/>
      <c r="AM200" s="159" t="s">
        <v>697</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386</v>
      </c>
      <c r="AF204" s="134"/>
      <c r="AG204" s="134"/>
      <c r="AH204" s="135"/>
      <c r="AI204" s="159" t="s">
        <v>408</v>
      </c>
      <c r="AJ204" s="134"/>
      <c r="AK204" s="134"/>
      <c r="AL204" s="135"/>
      <c r="AM204" s="159" t="s">
        <v>697</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386</v>
      </c>
      <c r="AF208" s="134"/>
      <c r="AG208" s="134"/>
      <c r="AH208" s="135"/>
      <c r="AI208" s="159" t="s">
        <v>408</v>
      </c>
      <c r="AJ208" s="134"/>
      <c r="AK208" s="134"/>
      <c r="AL208" s="135"/>
      <c r="AM208" s="159" t="s">
        <v>697</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330</v>
      </c>
      <c r="R212" s="134"/>
      <c r="S212" s="134"/>
      <c r="T212" s="134"/>
      <c r="U212" s="134"/>
      <c r="V212" s="134"/>
      <c r="W212" s="134"/>
      <c r="X212" s="134"/>
      <c r="Y212" s="134"/>
      <c r="Z212" s="134"/>
      <c r="AA212" s="134"/>
      <c r="AB212" s="133" t="s">
        <v>331</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330</v>
      </c>
      <c r="R219" s="134"/>
      <c r="S219" s="134"/>
      <c r="T219" s="134"/>
      <c r="U219" s="134"/>
      <c r="V219" s="134"/>
      <c r="W219" s="134"/>
      <c r="X219" s="134"/>
      <c r="Y219" s="134"/>
      <c r="Z219" s="134"/>
      <c r="AA219" s="134"/>
      <c r="AB219" s="133" t="s">
        <v>331</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330</v>
      </c>
      <c r="R226" s="134"/>
      <c r="S226" s="134"/>
      <c r="T226" s="134"/>
      <c r="U226" s="134"/>
      <c r="V226" s="134"/>
      <c r="W226" s="134"/>
      <c r="X226" s="134"/>
      <c r="Y226" s="134"/>
      <c r="Z226" s="134"/>
      <c r="AA226" s="134"/>
      <c r="AB226" s="133" t="s">
        <v>331</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330</v>
      </c>
      <c r="R233" s="134"/>
      <c r="S233" s="134"/>
      <c r="T233" s="134"/>
      <c r="U233" s="134"/>
      <c r="V233" s="134"/>
      <c r="W233" s="134"/>
      <c r="X233" s="134"/>
      <c r="Y233" s="134"/>
      <c r="Z233" s="134"/>
      <c r="AA233" s="134"/>
      <c r="AB233" s="133" t="s">
        <v>331</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330</v>
      </c>
      <c r="R240" s="134"/>
      <c r="S240" s="134"/>
      <c r="T240" s="134"/>
      <c r="U240" s="134"/>
      <c r="V240" s="134"/>
      <c r="W240" s="134"/>
      <c r="X240" s="134"/>
      <c r="Y240" s="134"/>
      <c r="Z240" s="134"/>
      <c r="AA240" s="134"/>
      <c r="AB240" s="133" t="s">
        <v>331</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295</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386</v>
      </c>
      <c r="AF252" s="134"/>
      <c r="AG252" s="134"/>
      <c r="AH252" s="135"/>
      <c r="AI252" s="159" t="s">
        <v>408</v>
      </c>
      <c r="AJ252" s="134"/>
      <c r="AK252" s="134"/>
      <c r="AL252" s="135"/>
      <c r="AM252" s="159" t="s">
        <v>697</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386</v>
      </c>
      <c r="AF256" s="134"/>
      <c r="AG256" s="134"/>
      <c r="AH256" s="135"/>
      <c r="AI256" s="159" t="s">
        <v>408</v>
      </c>
      <c r="AJ256" s="134"/>
      <c r="AK256" s="134"/>
      <c r="AL256" s="135"/>
      <c r="AM256" s="159" t="s">
        <v>697</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386</v>
      </c>
      <c r="AF260" s="134"/>
      <c r="AG260" s="134"/>
      <c r="AH260" s="135"/>
      <c r="AI260" s="159" t="s">
        <v>408</v>
      </c>
      <c r="AJ260" s="134"/>
      <c r="AK260" s="134"/>
      <c r="AL260" s="135"/>
      <c r="AM260" s="159" t="s">
        <v>697</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386</v>
      </c>
      <c r="AF264" s="134"/>
      <c r="AG264" s="134"/>
      <c r="AH264" s="135"/>
      <c r="AI264" s="159" t="s">
        <v>408</v>
      </c>
      <c r="AJ264" s="134"/>
      <c r="AK264" s="134"/>
      <c r="AL264" s="135"/>
      <c r="AM264" s="159" t="s">
        <v>697</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386</v>
      </c>
      <c r="AF268" s="134"/>
      <c r="AG268" s="134"/>
      <c r="AH268" s="135"/>
      <c r="AI268" s="159" t="s">
        <v>408</v>
      </c>
      <c r="AJ268" s="134"/>
      <c r="AK268" s="134"/>
      <c r="AL268" s="135"/>
      <c r="AM268" s="159" t="s">
        <v>697</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330</v>
      </c>
      <c r="R272" s="134"/>
      <c r="S272" s="134"/>
      <c r="T272" s="134"/>
      <c r="U272" s="134"/>
      <c r="V272" s="134"/>
      <c r="W272" s="134"/>
      <c r="X272" s="134"/>
      <c r="Y272" s="134"/>
      <c r="Z272" s="134"/>
      <c r="AA272" s="134"/>
      <c r="AB272" s="133" t="s">
        <v>331</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330</v>
      </c>
      <c r="R279" s="134"/>
      <c r="S279" s="134"/>
      <c r="T279" s="134"/>
      <c r="U279" s="134"/>
      <c r="V279" s="134"/>
      <c r="W279" s="134"/>
      <c r="X279" s="134"/>
      <c r="Y279" s="134"/>
      <c r="Z279" s="134"/>
      <c r="AA279" s="134"/>
      <c r="AB279" s="133" t="s">
        <v>331</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330</v>
      </c>
      <c r="R286" s="134"/>
      <c r="S286" s="134"/>
      <c r="T286" s="134"/>
      <c r="U286" s="134"/>
      <c r="V286" s="134"/>
      <c r="W286" s="134"/>
      <c r="X286" s="134"/>
      <c r="Y286" s="134"/>
      <c r="Z286" s="134"/>
      <c r="AA286" s="134"/>
      <c r="AB286" s="133" t="s">
        <v>331</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330</v>
      </c>
      <c r="R293" s="134"/>
      <c r="S293" s="134"/>
      <c r="T293" s="134"/>
      <c r="U293" s="134"/>
      <c r="V293" s="134"/>
      <c r="W293" s="134"/>
      <c r="X293" s="134"/>
      <c r="Y293" s="134"/>
      <c r="Z293" s="134"/>
      <c r="AA293" s="134"/>
      <c r="AB293" s="133" t="s">
        <v>331</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330</v>
      </c>
      <c r="R300" s="134"/>
      <c r="S300" s="134"/>
      <c r="T300" s="134"/>
      <c r="U300" s="134"/>
      <c r="V300" s="134"/>
      <c r="W300" s="134"/>
      <c r="X300" s="134"/>
      <c r="Y300" s="134"/>
      <c r="Z300" s="134"/>
      <c r="AA300" s="134"/>
      <c r="AB300" s="133" t="s">
        <v>331</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295</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386</v>
      </c>
      <c r="AF312" s="134"/>
      <c r="AG312" s="134"/>
      <c r="AH312" s="135"/>
      <c r="AI312" s="159" t="s">
        <v>408</v>
      </c>
      <c r="AJ312" s="134"/>
      <c r="AK312" s="134"/>
      <c r="AL312" s="135"/>
      <c r="AM312" s="159" t="s">
        <v>697</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386</v>
      </c>
      <c r="AF316" s="134"/>
      <c r="AG316" s="134"/>
      <c r="AH316" s="135"/>
      <c r="AI316" s="159" t="s">
        <v>408</v>
      </c>
      <c r="AJ316" s="134"/>
      <c r="AK316" s="134"/>
      <c r="AL316" s="135"/>
      <c r="AM316" s="159" t="s">
        <v>697</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386</v>
      </c>
      <c r="AF320" s="134"/>
      <c r="AG320" s="134"/>
      <c r="AH320" s="135"/>
      <c r="AI320" s="159" t="s">
        <v>408</v>
      </c>
      <c r="AJ320" s="134"/>
      <c r="AK320" s="134"/>
      <c r="AL320" s="135"/>
      <c r="AM320" s="159" t="s">
        <v>697</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386</v>
      </c>
      <c r="AF324" s="134"/>
      <c r="AG324" s="134"/>
      <c r="AH324" s="135"/>
      <c r="AI324" s="159" t="s">
        <v>408</v>
      </c>
      <c r="AJ324" s="134"/>
      <c r="AK324" s="134"/>
      <c r="AL324" s="135"/>
      <c r="AM324" s="159" t="s">
        <v>697</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386</v>
      </c>
      <c r="AF328" s="134"/>
      <c r="AG328" s="134"/>
      <c r="AH328" s="135"/>
      <c r="AI328" s="159" t="s">
        <v>408</v>
      </c>
      <c r="AJ328" s="134"/>
      <c r="AK328" s="134"/>
      <c r="AL328" s="135"/>
      <c r="AM328" s="159" t="s">
        <v>697</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330</v>
      </c>
      <c r="R332" s="134"/>
      <c r="S332" s="134"/>
      <c r="T332" s="134"/>
      <c r="U332" s="134"/>
      <c r="V332" s="134"/>
      <c r="W332" s="134"/>
      <c r="X332" s="134"/>
      <c r="Y332" s="134"/>
      <c r="Z332" s="134"/>
      <c r="AA332" s="134"/>
      <c r="AB332" s="133" t="s">
        <v>331</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330</v>
      </c>
      <c r="R339" s="134"/>
      <c r="S339" s="134"/>
      <c r="T339" s="134"/>
      <c r="U339" s="134"/>
      <c r="V339" s="134"/>
      <c r="W339" s="134"/>
      <c r="X339" s="134"/>
      <c r="Y339" s="134"/>
      <c r="Z339" s="134"/>
      <c r="AA339" s="134"/>
      <c r="AB339" s="133" t="s">
        <v>331</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330</v>
      </c>
      <c r="R346" s="134"/>
      <c r="S346" s="134"/>
      <c r="T346" s="134"/>
      <c r="U346" s="134"/>
      <c r="V346" s="134"/>
      <c r="W346" s="134"/>
      <c r="X346" s="134"/>
      <c r="Y346" s="134"/>
      <c r="Z346" s="134"/>
      <c r="AA346" s="134"/>
      <c r="AB346" s="133" t="s">
        <v>331</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330</v>
      </c>
      <c r="R353" s="134"/>
      <c r="S353" s="134"/>
      <c r="T353" s="134"/>
      <c r="U353" s="134"/>
      <c r="V353" s="134"/>
      <c r="W353" s="134"/>
      <c r="X353" s="134"/>
      <c r="Y353" s="134"/>
      <c r="Z353" s="134"/>
      <c r="AA353" s="134"/>
      <c r="AB353" s="133" t="s">
        <v>331</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330</v>
      </c>
      <c r="R360" s="134"/>
      <c r="S360" s="134"/>
      <c r="T360" s="134"/>
      <c r="U360" s="134"/>
      <c r="V360" s="134"/>
      <c r="W360" s="134"/>
      <c r="X360" s="134"/>
      <c r="Y360" s="134"/>
      <c r="Z360" s="134"/>
      <c r="AA360" s="134"/>
      <c r="AB360" s="133" t="s">
        <v>331</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295</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386</v>
      </c>
      <c r="AF372" s="134"/>
      <c r="AG372" s="134"/>
      <c r="AH372" s="135"/>
      <c r="AI372" s="159" t="s">
        <v>408</v>
      </c>
      <c r="AJ372" s="134"/>
      <c r="AK372" s="134"/>
      <c r="AL372" s="135"/>
      <c r="AM372" s="159" t="s">
        <v>697</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386</v>
      </c>
      <c r="AF376" s="134"/>
      <c r="AG376" s="134"/>
      <c r="AH376" s="135"/>
      <c r="AI376" s="159" t="s">
        <v>408</v>
      </c>
      <c r="AJ376" s="134"/>
      <c r="AK376" s="134"/>
      <c r="AL376" s="135"/>
      <c r="AM376" s="159" t="s">
        <v>697</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386</v>
      </c>
      <c r="AF380" s="134"/>
      <c r="AG380" s="134"/>
      <c r="AH380" s="135"/>
      <c r="AI380" s="159" t="s">
        <v>408</v>
      </c>
      <c r="AJ380" s="134"/>
      <c r="AK380" s="134"/>
      <c r="AL380" s="135"/>
      <c r="AM380" s="159" t="s">
        <v>697</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386</v>
      </c>
      <c r="AF384" s="134"/>
      <c r="AG384" s="134"/>
      <c r="AH384" s="135"/>
      <c r="AI384" s="159" t="s">
        <v>408</v>
      </c>
      <c r="AJ384" s="134"/>
      <c r="AK384" s="134"/>
      <c r="AL384" s="135"/>
      <c r="AM384" s="159" t="s">
        <v>697</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386</v>
      </c>
      <c r="AF388" s="134"/>
      <c r="AG388" s="134"/>
      <c r="AH388" s="135"/>
      <c r="AI388" s="159" t="s">
        <v>408</v>
      </c>
      <c r="AJ388" s="134"/>
      <c r="AK388" s="134"/>
      <c r="AL388" s="135"/>
      <c r="AM388" s="159" t="s">
        <v>697</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330</v>
      </c>
      <c r="R392" s="134"/>
      <c r="S392" s="134"/>
      <c r="T392" s="134"/>
      <c r="U392" s="134"/>
      <c r="V392" s="134"/>
      <c r="W392" s="134"/>
      <c r="X392" s="134"/>
      <c r="Y392" s="134"/>
      <c r="Z392" s="134"/>
      <c r="AA392" s="134"/>
      <c r="AB392" s="133" t="s">
        <v>331</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330</v>
      </c>
      <c r="R399" s="134"/>
      <c r="S399" s="134"/>
      <c r="T399" s="134"/>
      <c r="U399" s="134"/>
      <c r="V399" s="134"/>
      <c r="W399" s="134"/>
      <c r="X399" s="134"/>
      <c r="Y399" s="134"/>
      <c r="Z399" s="134"/>
      <c r="AA399" s="134"/>
      <c r="AB399" s="133" t="s">
        <v>331</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330</v>
      </c>
      <c r="R406" s="134"/>
      <c r="S406" s="134"/>
      <c r="T406" s="134"/>
      <c r="U406" s="134"/>
      <c r="V406" s="134"/>
      <c r="W406" s="134"/>
      <c r="X406" s="134"/>
      <c r="Y406" s="134"/>
      <c r="Z406" s="134"/>
      <c r="AA406" s="134"/>
      <c r="AB406" s="133" t="s">
        <v>331</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330</v>
      </c>
      <c r="R413" s="134"/>
      <c r="S413" s="134"/>
      <c r="T413" s="134"/>
      <c r="U413" s="134"/>
      <c r="V413" s="134"/>
      <c r="W413" s="134"/>
      <c r="X413" s="134"/>
      <c r="Y413" s="134"/>
      <c r="Z413" s="134"/>
      <c r="AA413" s="134"/>
      <c r="AB413" s="133" t="s">
        <v>331</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330</v>
      </c>
      <c r="R420" s="134"/>
      <c r="S420" s="134"/>
      <c r="T420" s="134"/>
      <c r="U420" s="134"/>
      <c r="V420" s="134"/>
      <c r="W420" s="134"/>
      <c r="X420" s="134"/>
      <c r="Y420" s="134"/>
      <c r="Z420" s="134"/>
      <c r="AA420" s="134"/>
      <c r="AB420" s="133" t="s">
        <v>331</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295</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669</v>
      </c>
      <c r="D430" s="933"/>
      <c r="E430" s="176" t="s">
        <v>395</v>
      </c>
      <c r="F430" s="899"/>
      <c r="G430" s="900" t="s">
        <v>252</v>
      </c>
      <c r="H430" s="127"/>
      <c r="I430" s="127"/>
      <c r="J430" s="901" t="s">
        <v>713</v>
      </c>
      <c r="K430" s="902"/>
      <c r="L430" s="902"/>
      <c r="M430" s="902"/>
      <c r="N430" s="902"/>
      <c r="O430" s="902"/>
      <c r="P430" s="902"/>
      <c r="Q430" s="902"/>
      <c r="R430" s="902"/>
      <c r="S430" s="902"/>
      <c r="T430" s="903"/>
      <c r="U430" s="590" t="s">
        <v>714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541</v>
      </c>
      <c r="AJ431" s="335"/>
      <c r="AK431" s="335"/>
      <c r="AL431" s="159"/>
      <c r="AM431" s="335" t="s">
        <v>542</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402</v>
      </c>
      <c r="AF432" s="202"/>
      <c r="AG432" s="137" t="s">
        <v>233</v>
      </c>
      <c r="AH432" s="138"/>
      <c r="AI432" s="336"/>
      <c r="AJ432" s="336"/>
      <c r="AK432" s="336"/>
      <c r="AL432" s="158"/>
      <c r="AM432" s="336"/>
      <c r="AN432" s="336"/>
      <c r="AO432" s="336"/>
      <c r="AP432" s="158"/>
      <c r="AQ432" s="202" t="s">
        <v>402</v>
      </c>
      <c r="AR432" s="202"/>
      <c r="AS432" s="137" t="s">
        <v>233</v>
      </c>
      <c r="AT432" s="138"/>
      <c r="AU432" s="202" t="s">
        <v>402</v>
      </c>
      <c r="AV432" s="202"/>
      <c r="AW432" s="137" t="s">
        <v>179</v>
      </c>
      <c r="AX432" s="197"/>
      <c r="AY432">
        <f>$AY$431</f>
        <v>1</v>
      </c>
    </row>
    <row r="433" spans="1:51" ht="23.25" customHeight="1" x14ac:dyDescent="0.15">
      <c r="A433" s="191"/>
      <c r="B433" s="188"/>
      <c r="C433" s="182"/>
      <c r="D433" s="188"/>
      <c r="E433" s="339"/>
      <c r="F433" s="340"/>
      <c r="G433" s="108" t="s">
        <v>714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714</v>
      </c>
      <c r="AC433" s="215"/>
      <c r="AD433" s="215"/>
      <c r="AE433" s="337" t="s">
        <v>713</v>
      </c>
      <c r="AF433" s="209"/>
      <c r="AG433" s="209"/>
      <c r="AH433" s="209"/>
      <c r="AI433" s="337" t="s">
        <v>713</v>
      </c>
      <c r="AJ433" s="209"/>
      <c r="AK433" s="209"/>
      <c r="AL433" s="209"/>
      <c r="AM433" s="337" t="s">
        <v>713</v>
      </c>
      <c r="AN433" s="209"/>
      <c r="AO433" s="209"/>
      <c r="AP433" s="338"/>
      <c r="AQ433" s="337" t="s">
        <v>713</v>
      </c>
      <c r="AR433" s="209"/>
      <c r="AS433" s="209"/>
      <c r="AT433" s="338"/>
      <c r="AU433" s="209" t="s">
        <v>713</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714</v>
      </c>
      <c r="AC434" s="207"/>
      <c r="AD434" s="207"/>
      <c r="AE434" s="337" t="s">
        <v>713</v>
      </c>
      <c r="AF434" s="209"/>
      <c r="AG434" s="209"/>
      <c r="AH434" s="338"/>
      <c r="AI434" s="337" t="s">
        <v>713</v>
      </c>
      <c r="AJ434" s="209"/>
      <c r="AK434" s="209"/>
      <c r="AL434" s="209"/>
      <c r="AM434" s="337" t="s">
        <v>713</v>
      </c>
      <c r="AN434" s="209"/>
      <c r="AO434" s="209"/>
      <c r="AP434" s="338"/>
      <c r="AQ434" s="337" t="s">
        <v>713</v>
      </c>
      <c r="AR434" s="209"/>
      <c r="AS434" s="209"/>
      <c r="AT434" s="338"/>
      <c r="AU434" s="209" t="s">
        <v>713</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1" t="s">
        <v>180</v>
      </c>
      <c r="AC435" s="581"/>
      <c r="AD435" s="581"/>
      <c r="AE435" s="337" t="s">
        <v>713</v>
      </c>
      <c r="AF435" s="209"/>
      <c r="AG435" s="209"/>
      <c r="AH435" s="338"/>
      <c r="AI435" s="337" t="s">
        <v>713</v>
      </c>
      <c r="AJ435" s="209"/>
      <c r="AK435" s="209"/>
      <c r="AL435" s="209"/>
      <c r="AM435" s="337" t="s">
        <v>713</v>
      </c>
      <c r="AN435" s="209"/>
      <c r="AO435" s="209"/>
      <c r="AP435" s="338"/>
      <c r="AQ435" s="337" t="s">
        <v>713</v>
      </c>
      <c r="AR435" s="209"/>
      <c r="AS435" s="209"/>
      <c r="AT435" s="338"/>
      <c r="AU435" s="209" t="s">
        <v>713</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541</v>
      </c>
      <c r="AJ436" s="335"/>
      <c r="AK436" s="335"/>
      <c r="AL436" s="159"/>
      <c r="AM436" s="335" t="s">
        <v>542</v>
      </c>
      <c r="AN436" s="335"/>
      <c r="AO436" s="335"/>
      <c r="AP436" s="159"/>
      <c r="AQ436" s="159" t="s">
        <v>232</v>
      </c>
      <c r="AR436" s="134"/>
      <c r="AS436" s="134"/>
      <c r="AT436" s="135"/>
      <c r="AU436" s="140" t="s">
        <v>134</v>
      </c>
      <c r="AV436" s="140"/>
      <c r="AW436" s="140"/>
      <c r="AX436" s="141"/>
      <c r="AY436">
        <f>COUNTA($G$438)</f>
        <v>1</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1</v>
      </c>
    </row>
    <row r="438" spans="1:51" ht="23.25" hidden="1" customHeight="1" x14ac:dyDescent="0.15">
      <c r="A438" s="191"/>
      <c r="B438" s="188"/>
      <c r="C438" s="182"/>
      <c r="D438" s="188"/>
      <c r="E438" s="339"/>
      <c r="F438" s="340"/>
      <c r="G438" s="108" t="s">
        <v>714</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1</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1</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1" t="s">
        <v>180</v>
      </c>
      <c r="AC440" s="581"/>
      <c r="AD440" s="581"/>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1</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541</v>
      </c>
      <c r="AJ441" s="335"/>
      <c r="AK441" s="335"/>
      <c r="AL441" s="159"/>
      <c r="AM441" s="335" t="s">
        <v>542</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1" t="s">
        <v>180</v>
      </c>
      <c r="AC445" s="581"/>
      <c r="AD445" s="581"/>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541</v>
      </c>
      <c r="AJ446" s="335"/>
      <c r="AK446" s="335"/>
      <c r="AL446" s="159"/>
      <c r="AM446" s="335" t="s">
        <v>542</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1" t="s">
        <v>180</v>
      </c>
      <c r="AC450" s="581"/>
      <c r="AD450" s="581"/>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541</v>
      </c>
      <c r="AJ451" s="335"/>
      <c r="AK451" s="335"/>
      <c r="AL451" s="159"/>
      <c r="AM451" s="335" t="s">
        <v>542</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1" t="s">
        <v>180</v>
      </c>
      <c r="AC455" s="581"/>
      <c r="AD455" s="581"/>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541</v>
      </c>
      <c r="AJ456" s="335"/>
      <c r="AK456" s="335"/>
      <c r="AL456" s="159"/>
      <c r="AM456" s="335" t="s">
        <v>542</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402</v>
      </c>
      <c r="AF457" s="202"/>
      <c r="AG457" s="137" t="s">
        <v>233</v>
      </c>
      <c r="AH457" s="138"/>
      <c r="AI457" s="336"/>
      <c r="AJ457" s="336"/>
      <c r="AK457" s="336"/>
      <c r="AL457" s="158"/>
      <c r="AM457" s="336"/>
      <c r="AN457" s="336"/>
      <c r="AO457" s="336"/>
      <c r="AP457" s="158"/>
      <c r="AQ457" s="202" t="s">
        <v>402</v>
      </c>
      <c r="AR457" s="202"/>
      <c r="AS457" s="137" t="s">
        <v>233</v>
      </c>
      <c r="AT457" s="138"/>
      <c r="AU457" s="202" t="s">
        <v>402</v>
      </c>
      <c r="AV457" s="202"/>
      <c r="AW457" s="137" t="s">
        <v>179</v>
      </c>
      <c r="AX457" s="197"/>
      <c r="AY457">
        <f>$AY$456</f>
        <v>1</v>
      </c>
    </row>
    <row r="458" spans="1:51" ht="23.25" customHeight="1" x14ac:dyDescent="0.15">
      <c r="A458" s="191"/>
      <c r="B458" s="188"/>
      <c r="C458" s="182"/>
      <c r="D458" s="188"/>
      <c r="E458" s="339"/>
      <c r="F458" s="340"/>
      <c r="G458" s="108" t="s">
        <v>714</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714</v>
      </c>
      <c r="AC458" s="215"/>
      <c r="AD458" s="215"/>
      <c r="AE458" s="337" t="s">
        <v>713</v>
      </c>
      <c r="AF458" s="209"/>
      <c r="AG458" s="209"/>
      <c r="AH458" s="209"/>
      <c r="AI458" s="337" t="s">
        <v>713</v>
      </c>
      <c r="AJ458" s="209"/>
      <c r="AK458" s="209"/>
      <c r="AL458" s="209"/>
      <c r="AM458" s="337" t="s">
        <v>713</v>
      </c>
      <c r="AN458" s="209"/>
      <c r="AO458" s="209"/>
      <c r="AP458" s="338"/>
      <c r="AQ458" s="337" t="s">
        <v>713</v>
      </c>
      <c r="AR458" s="209"/>
      <c r="AS458" s="209"/>
      <c r="AT458" s="338"/>
      <c r="AU458" s="209" t="s">
        <v>713</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714</v>
      </c>
      <c r="AC459" s="207"/>
      <c r="AD459" s="207"/>
      <c r="AE459" s="337" t="s">
        <v>713</v>
      </c>
      <c r="AF459" s="209"/>
      <c r="AG459" s="209"/>
      <c r="AH459" s="338"/>
      <c r="AI459" s="337" t="s">
        <v>713</v>
      </c>
      <c r="AJ459" s="209"/>
      <c r="AK459" s="209"/>
      <c r="AL459" s="209"/>
      <c r="AM459" s="337" t="s">
        <v>713</v>
      </c>
      <c r="AN459" s="209"/>
      <c r="AO459" s="209"/>
      <c r="AP459" s="338"/>
      <c r="AQ459" s="337" t="s">
        <v>713</v>
      </c>
      <c r="AR459" s="209"/>
      <c r="AS459" s="209"/>
      <c r="AT459" s="338"/>
      <c r="AU459" s="209" t="s">
        <v>713</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1" t="s">
        <v>14</v>
      </c>
      <c r="AC460" s="581"/>
      <c r="AD460" s="581"/>
      <c r="AE460" s="337" t="s">
        <v>713</v>
      </c>
      <c r="AF460" s="209"/>
      <c r="AG460" s="209"/>
      <c r="AH460" s="338"/>
      <c r="AI460" s="337" t="s">
        <v>713</v>
      </c>
      <c r="AJ460" s="209"/>
      <c r="AK460" s="209"/>
      <c r="AL460" s="209"/>
      <c r="AM460" s="337" t="s">
        <v>713</v>
      </c>
      <c r="AN460" s="209"/>
      <c r="AO460" s="209"/>
      <c r="AP460" s="338"/>
      <c r="AQ460" s="337" t="s">
        <v>713</v>
      </c>
      <c r="AR460" s="209"/>
      <c r="AS460" s="209"/>
      <c r="AT460" s="338"/>
      <c r="AU460" s="209" t="s">
        <v>713</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541</v>
      </c>
      <c r="AJ461" s="335"/>
      <c r="AK461" s="335"/>
      <c r="AL461" s="159"/>
      <c r="AM461" s="335" t="s">
        <v>542</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1" t="s">
        <v>14</v>
      </c>
      <c r="AC465" s="581"/>
      <c r="AD465" s="581"/>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541</v>
      </c>
      <c r="AJ466" s="335"/>
      <c r="AK466" s="335"/>
      <c r="AL466" s="159"/>
      <c r="AM466" s="335" t="s">
        <v>542</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1" t="s">
        <v>14</v>
      </c>
      <c r="AC470" s="581"/>
      <c r="AD470" s="581"/>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541</v>
      </c>
      <c r="AJ471" s="335"/>
      <c r="AK471" s="335"/>
      <c r="AL471" s="159"/>
      <c r="AM471" s="335" t="s">
        <v>542</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1" t="s">
        <v>14</v>
      </c>
      <c r="AC475" s="581"/>
      <c r="AD475" s="581"/>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541</v>
      </c>
      <c r="AJ476" s="335"/>
      <c r="AK476" s="335"/>
      <c r="AL476" s="159"/>
      <c r="AM476" s="335" t="s">
        <v>542</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1" t="s">
        <v>14</v>
      </c>
      <c r="AC480" s="581"/>
      <c r="AD480" s="581"/>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714</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398</v>
      </c>
      <c r="F484" s="177"/>
      <c r="G484" s="900" t="s">
        <v>252</v>
      </c>
      <c r="H484" s="127"/>
      <c r="I484" s="127"/>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541</v>
      </c>
      <c r="AJ485" s="335"/>
      <c r="AK485" s="335"/>
      <c r="AL485" s="159"/>
      <c r="AM485" s="335" t="s">
        <v>542</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1" t="s">
        <v>180</v>
      </c>
      <c r="AC489" s="581"/>
      <c r="AD489" s="581"/>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541</v>
      </c>
      <c r="AJ490" s="335"/>
      <c r="AK490" s="335"/>
      <c r="AL490" s="159"/>
      <c r="AM490" s="335" t="s">
        <v>542</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1" t="s">
        <v>180</v>
      </c>
      <c r="AC494" s="581"/>
      <c r="AD494" s="581"/>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541</v>
      </c>
      <c r="AJ495" s="335"/>
      <c r="AK495" s="335"/>
      <c r="AL495" s="159"/>
      <c r="AM495" s="335" t="s">
        <v>542</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1" t="s">
        <v>180</v>
      </c>
      <c r="AC499" s="581"/>
      <c r="AD499" s="581"/>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541</v>
      </c>
      <c r="AJ500" s="335"/>
      <c r="AK500" s="335"/>
      <c r="AL500" s="159"/>
      <c r="AM500" s="335" t="s">
        <v>542</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1" t="s">
        <v>180</v>
      </c>
      <c r="AC504" s="581"/>
      <c r="AD504" s="581"/>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541</v>
      </c>
      <c r="AJ505" s="335"/>
      <c r="AK505" s="335"/>
      <c r="AL505" s="159"/>
      <c r="AM505" s="335" t="s">
        <v>542</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1" t="s">
        <v>180</v>
      </c>
      <c r="AC509" s="581"/>
      <c r="AD509" s="581"/>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541</v>
      </c>
      <c r="AJ510" s="335"/>
      <c r="AK510" s="335"/>
      <c r="AL510" s="159"/>
      <c r="AM510" s="335" t="s">
        <v>542</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1" t="s">
        <v>14</v>
      </c>
      <c r="AC514" s="581"/>
      <c r="AD514" s="581"/>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541</v>
      </c>
      <c r="AJ515" s="335"/>
      <c r="AK515" s="335"/>
      <c r="AL515" s="159"/>
      <c r="AM515" s="335" t="s">
        <v>542</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1" t="s">
        <v>14</v>
      </c>
      <c r="AC519" s="581"/>
      <c r="AD519" s="581"/>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541</v>
      </c>
      <c r="AJ520" s="335"/>
      <c r="AK520" s="335"/>
      <c r="AL520" s="159"/>
      <c r="AM520" s="335" t="s">
        <v>542</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1" t="s">
        <v>14</v>
      </c>
      <c r="AC524" s="581"/>
      <c r="AD524" s="581"/>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541</v>
      </c>
      <c r="AJ525" s="335"/>
      <c r="AK525" s="335"/>
      <c r="AL525" s="159"/>
      <c r="AM525" s="335" t="s">
        <v>542</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1" t="s">
        <v>14</v>
      </c>
      <c r="AC529" s="581"/>
      <c r="AD529" s="581"/>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541</v>
      </c>
      <c r="AJ530" s="335"/>
      <c r="AK530" s="335"/>
      <c r="AL530" s="159"/>
      <c r="AM530" s="335" t="s">
        <v>542</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1" t="s">
        <v>14</v>
      </c>
      <c r="AC534" s="581"/>
      <c r="AD534" s="581"/>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399</v>
      </c>
      <c r="F538" s="177"/>
      <c r="G538" s="900" t="s">
        <v>252</v>
      </c>
      <c r="H538" s="127"/>
      <c r="I538" s="127"/>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541</v>
      </c>
      <c r="AJ539" s="335"/>
      <c r="AK539" s="335"/>
      <c r="AL539" s="159"/>
      <c r="AM539" s="335" t="s">
        <v>542</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1" t="s">
        <v>180</v>
      </c>
      <c r="AC543" s="581"/>
      <c r="AD543" s="581"/>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541</v>
      </c>
      <c r="AJ544" s="335"/>
      <c r="AK544" s="335"/>
      <c r="AL544" s="159"/>
      <c r="AM544" s="335" t="s">
        <v>542</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1" t="s">
        <v>180</v>
      </c>
      <c r="AC548" s="581"/>
      <c r="AD548" s="581"/>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541</v>
      </c>
      <c r="AJ549" s="335"/>
      <c r="AK549" s="335"/>
      <c r="AL549" s="159"/>
      <c r="AM549" s="335" t="s">
        <v>542</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1" t="s">
        <v>180</v>
      </c>
      <c r="AC553" s="581"/>
      <c r="AD553" s="581"/>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541</v>
      </c>
      <c r="AJ554" s="335"/>
      <c r="AK554" s="335"/>
      <c r="AL554" s="159"/>
      <c r="AM554" s="335" t="s">
        <v>542</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1" t="s">
        <v>180</v>
      </c>
      <c r="AC558" s="581"/>
      <c r="AD558" s="581"/>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541</v>
      </c>
      <c r="AJ559" s="335"/>
      <c r="AK559" s="335"/>
      <c r="AL559" s="159"/>
      <c r="AM559" s="335" t="s">
        <v>542</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1" t="s">
        <v>180</v>
      </c>
      <c r="AC563" s="581"/>
      <c r="AD563" s="581"/>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541</v>
      </c>
      <c r="AJ564" s="335"/>
      <c r="AK564" s="335"/>
      <c r="AL564" s="159"/>
      <c r="AM564" s="335" t="s">
        <v>542</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1" t="s">
        <v>14</v>
      </c>
      <c r="AC568" s="581"/>
      <c r="AD568" s="581"/>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541</v>
      </c>
      <c r="AJ569" s="335"/>
      <c r="AK569" s="335"/>
      <c r="AL569" s="159"/>
      <c r="AM569" s="335" t="s">
        <v>542</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1" t="s">
        <v>14</v>
      </c>
      <c r="AC573" s="581"/>
      <c r="AD573" s="581"/>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541</v>
      </c>
      <c r="AJ574" s="335"/>
      <c r="AK574" s="335"/>
      <c r="AL574" s="159"/>
      <c r="AM574" s="335" t="s">
        <v>542</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1" t="s">
        <v>14</v>
      </c>
      <c r="AC578" s="581"/>
      <c r="AD578" s="581"/>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541</v>
      </c>
      <c r="AJ579" s="335"/>
      <c r="AK579" s="335"/>
      <c r="AL579" s="159"/>
      <c r="AM579" s="335" t="s">
        <v>542</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1" t="s">
        <v>14</v>
      </c>
      <c r="AC583" s="581"/>
      <c r="AD583" s="581"/>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541</v>
      </c>
      <c r="AJ584" s="335"/>
      <c r="AK584" s="335"/>
      <c r="AL584" s="159"/>
      <c r="AM584" s="335" t="s">
        <v>542</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1" t="s">
        <v>14</v>
      </c>
      <c r="AC588" s="581"/>
      <c r="AD588" s="581"/>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398</v>
      </c>
      <c r="F592" s="177"/>
      <c r="G592" s="900" t="s">
        <v>252</v>
      </c>
      <c r="H592" s="127"/>
      <c r="I592" s="127"/>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541</v>
      </c>
      <c r="AJ593" s="335"/>
      <c r="AK593" s="335"/>
      <c r="AL593" s="159"/>
      <c r="AM593" s="335" t="s">
        <v>542</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1" t="s">
        <v>180</v>
      </c>
      <c r="AC597" s="581"/>
      <c r="AD597" s="581"/>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541</v>
      </c>
      <c r="AJ598" s="335"/>
      <c r="AK598" s="335"/>
      <c r="AL598" s="159"/>
      <c r="AM598" s="335" t="s">
        <v>542</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1" t="s">
        <v>180</v>
      </c>
      <c r="AC602" s="581"/>
      <c r="AD602" s="581"/>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541</v>
      </c>
      <c r="AJ603" s="335"/>
      <c r="AK603" s="335"/>
      <c r="AL603" s="159"/>
      <c r="AM603" s="335" t="s">
        <v>542</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1" t="s">
        <v>180</v>
      </c>
      <c r="AC607" s="581"/>
      <c r="AD607" s="581"/>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541</v>
      </c>
      <c r="AJ608" s="335"/>
      <c r="AK608" s="335"/>
      <c r="AL608" s="159"/>
      <c r="AM608" s="335" t="s">
        <v>542</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1" t="s">
        <v>180</v>
      </c>
      <c r="AC612" s="581"/>
      <c r="AD612" s="581"/>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541</v>
      </c>
      <c r="AJ613" s="335"/>
      <c r="AK613" s="335"/>
      <c r="AL613" s="159"/>
      <c r="AM613" s="335" t="s">
        <v>542</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1" t="s">
        <v>180</v>
      </c>
      <c r="AC617" s="581"/>
      <c r="AD617" s="581"/>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541</v>
      </c>
      <c r="AJ618" s="335"/>
      <c r="AK618" s="335"/>
      <c r="AL618" s="159"/>
      <c r="AM618" s="335" t="s">
        <v>542</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1" t="s">
        <v>14</v>
      </c>
      <c r="AC622" s="581"/>
      <c r="AD622" s="581"/>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541</v>
      </c>
      <c r="AJ623" s="335"/>
      <c r="AK623" s="335"/>
      <c r="AL623" s="159"/>
      <c r="AM623" s="335" t="s">
        <v>542</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1" t="s">
        <v>14</v>
      </c>
      <c r="AC627" s="581"/>
      <c r="AD627" s="581"/>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541</v>
      </c>
      <c r="AJ628" s="335"/>
      <c r="AK628" s="335"/>
      <c r="AL628" s="159"/>
      <c r="AM628" s="335" t="s">
        <v>542</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1" t="s">
        <v>14</v>
      </c>
      <c r="AC632" s="581"/>
      <c r="AD632" s="581"/>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541</v>
      </c>
      <c r="AJ633" s="335"/>
      <c r="AK633" s="335"/>
      <c r="AL633" s="159"/>
      <c r="AM633" s="335" t="s">
        <v>542</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1" t="s">
        <v>14</v>
      </c>
      <c r="AC637" s="581"/>
      <c r="AD637" s="581"/>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541</v>
      </c>
      <c r="AJ638" s="335"/>
      <c r="AK638" s="335"/>
      <c r="AL638" s="159"/>
      <c r="AM638" s="335" t="s">
        <v>542</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1" t="s">
        <v>14</v>
      </c>
      <c r="AC642" s="581"/>
      <c r="AD642" s="581"/>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399</v>
      </c>
      <c r="F646" s="177"/>
      <c r="G646" s="900" t="s">
        <v>252</v>
      </c>
      <c r="H646" s="127"/>
      <c r="I646" s="127"/>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541</v>
      </c>
      <c r="AJ647" s="335"/>
      <c r="AK647" s="335"/>
      <c r="AL647" s="159"/>
      <c r="AM647" s="335" t="s">
        <v>542</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1" t="s">
        <v>180</v>
      </c>
      <c r="AC651" s="581"/>
      <c r="AD651" s="581"/>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541</v>
      </c>
      <c r="AJ652" s="335"/>
      <c r="AK652" s="335"/>
      <c r="AL652" s="159"/>
      <c r="AM652" s="335" t="s">
        <v>542</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1" t="s">
        <v>180</v>
      </c>
      <c r="AC656" s="581"/>
      <c r="AD656" s="581"/>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541</v>
      </c>
      <c r="AJ657" s="335"/>
      <c r="AK657" s="335"/>
      <c r="AL657" s="159"/>
      <c r="AM657" s="335" t="s">
        <v>542</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1" t="s">
        <v>180</v>
      </c>
      <c r="AC661" s="581"/>
      <c r="AD661" s="581"/>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541</v>
      </c>
      <c r="AJ662" s="335"/>
      <c r="AK662" s="335"/>
      <c r="AL662" s="159"/>
      <c r="AM662" s="335" t="s">
        <v>542</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1" t="s">
        <v>180</v>
      </c>
      <c r="AC666" s="581"/>
      <c r="AD666" s="581"/>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541</v>
      </c>
      <c r="AJ667" s="335"/>
      <c r="AK667" s="335"/>
      <c r="AL667" s="159"/>
      <c r="AM667" s="335" t="s">
        <v>542</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1" t="s">
        <v>180</v>
      </c>
      <c r="AC671" s="581"/>
      <c r="AD671" s="581"/>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541</v>
      </c>
      <c r="AJ672" s="335"/>
      <c r="AK672" s="335"/>
      <c r="AL672" s="159"/>
      <c r="AM672" s="335" t="s">
        <v>542</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1" t="s">
        <v>14</v>
      </c>
      <c r="AC676" s="581"/>
      <c r="AD676" s="581"/>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541</v>
      </c>
      <c r="AJ677" s="335"/>
      <c r="AK677" s="335"/>
      <c r="AL677" s="159"/>
      <c r="AM677" s="335" t="s">
        <v>542</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1" t="s">
        <v>14</v>
      </c>
      <c r="AC681" s="581"/>
      <c r="AD681" s="581"/>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541</v>
      </c>
      <c r="AJ682" s="335"/>
      <c r="AK682" s="335"/>
      <c r="AL682" s="159"/>
      <c r="AM682" s="335" t="s">
        <v>542</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1" t="s">
        <v>14</v>
      </c>
      <c r="AC686" s="581"/>
      <c r="AD686" s="581"/>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541</v>
      </c>
      <c r="AJ687" s="335"/>
      <c r="AK687" s="335"/>
      <c r="AL687" s="159"/>
      <c r="AM687" s="335" t="s">
        <v>542</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1" t="s">
        <v>14</v>
      </c>
      <c r="AC691" s="581"/>
      <c r="AD691" s="581"/>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541</v>
      </c>
      <c r="AJ692" s="335"/>
      <c r="AK692" s="335"/>
      <c r="AL692" s="159"/>
      <c r="AM692" s="335" t="s">
        <v>542</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1" t="s">
        <v>14</v>
      </c>
      <c r="AC696" s="581"/>
      <c r="AD696" s="581"/>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1" ht="102"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715</v>
      </c>
      <c r="AE702" s="343"/>
      <c r="AF702" s="343"/>
      <c r="AG702" s="382" t="s">
        <v>736</v>
      </c>
      <c r="AH702" s="383"/>
      <c r="AI702" s="383"/>
      <c r="AJ702" s="383"/>
      <c r="AK702" s="383"/>
      <c r="AL702" s="383"/>
      <c r="AM702" s="383"/>
      <c r="AN702" s="383"/>
      <c r="AO702" s="383"/>
      <c r="AP702" s="383"/>
      <c r="AQ702" s="383"/>
      <c r="AR702" s="383"/>
      <c r="AS702" s="383"/>
      <c r="AT702" s="383"/>
      <c r="AU702" s="383"/>
      <c r="AV702" s="383"/>
      <c r="AW702" s="383"/>
      <c r="AX702" s="384"/>
    </row>
    <row r="703" spans="1:51" ht="45" customHeight="1" x14ac:dyDescent="0.15">
      <c r="A703" s="873"/>
      <c r="B703" s="874"/>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3" t="s">
        <v>715</v>
      </c>
      <c r="AE703" s="324"/>
      <c r="AF703" s="324"/>
      <c r="AG703" s="105" t="s">
        <v>737</v>
      </c>
      <c r="AH703" s="106"/>
      <c r="AI703" s="106"/>
      <c r="AJ703" s="106"/>
      <c r="AK703" s="106"/>
      <c r="AL703" s="106"/>
      <c r="AM703" s="106"/>
      <c r="AN703" s="106"/>
      <c r="AO703" s="106"/>
      <c r="AP703" s="106"/>
      <c r="AQ703" s="106"/>
      <c r="AR703" s="106"/>
      <c r="AS703" s="106"/>
      <c r="AT703" s="106"/>
      <c r="AU703" s="106"/>
      <c r="AV703" s="106"/>
      <c r="AW703" s="106"/>
      <c r="AX703" s="107"/>
    </row>
    <row r="704" spans="1:51" ht="58.5" customHeight="1" x14ac:dyDescent="0.15">
      <c r="A704" s="875"/>
      <c r="B704" s="876"/>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3" t="s">
        <v>715</v>
      </c>
      <c r="AE704" s="784"/>
      <c r="AF704" s="784"/>
      <c r="AG704" s="169" t="s">
        <v>738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4" t="s">
        <v>39</v>
      </c>
      <c r="B705" s="645"/>
      <c r="C705" s="818" t="s">
        <v>41</v>
      </c>
      <c r="D705" s="81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0"/>
      <c r="AD705" s="715" t="s">
        <v>715</v>
      </c>
      <c r="AE705" s="716"/>
      <c r="AF705" s="716"/>
      <c r="AG705" s="129" t="s">
        <v>739</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6"/>
      <c r="B706" s="647"/>
      <c r="C706" s="795"/>
      <c r="D706" s="796"/>
      <c r="E706" s="731" t="s">
        <v>377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734</v>
      </c>
      <c r="AE706" s="324"/>
      <c r="AF706" s="667"/>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6"/>
      <c r="B707" s="647"/>
      <c r="C707" s="797"/>
      <c r="D707" s="798"/>
      <c r="E707" s="734" t="s">
        <v>315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2" t="s">
        <v>734</v>
      </c>
      <c r="AE707" s="833"/>
      <c r="AF707" s="833"/>
      <c r="AG707" s="169"/>
      <c r="AH707" s="112"/>
      <c r="AI707" s="112"/>
      <c r="AJ707" s="112"/>
      <c r="AK707" s="112"/>
      <c r="AL707" s="112"/>
      <c r="AM707" s="112"/>
      <c r="AN707" s="112"/>
      <c r="AO707" s="112"/>
      <c r="AP707" s="112"/>
      <c r="AQ707" s="112"/>
      <c r="AR707" s="112"/>
      <c r="AS707" s="112"/>
      <c r="AT707" s="112"/>
      <c r="AU707" s="112"/>
      <c r="AV707" s="112"/>
      <c r="AW707" s="112"/>
      <c r="AX707" s="170"/>
    </row>
    <row r="708" spans="1:50" ht="32.25" customHeight="1" x14ac:dyDescent="0.15">
      <c r="A708" s="646"/>
      <c r="B708" s="648"/>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5" t="s">
        <v>715</v>
      </c>
      <c r="AE708" s="606"/>
      <c r="AF708" s="606"/>
      <c r="AG708" s="743" t="s">
        <v>798</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6"/>
      <c r="B709" s="648"/>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715</v>
      </c>
      <c r="AE709" s="324"/>
      <c r="AF709" s="324"/>
      <c r="AG709" s="105" t="s">
        <v>740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715</v>
      </c>
      <c r="AE710" s="324"/>
      <c r="AF710" s="324"/>
      <c r="AG710" s="105" t="s">
        <v>741</v>
      </c>
      <c r="AH710" s="106"/>
      <c r="AI710" s="106"/>
      <c r="AJ710" s="106"/>
      <c r="AK710" s="106"/>
      <c r="AL710" s="106"/>
      <c r="AM710" s="106"/>
      <c r="AN710" s="106"/>
      <c r="AO710" s="106"/>
      <c r="AP710" s="106"/>
      <c r="AQ710" s="106"/>
      <c r="AR710" s="106"/>
      <c r="AS710" s="106"/>
      <c r="AT710" s="106"/>
      <c r="AU710" s="106"/>
      <c r="AV710" s="106"/>
      <c r="AW710" s="106"/>
      <c r="AX710" s="107"/>
    </row>
    <row r="711" spans="1:50" ht="36"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3" t="s">
        <v>715</v>
      </c>
      <c r="AE711" s="324"/>
      <c r="AF711" s="324"/>
      <c r="AG711" s="105" t="s">
        <v>742</v>
      </c>
      <c r="AH711" s="106"/>
      <c r="AI711" s="106"/>
      <c r="AJ711" s="106"/>
      <c r="AK711" s="106"/>
      <c r="AL711" s="106"/>
      <c r="AM711" s="106"/>
      <c r="AN711" s="106"/>
      <c r="AO711" s="106"/>
      <c r="AP711" s="106"/>
      <c r="AQ711" s="106"/>
      <c r="AR711" s="106"/>
      <c r="AS711" s="106"/>
      <c r="AT711" s="106"/>
      <c r="AU711" s="106"/>
      <c r="AV711" s="106"/>
      <c r="AW711" s="106"/>
      <c r="AX711" s="107"/>
    </row>
    <row r="712" spans="1:50" ht="40.5" customHeight="1" x14ac:dyDescent="0.15">
      <c r="A712" s="646"/>
      <c r="B712" s="648"/>
      <c r="C712" s="388" t="s">
        <v>341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715</v>
      </c>
      <c r="AE712" s="784"/>
      <c r="AF712" s="784"/>
      <c r="AG712" s="807" t="s">
        <v>799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6"/>
      <c r="B713" s="648"/>
      <c r="C713" s="949" t="s">
        <v>342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735</v>
      </c>
      <c r="AE713" s="324"/>
      <c r="AF713" s="667"/>
      <c r="AG713" s="105" t="s">
        <v>402</v>
      </c>
      <c r="AH713" s="106"/>
      <c r="AI713" s="106"/>
      <c r="AJ713" s="106"/>
      <c r="AK713" s="106"/>
      <c r="AL713" s="106"/>
      <c r="AM713" s="106"/>
      <c r="AN713" s="106"/>
      <c r="AO713" s="106"/>
      <c r="AP713" s="106"/>
      <c r="AQ713" s="106"/>
      <c r="AR713" s="106"/>
      <c r="AS713" s="106"/>
      <c r="AT713" s="106"/>
      <c r="AU713" s="106"/>
      <c r="AV713" s="106"/>
      <c r="AW713" s="106"/>
      <c r="AX713" s="107"/>
    </row>
    <row r="714" spans="1:50" ht="36.75" customHeight="1" x14ac:dyDescent="0.15">
      <c r="A714" s="649"/>
      <c r="B714" s="650"/>
      <c r="C714" s="651" t="s">
        <v>320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4" t="s">
        <v>715</v>
      </c>
      <c r="AE714" s="805"/>
      <c r="AF714" s="806"/>
      <c r="AG714" s="737" t="s">
        <v>743</v>
      </c>
      <c r="AH714" s="738"/>
      <c r="AI714" s="738"/>
      <c r="AJ714" s="738"/>
      <c r="AK714" s="738"/>
      <c r="AL714" s="738"/>
      <c r="AM714" s="738"/>
      <c r="AN714" s="738"/>
      <c r="AO714" s="738"/>
      <c r="AP714" s="738"/>
      <c r="AQ714" s="738"/>
      <c r="AR714" s="738"/>
      <c r="AS714" s="738"/>
      <c r="AT714" s="738"/>
      <c r="AU714" s="738"/>
      <c r="AV714" s="738"/>
      <c r="AW714" s="738"/>
      <c r="AX714" s="739"/>
    </row>
    <row r="715" spans="1:50" ht="38.25" customHeight="1" x14ac:dyDescent="0.15">
      <c r="A715" s="644" t="s">
        <v>40</v>
      </c>
      <c r="B715" s="785"/>
      <c r="C715" s="786" t="s">
        <v>321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715</v>
      </c>
      <c r="AE715" s="606"/>
      <c r="AF715" s="660"/>
      <c r="AG715" s="743" t="s">
        <v>744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735</v>
      </c>
      <c r="AE716" s="631"/>
      <c r="AF716" s="631"/>
      <c r="AG716" s="105" t="s">
        <v>402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6"/>
      <c r="B717" s="648"/>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715</v>
      </c>
      <c r="AE717" s="324"/>
      <c r="AF717" s="324"/>
      <c r="AG717" s="105" t="s">
        <v>745</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735</v>
      </c>
      <c r="AE718" s="324"/>
      <c r="AF718" s="324"/>
      <c r="AG718" s="131" t="s">
        <v>402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735</v>
      </c>
      <c r="AE719" s="606"/>
      <c r="AF719" s="606"/>
      <c r="AG719" s="129" t="s">
        <v>402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9"/>
      <c r="B720" s="780"/>
      <c r="C720" s="300" t="s">
        <v>334</v>
      </c>
      <c r="D720" s="298"/>
      <c r="E720" s="298"/>
      <c r="F720" s="301"/>
      <c r="G720" s="297" t="s">
        <v>335</v>
      </c>
      <c r="H720" s="298"/>
      <c r="I720" s="298"/>
      <c r="J720" s="298"/>
      <c r="K720" s="298"/>
      <c r="L720" s="298"/>
      <c r="M720" s="298"/>
      <c r="N720" s="297" t="s">
        <v>338</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9"/>
      <c r="B721" s="780"/>
      <c r="C721" s="294"/>
      <c r="D721" s="295"/>
      <c r="E721" s="295"/>
      <c r="F721" s="296"/>
      <c r="G721" s="285"/>
      <c r="H721" s="286"/>
      <c r="I721" s="77" t="str">
        <f>IF(OR(G721="　", G721=""), "", "-")</f>
        <v/>
      </c>
      <c r="J721" s="289"/>
      <c r="K721" s="289"/>
      <c r="L721" s="77" t="str">
        <f>IF(M721="","","-")</f>
        <v/>
      </c>
      <c r="M721" s="78"/>
      <c r="N721" s="302" t="s">
        <v>796</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9"/>
      <c r="B722" s="78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9"/>
      <c r="B723" s="78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9"/>
      <c r="B724" s="78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1"/>
      <c r="B725" s="78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89.25" customHeight="1" x14ac:dyDescent="0.15">
      <c r="A726" s="644" t="s">
        <v>48</v>
      </c>
      <c r="B726" s="800"/>
      <c r="C726" s="812" t="s">
        <v>53</v>
      </c>
      <c r="D726" s="834"/>
      <c r="E726" s="834"/>
      <c r="F726" s="835"/>
      <c r="G726" s="579" t="s">
        <v>746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45" customHeight="1" thickBot="1" x14ac:dyDescent="0.2">
      <c r="A727" s="801"/>
      <c r="B727" s="802"/>
      <c r="C727" s="749" t="s">
        <v>57</v>
      </c>
      <c r="D727" s="750"/>
      <c r="E727" s="750"/>
      <c r="F727" s="751"/>
      <c r="G727" s="577" t="s">
        <v>747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8" t="s">
        <v>760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4" t="s">
        <v>347</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670</v>
      </c>
      <c r="B737" s="212"/>
      <c r="C737" s="212"/>
      <c r="D737" s="213"/>
      <c r="E737" s="956" t="s">
        <v>748</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2" t="s">
        <v>393</v>
      </c>
      <c r="B738" s="362"/>
      <c r="C738" s="362"/>
      <c r="D738" s="362"/>
      <c r="E738" s="956" t="s">
        <v>749</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2" t="s">
        <v>392</v>
      </c>
      <c r="B739" s="362"/>
      <c r="C739" s="362"/>
      <c r="D739" s="362"/>
      <c r="E739" s="956" t="s">
        <v>750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2" t="s">
        <v>391</v>
      </c>
      <c r="B740" s="362"/>
      <c r="C740" s="362"/>
      <c r="D740" s="362"/>
      <c r="E740" s="956" t="s">
        <v>751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2" t="s">
        <v>390</v>
      </c>
      <c r="B741" s="362"/>
      <c r="C741" s="362"/>
      <c r="D741" s="362"/>
      <c r="E741" s="956" t="s">
        <v>751</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2" t="s">
        <v>389</v>
      </c>
      <c r="B742" s="362"/>
      <c r="C742" s="362"/>
      <c r="D742" s="362"/>
      <c r="E742" s="956" t="s">
        <v>752</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2" t="s">
        <v>388</v>
      </c>
      <c r="B743" s="362"/>
      <c r="C743" s="362"/>
      <c r="D743" s="362"/>
      <c r="E743" s="956" t="s">
        <v>753</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2" t="s">
        <v>387</v>
      </c>
      <c r="B744" s="362"/>
      <c r="C744" s="362"/>
      <c r="D744" s="362"/>
      <c r="E744" s="956" t="s">
        <v>754</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2" t="s">
        <v>386</v>
      </c>
      <c r="B745" s="362"/>
      <c r="C745" s="362"/>
      <c r="D745" s="362"/>
      <c r="E745" s="993" t="s">
        <v>754</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2" t="s">
        <v>543</v>
      </c>
      <c r="B746" s="362"/>
      <c r="C746" s="362"/>
      <c r="D746" s="362"/>
      <c r="E746" s="962" t="s">
        <v>709</v>
      </c>
      <c r="F746" s="960"/>
      <c r="G746" s="960"/>
      <c r="H746" s="100" t="str">
        <f>IF(E746="","","-")</f>
        <v>-</v>
      </c>
      <c r="I746" s="960"/>
      <c r="J746" s="960"/>
      <c r="K746" s="100" t="str">
        <f>IF(I746="","","-")</f>
        <v/>
      </c>
      <c r="L746" s="961">
        <v>706</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2" t="s">
        <v>505</v>
      </c>
      <c r="B747" s="362"/>
      <c r="C747" s="362"/>
      <c r="D747" s="362"/>
      <c r="E747" s="962" t="s">
        <v>709</v>
      </c>
      <c r="F747" s="960"/>
      <c r="G747" s="960"/>
      <c r="H747" s="100" t="str">
        <f>IF(E747="","","-")</f>
        <v>-</v>
      </c>
      <c r="I747" s="960"/>
      <c r="J747" s="960"/>
      <c r="K747" s="100" t="str">
        <f>IF(I747="","","-")</f>
        <v/>
      </c>
      <c r="L747" s="961">
        <v>724</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380</v>
      </c>
      <c r="B748" s="616"/>
      <c r="C748" s="616"/>
      <c r="D748" s="616"/>
      <c r="E748" s="616"/>
      <c r="F748" s="61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104"/>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382</v>
      </c>
      <c r="B787" s="633"/>
      <c r="C787" s="633"/>
      <c r="D787" s="633"/>
      <c r="E787" s="633"/>
      <c r="F787" s="634"/>
      <c r="G787" s="596" t="s">
        <v>773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774</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5"/>
      <c r="B788" s="636"/>
      <c r="C788" s="636"/>
      <c r="D788" s="636"/>
      <c r="E788" s="636"/>
      <c r="F788" s="637"/>
      <c r="G788" s="812"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799"/>
      <c r="AC788" s="812"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27" t="s">
        <v>761</v>
      </c>
      <c r="H789" s="628"/>
      <c r="I789" s="628"/>
      <c r="J789" s="628"/>
      <c r="K789" s="629"/>
      <c r="L789" s="668" t="s">
        <v>782</v>
      </c>
      <c r="M789" s="669"/>
      <c r="N789" s="669"/>
      <c r="O789" s="669"/>
      <c r="P789" s="669"/>
      <c r="Q789" s="669"/>
      <c r="R789" s="669"/>
      <c r="S789" s="669"/>
      <c r="T789" s="669"/>
      <c r="U789" s="669"/>
      <c r="V789" s="669"/>
      <c r="W789" s="669"/>
      <c r="X789" s="670"/>
      <c r="Y789" s="385">
        <v>2.5</v>
      </c>
      <c r="Z789" s="386"/>
      <c r="AA789" s="386"/>
      <c r="AB789" s="803"/>
      <c r="AC789" s="627" t="s">
        <v>775</v>
      </c>
      <c r="AD789" s="628"/>
      <c r="AE789" s="628"/>
      <c r="AF789" s="628"/>
      <c r="AG789" s="629"/>
      <c r="AH789" s="668" t="s">
        <v>779</v>
      </c>
      <c r="AI789" s="669"/>
      <c r="AJ789" s="669"/>
      <c r="AK789" s="669"/>
      <c r="AL789" s="669"/>
      <c r="AM789" s="669"/>
      <c r="AN789" s="669"/>
      <c r="AO789" s="669"/>
      <c r="AP789" s="669"/>
      <c r="AQ789" s="669"/>
      <c r="AR789" s="669"/>
      <c r="AS789" s="669"/>
      <c r="AT789" s="670"/>
      <c r="AU789" s="385">
        <v>0.7</v>
      </c>
      <c r="AV789" s="386"/>
      <c r="AW789" s="386"/>
      <c r="AX789" s="387"/>
    </row>
    <row r="790" spans="1:51" ht="24.75" hidden="1" customHeight="1" x14ac:dyDescent="0.15">
      <c r="A790" s="635"/>
      <c r="B790" s="636"/>
      <c r="C790" s="636"/>
      <c r="D790" s="636"/>
      <c r="E790" s="636"/>
      <c r="F790" s="637"/>
      <c r="G790" s="627"/>
      <c r="H790" s="628"/>
      <c r="I790" s="628"/>
      <c r="J790" s="628"/>
      <c r="K790" s="62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5"/>
      <c r="B791" s="636"/>
      <c r="C791" s="636"/>
      <c r="D791" s="636"/>
      <c r="E791" s="636"/>
      <c r="F791" s="637"/>
      <c r="G791" s="627"/>
      <c r="H791" s="628"/>
      <c r="I791" s="628"/>
      <c r="J791" s="628"/>
      <c r="K791" s="62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5"/>
      <c r="B792" s="636"/>
      <c r="C792" s="636"/>
      <c r="D792" s="636"/>
      <c r="E792" s="636"/>
      <c r="F792" s="637"/>
      <c r="G792" s="627" t="s">
        <v>761</v>
      </c>
      <c r="H792" s="628"/>
      <c r="I792" s="628"/>
      <c r="J792" s="628"/>
      <c r="K792" s="62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5"/>
      <c r="B793" s="636"/>
      <c r="C793" s="636"/>
      <c r="D793" s="636"/>
      <c r="E793" s="636"/>
      <c r="F793" s="637"/>
      <c r="G793" s="627" t="s">
        <v>761</v>
      </c>
      <c r="H793" s="628"/>
      <c r="I793" s="628"/>
      <c r="J793" s="628"/>
      <c r="K793" s="62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5"/>
      <c r="B794" s="636"/>
      <c r="C794" s="636"/>
      <c r="D794" s="636"/>
      <c r="E794" s="636"/>
      <c r="F794" s="637"/>
      <c r="G794" s="627" t="s">
        <v>761</v>
      </c>
      <c r="H794" s="628"/>
      <c r="I794" s="628"/>
      <c r="J794" s="628"/>
      <c r="K794" s="62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5"/>
      <c r="B795" s="636"/>
      <c r="C795" s="636"/>
      <c r="D795" s="636"/>
      <c r="E795" s="636"/>
      <c r="F795" s="637"/>
      <c r="G795" s="627" t="s">
        <v>761</v>
      </c>
      <c r="H795" s="628"/>
      <c r="I795" s="628"/>
      <c r="J795" s="628"/>
      <c r="K795" s="62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5"/>
      <c r="B796" s="636"/>
      <c r="C796" s="636"/>
      <c r="D796" s="636"/>
      <c r="E796" s="636"/>
      <c r="F796" s="637"/>
      <c r="G796" s="627" t="s">
        <v>761</v>
      </c>
      <c r="H796" s="628"/>
      <c r="I796" s="628"/>
      <c r="J796" s="628"/>
      <c r="K796" s="62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5"/>
      <c r="B797" s="636"/>
      <c r="C797" s="636"/>
      <c r="D797" s="636"/>
      <c r="E797" s="636"/>
      <c r="F797" s="637"/>
      <c r="G797" s="627" t="s">
        <v>761</v>
      </c>
      <c r="H797" s="628"/>
      <c r="I797" s="628"/>
      <c r="J797" s="628"/>
      <c r="K797" s="62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5"/>
      <c r="B798" s="636"/>
      <c r="C798" s="636"/>
      <c r="D798" s="636"/>
      <c r="E798" s="636"/>
      <c r="F798" s="637"/>
      <c r="G798" s="627" t="s">
        <v>761</v>
      </c>
      <c r="H798" s="628"/>
      <c r="I798" s="628"/>
      <c r="J798" s="628"/>
      <c r="K798" s="62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5"/>
      <c r="B799" s="636"/>
      <c r="C799" s="636"/>
      <c r="D799" s="636"/>
      <c r="E799" s="636"/>
      <c r="F799" s="637"/>
      <c r="G799" s="823" t="s">
        <v>20</v>
      </c>
      <c r="H799" s="824"/>
      <c r="I799" s="824"/>
      <c r="J799" s="824"/>
      <c r="K799" s="824"/>
      <c r="L799" s="825"/>
      <c r="M799" s="826"/>
      <c r="N799" s="826"/>
      <c r="O799" s="826"/>
      <c r="P799" s="826"/>
      <c r="Q799" s="826"/>
      <c r="R799" s="826"/>
      <c r="S799" s="826"/>
      <c r="T799" s="826"/>
      <c r="U799" s="826"/>
      <c r="V799" s="826"/>
      <c r="W799" s="826"/>
      <c r="X799" s="827"/>
      <c r="Y799" s="828">
        <f>SUM(Y789:AB798)</f>
        <v>2.5</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0.7</v>
      </c>
      <c r="AV799" s="829"/>
      <c r="AW799" s="829"/>
      <c r="AX799" s="831"/>
    </row>
    <row r="800" spans="1:51" ht="24.75" customHeight="1" x14ac:dyDescent="0.15">
      <c r="A800" s="635"/>
      <c r="B800" s="636"/>
      <c r="C800" s="636"/>
      <c r="D800" s="636"/>
      <c r="E800" s="636"/>
      <c r="F800" s="637"/>
      <c r="G800" s="596" t="s">
        <v>772</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766</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5"/>
      <c r="B801" s="636"/>
      <c r="C801" s="636"/>
      <c r="D801" s="636"/>
      <c r="E801" s="636"/>
      <c r="F801" s="637"/>
      <c r="G801" s="812"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799"/>
      <c r="AC801" s="812"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2</v>
      </c>
    </row>
    <row r="802" spans="1:51" ht="24.75" customHeight="1" x14ac:dyDescent="0.15">
      <c r="A802" s="635"/>
      <c r="B802" s="636"/>
      <c r="C802" s="636"/>
      <c r="D802" s="636"/>
      <c r="E802" s="636"/>
      <c r="F802" s="637"/>
      <c r="G802" s="627" t="s">
        <v>761</v>
      </c>
      <c r="H802" s="628"/>
      <c r="I802" s="628"/>
      <c r="J802" s="628"/>
      <c r="K802" s="629"/>
      <c r="L802" s="668" t="s">
        <v>784</v>
      </c>
      <c r="M802" s="669"/>
      <c r="N802" s="669"/>
      <c r="O802" s="669"/>
      <c r="P802" s="669"/>
      <c r="Q802" s="669"/>
      <c r="R802" s="669"/>
      <c r="S802" s="669"/>
      <c r="T802" s="669"/>
      <c r="U802" s="669"/>
      <c r="V802" s="669"/>
      <c r="W802" s="669"/>
      <c r="X802" s="670"/>
      <c r="Y802" s="385">
        <v>0.3</v>
      </c>
      <c r="Z802" s="386"/>
      <c r="AA802" s="386"/>
      <c r="AB802" s="803"/>
      <c r="AC802" s="627" t="s">
        <v>761</v>
      </c>
      <c r="AD802" s="628"/>
      <c r="AE802" s="628"/>
      <c r="AF802" s="628"/>
      <c r="AG802" s="629"/>
      <c r="AH802" s="668" t="s">
        <v>783</v>
      </c>
      <c r="AI802" s="669"/>
      <c r="AJ802" s="669"/>
      <c r="AK802" s="669"/>
      <c r="AL802" s="669"/>
      <c r="AM802" s="669"/>
      <c r="AN802" s="669"/>
      <c r="AO802" s="669"/>
      <c r="AP802" s="669"/>
      <c r="AQ802" s="669"/>
      <c r="AR802" s="669"/>
      <c r="AS802" s="669"/>
      <c r="AT802" s="670"/>
      <c r="AU802" s="385">
        <v>0.4</v>
      </c>
      <c r="AV802" s="386"/>
      <c r="AW802" s="386"/>
      <c r="AX802" s="387"/>
      <c r="AY802">
        <f t="shared" ref="AY802:AY812" si="115">$AY$800</f>
        <v>2</v>
      </c>
    </row>
    <row r="803" spans="1:51" ht="24.75" customHeight="1" x14ac:dyDescent="0.15">
      <c r="A803" s="635"/>
      <c r="B803" s="636"/>
      <c r="C803" s="636"/>
      <c r="D803" s="636"/>
      <c r="E803" s="636"/>
      <c r="F803" s="637"/>
      <c r="G803" s="607" t="s">
        <v>761</v>
      </c>
      <c r="H803" s="836"/>
      <c r="I803" s="836"/>
      <c r="J803" s="836"/>
      <c r="K803" s="837"/>
      <c r="L803" s="599" t="s">
        <v>785</v>
      </c>
      <c r="M803" s="838"/>
      <c r="N803" s="838"/>
      <c r="O803" s="838"/>
      <c r="P803" s="838"/>
      <c r="Q803" s="838"/>
      <c r="R803" s="838"/>
      <c r="S803" s="838"/>
      <c r="T803" s="838"/>
      <c r="U803" s="838"/>
      <c r="V803" s="838"/>
      <c r="W803" s="838"/>
      <c r="X803" s="839"/>
      <c r="Y803" s="602">
        <v>0.1</v>
      </c>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x14ac:dyDescent="0.15">
      <c r="A804" s="635"/>
      <c r="B804" s="636"/>
      <c r="C804" s="636"/>
      <c r="D804" s="636"/>
      <c r="E804" s="636"/>
      <c r="F804" s="637"/>
      <c r="G804" s="607"/>
      <c r="H804" s="836"/>
      <c r="I804" s="836"/>
      <c r="J804" s="836"/>
      <c r="K804" s="837"/>
      <c r="L804" s="599"/>
      <c r="M804" s="838"/>
      <c r="N804" s="838"/>
      <c r="O804" s="838"/>
      <c r="P804" s="838"/>
      <c r="Q804" s="838"/>
      <c r="R804" s="838"/>
      <c r="S804" s="838"/>
      <c r="T804" s="838"/>
      <c r="U804" s="838"/>
      <c r="V804" s="838"/>
      <c r="W804" s="838"/>
      <c r="X804" s="839"/>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5"/>
      <c r="B805" s="636"/>
      <c r="C805" s="636"/>
      <c r="D805" s="636"/>
      <c r="E805" s="636"/>
      <c r="F805" s="637"/>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5"/>
      <c r="B806" s="636"/>
      <c r="C806" s="636"/>
      <c r="D806" s="636"/>
      <c r="E806" s="636"/>
      <c r="F806" s="637"/>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5"/>
      <c r="B807" s="636"/>
      <c r="C807" s="636"/>
      <c r="D807" s="636"/>
      <c r="E807" s="636"/>
      <c r="F807" s="637"/>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
      <c r="A812" s="635"/>
      <c r="B812" s="636"/>
      <c r="C812" s="636"/>
      <c r="D812" s="636"/>
      <c r="E812" s="636"/>
      <c r="F812" s="637"/>
      <c r="G812" s="823" t="s">
        <v>20</v>
      </c>
      <c r="H812" s="824"/>
      <c r="I812" s="824"/>
      <c r="J812" s="824"/>
      <c r="K812" s="824"/>
      <c r="L812" s="825"/>
      <c r="M812" s="826"/>
      <c r="N812" s="826"/>
      <c r="O812" s="826"/>
      <c r="P812" s="826"/>
      <c r="Q812" s="826"/>
      <c r="R812" s="826"/>
      <c r="S812" s="826"/>
      <c r="T812" s="826"/>
      <c r="U812" s="826"/>
      <c r="V812" s="826"/>
      <c r="W812" s="826"/>
      <c r="X812" s="827"/>
      <c r="Y812" s="828">
        <f>SUM(Y802:AB811)</f>
        <v>0.4</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0.4</v>
      </c>
      <c r="AV812" s="829"/>
      <c r="AW812" s="829"/>
      <c r="AX812" s="831"/>
      <c r="AY812">
        <f t="shared" si="115"/>
        <v>2</v>
      </c>
    </row>
    <row r="813" spans="1:51" ht="24.75" customHeight="1" x14ac:dyDescent="0.15">
      <c r="A813" s="635"/>
      <c r="B813" s="636"/>
      <c r="C813" s="636"/>
      <c r="D813" s="636"/>
      <c r="E813" s="636"/>
      <c r="F813" s="637"/>
      <c r="G813" s="596" t="s">
        <v>767</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792</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2</v>
      </c>
    </row>
    <row r="814" spans="1:51" ht="24.75" customHeight="1" x14ac:dyDescent="0.15">
      <c r="A814" s="635"/>
      <c r="B814" s="636"/>
      <c r="C814" s="636"/>
      <c r="D814" s="636"/>
      <c r="E814" s="636"/>
      <c r="F814" s="637"/>
      <c r="G814" s="812"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799"/>
      <c r="AC814" s="812"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2</v>
      </c>
    </row>
    <row r="815" spans="1:51" ht="24.75" customHeight="1" x14ac:dyDescent="0.15">
      <c r="A815" s="635"/>
      <c r="B815" s="636"/>
      <c r="C815" s="636"/>
      <c r="D815" s="636"/>
      <c r="E815" s="636"/>
      <c r="F815" s="637"/>
      <c r="G815" s="627" t="s">
        <v>771</v>
      </c>
      <c r="H815" s="628"/>
      <c r="I815" s="628"/>
      <c r="J815" s="628"/>
      <c r="K815" s="629"/>
      <c r="L815" s="668" t="s">
        <v>770</v>
      </c>
      <c r="M815" s="669"/>
      <c r="N815" s="669"/>
      <c r="O815" s="669"/>
      <c r="P815" s="669"/>
      <c r="Q815" s="669"/>
      <c r="R815" s="669"/>
      <c r="S815" s="669"/>
      <c r="T815" s="669"/>
      <c r="U815" s="669"/>
      <c r="V815" s="669"/>
      <c r="W815" s="669"/>
      <c r="X815" s="670"/>
      <c r="Y815" s="385">
        <v>0.1</v>
      </c>
      <c r="Z815" s="386"/>
      <c r="AA815" s="386"/>
      <c r="AB815" s="803"/>
      <c r="AC815" s="627" t="s">
        <v>761</v>
      </c>
      <c r="AD815" s="628"/>
      <c r="AE815" s="628"/>
      <c r="AF815" s="628"/>
      <c r="AG815" s="629"/>
      <c r="AH815" s="668" t="s">
        <v>769</v>
      </c>
      <c r="AI815" s="669"/>
      <c r="AJ815" s="669"/>
      <c r="AK815" s="669"/>
      <c r="AL815" s="669"/>
      <c r="AM815" s="669"/>
      <c r="AN815" s="669"/>
      <c r="AO815" s="669"/>
      <c r="AP815" s="669"/>
      <c r="AQ815" s="669"/>
      <c r="AR815" s="669"/>
      <c r="AS815" s="669"/>
      <c r="AT815" s="670"/>
      <c r="AU815" s="385">
        <v>0.1</v>
      </c>
      <c r="AV815" s="386"/>
      <c r="AW815" s="386"/>
      <c r="AX815" s="387"/>
      <c r="AY815">
        <f t="shared" ref="AY815:AY825" si="116">$AY$813</f>
        <v>2</v>
      </c>
    </row>
    <row r="816" spans="1:51"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2</v>
      </c>
    </row>
    <row r="817" spans="1:51" ht="24.75" hidden="1" customHeight="1" x14ac:dyDescent="0.15">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2</v>
      </c>
    </row>
    <row r="818" spans="1:51" ht="24.75" hidden="1" customHeight="1" x14ac:dyDescent="0.15">
      <c r="A818" s="635"/>
      <c r="B818" s="636"/>
      <c r="C818" s="636"/>
      <c r="D818" s="636"/>
      <c r="E818" s="636"/>
      <c r="F818" s="637"/>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2</v>
      </c>
    </row>
    <row r="819" spans="1:51" ht="24.75" hidden="1" customHeight="1" x14ac:dyDescent="0.15">
      <c r="A819" s="635"/>
      <c r="B819" s="636"/>
      <c r="C819" s="636"/>
      <c r="D819" s="636"/>
      <c r="E819" s="636"/>
      <c r="F819" s="637"/>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2</v>
      </c>
    </row>
    <row r="820" spans="1:51" ht="24.75" hidden="1" customHeight="1" x14ac:dyDescent="0.15">
      <c r="A820" s="635"/>
      <c r="B820" s="636"/>
      <c r="C820" s="636"/>
      <c r="D820" s="636"/>
      <c r="E820" s="636"/>
      <c r="F820" s="637"/>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2</v>
      </c>
    </row>
    <row r="821" spans="1:51"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2</v>
      </c>
    </row>
    <row r="822" spans="1:51"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2</v>
      </c>
    </row>
    <row r="823" spans="1:51"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2</v>
      </c>
    </row>
    <row r="824" spans="1:51"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2</v>
      </c>
    </row>
    <row r="825" spans="1:51" ht="24.75" customHeight="1" thickBot="1" x14ac:dyDescent="0.2">
      <c r="A825" s="635"/>
      <c r="B825" s="636"/>
      <c r="C825" s="636"/>
      <c r="D825" s="636"/>
      <c r="E825" s="636"/>
      <c r="F825" s="637"/>
      <c r="G825" s="823" t="s">
        <v>20</v>
      </c>
      <c r="H825" s="824"/>
      <c r="I825" s="824"/>
      <c r="J825" s="824"/>
      <c r="K825" s="824"/>
      <c r="L825" s="825"/>
      <c r="M825" s="826"/>
      <c r="N825" s="826"/>
      <c r="O825" s="826"/>
      <c r="P825" s="826"/>
      <c r="Q825" s="826"/>
      <c r="R825" s="826"/>
      <c r="S825" s="826"/>
      <c r="T825" s="826"/>
      <c r="U825" s="826"/>
      <c r="V825" s="826"/>
      <c r="W825" s="826"/>
      <c r="X825" s="827"/>
      <c r="Y825" s="828">
        <f>SUM(Y815:AB824)</f>
        <v>0.1</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0.1</v>
      </c>
      <c r="AV825" s="829"/>
      <c r="AW825" s="829"/>
      <c r="AX825" s="831"/>
      <c r="AY825">
        <f t="shared" si="116"/>
        <v>2</v>
      </c>
    </row>
    <row r="826" spans="1:51" ht="24.75" customHeight="1" x14ac:dyDescent="0.15">
      <c r="A826" s="635"/>
      <c r="B826" s="636"/>
      <c r="C826" s="636"/>
      <c r="D826" s="636"/>
      <c r="E826" s="636"/>
      <c r="F826" s="637"/>
      <c r="G826" s="596" t="s">
        <v>793</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1</v>
      </c>
    </row>
    <row r="827" spans="1:51" ht="24.75" customHeight="1" x14ac:dyDescent="0.15">
      <c r="A827" s="635"/>
      <c r="B827" s="636"/>
      <c r="C827" s="636"/>
      <c r="D827" s="636"/>
      <c r="E827" s="636"/>
      <c r="F827" s="637"/>
      <c r="G827" s="812"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799"/>
      <c r="AC827" s="812"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1</v>
      </c>
    </row>
    <row r="828" spans="1:51" s="16" customFormat="1" ht="24.75" customHeight="1" x14ac:dyDescent="0.15">
      <c r="A828" s="635"/>
      <c r="B828" s="636"/>
      <c r="C828" s="636"/>
      <c r="D828" s="636"/>
      <c r="E828" s="636"/>
      <c r="F828" s="637"/>
      <c r="G828" s="627" t="s">
        <v>768</v>
      </c>
      <c r="H828" s="628"/>
      <c r="I828" s="628"/>
      <c r="J828" s="628"/>
      <c r="K828" s="629"/>
      <c r="L828" s="668" t="s">
        <v>778</v>
      </c>
      <c r="M828" s="669"/>
      <c r="N828" s="669"/>
      <c r="O828" s="669"/>
      <c r="P828" s="669"/>
      <c r="Q828" s="669"/>
      <c r="R828" s="669"/>
      <c r="S828" s="669"/>
      <c r="T828" s="669"/>
      <c r="U828" s="669"/>
      <c r="V828" s="669"/>
      <c r="W828" s="669"/>
      <c r="X828" s="670"/>
      <c r="Y828" s="385">
        <v>0.1</v>
      </c>
      <c r="Z828" s="386"/>
      <c r="AA828" s="386"/>
      <c r="AB828" s="803"/>
      <c r="AC828" s="627"/>
      <c r="AD828" s="628"/>
      <c r="AE828" s="628"/>
      <c r="AF828" s="628"/>
      <c r="AG828" s="629"/>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1</v>
      </c>
    </row>
    <row r="829" spans="1:51"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1</v>
      </c>
    </row>
    <row r="830" spans="1:51" ht="24.75" hidden="1" customHeight="1" x14ac:dyDescent="0.15">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1</v>
      </c>
    </row>
    <row r="831" spans="1:51" ht="24.75" hidden="1" customHeight="1" x14ac:dyDescent="0.15">
      <c r="A831" s="635"/>
      <c r="B831" s="636"/>
      <c r="C831" s="636"/>
      <c r="D831" s="636"/>
      <c r="E831" s="636"/>
      <c r="F831" s="637"/>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1</v>
      </c>
    </row>
    <row r="832" spans="1:51" ht="24.75" hidden="1" customHeight="1" x14ac:dyDescent="0.15">
      <c r="A832" s="635"/>
      <c r="B832" s="636"/>
      <c r="C832" s="636"/>
      <c r="D832" s="636"/>
      <c r="E832" s="636"/>
      <c r="F832" s="637"/>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1</v>
      </c>
    </row>
    <row r="833" spans="1:51" ht="24.75" hidden="1" customHeight="1" x14ac:dyDescent="0.15">
      <c r="A833" s="635"/>
      <c r="B833" s="636"/>
      <c r="C833" s="636"/>
      <c r="D833" s="636"/>
      <c r="E833" s="636"/>
      <c r="F833" s="637"/>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1</v>
      </c>
    </row>
    <row r="834" spans="1:51" ht="24.75" hidden="1" customHeight="1" x14ac:dyDescent="0.15">
      <c r="A834" s="635"/>
      <c r="B834" s="636"/>
      <c r="C834" s="636"/>
      <c r="D834" s="636"/>
      <c r="E834" s="636"/>
      <c r="F834" s="637"/>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1</v>
      </c>
    </row>
    <row r="835" spans="1:51" ht="24.75" hidden="1" customHeight="1" x14ac:dyDescent="0.15">
      <c r="A835" s="635"/>
      <c r="B835" s="636"/>
      <c r="C835" s="636"/>
      <c r="D835" s="636"/>
      <c r="E835" s="636"/>
      <c r="F835" s="637"/>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1</v>
      </c>
    </row>
    <row r="836" spans="1:51" ht="24.75" hidden="1" customHeight="1" x14ac:dyDescent="0.15">
      <c r="A836" s="635"/>
      <c r="B836" s="636"/>
      <c r="C836" s="636"/>
      <c r="D836" s="636"/>
      <c r="E836" s="636"/>
      <c r="F836" s="637"/>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1</v>
      </c>
    </row>
    <row r="837" spans="1:51" ht="24.75" hidden="1" customHeight="1" x14ac:dyDescent="0.15">
      <c r="A837" s="635"/>
      <c r="B837" s="636"/>
      <c r="C837" s="636"/>
      <c r="D837" s="636"/>
      <c r="E837" s="636"/>
      <c r="F837" s="637"/>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1</v>
      </c>
    </row>
    <row r="838" spans="1:51" ht="24.75" customHeight="1" x14ac:dyDescent="0.15">
      <c r="A838" s="635"/>
      <c r="B838" s="636"/>
      <c r="C838" s="636"/>
      <c r="D838" s="636"/>
      <c r="E838" s="636"/>
      <c r="F838" s="637"/>
      <c r="G838" s="823" t="s">
        <v>20</v>
      </c>
      <c r="H838" s="824"/>
      <c r="I838" s="824"/>
      <c r="J838" s="824"/>
      <c r="K838" s="824"/>
      <c r="L838" s="825"/>
      <c r="M838" s="826"/>
      <c r="N838" s="826"/>
      <c r="O838" s="826"/>
      <c r="P838" s="826"/>
      <c r="Q838" s="826"/>
      <c r="R838" s="826"/>
      <c r="S838" s="826"/>
      <c r="T838" s="826"/>
      <c r="U838" s="826"/>
      <c r="V838" s="826"/>
      <c r="W838" s="826"/>
      <c r="X838" s="827"/>
      <c r="Y838" s="828">
        <f>SUM(Y828:AB837)</f>
        <v>0.1</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1</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6" t="s">
        <v>339</v>
      </c>
      <c r="AM839" s="277"/>
      <c r="AN839" s="277"/>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296</v>
      </c>
      <c r="K844" s="362"/>
      <c r="L844" s="362"/>
      <c r="M844" s="362"/>
      <c r="N844" s="362"/>
      <c r="O844" s="362"/>
      <c r="P844" s="248" t="s">
        <v>244</v>
      </c>
      <c r="Q844" s="248"/>
      <c r="R844" s="248"/>
      <c r="S844" s="248"/>
      <c r="T844" s="248"/>
      <c r="U844" s="248"/>
      <c r="V844" s="248"/>
      <c r="W844" s="248"/>
      <c r="X844" s="248"/>
      <c r="Y844" s="363" t="s">
        <v>294</v>
      </c>
      <c r="Z844" s="364"/>
      <c r="AA844" s="364"/>
      <c r="AB844" s="364"/>
      <c r="AC844" s="153" t="s">
        <v>333</v>
      </c>
      <c r="AD844" s="153"/>
      <c r="AE844" s="153"/>
      <c r="AF844" s="153"/>
      <c r="AG844" s="153"/>
      <c r="AH844" s="363" t="s">
        <v>363</v>
      </c>
      <c r="AI844" s="361"/>
      <c r="AJ844" s="361"/>
      <c r="AK844" s="361"/>
      <c r="AL844" s="361" t="s">
        <v>21</v>
      </c>
      <c r="AM844" s="361"/>
      <c r="AN844" s="361"/>
      <c r="AO844" s="365"/>
      <c r="AP844" s="366" t="s">
        <v>297</v>
      </c>
      <c r="AQ844" s="366"/>
      <c r="AR844" s="366"/>
      <c r="AS844" s="366"/>
      <c r="AT844" s="366"/>
      <c r="AU844" s="366"/>
      <c r="AV844" s="366"/>
      <c r="AW844" s="366"/>
      <c r="AX844" s="366"/>
    </row>
    <row r="845" spans="1:51" ht="30" customHeight="1" x14ac:dyDescent="0.15">
      <c r="A845" s="373">
        <v>1</v>
      </c>
      <c r="B845" s="373">
        <v>1</v>
      </c>
      <c r="C845" s="359" t="s">
        <v>762</v>
      </c>
      <c r="D845" s="344"/>
      <c r="E845" s="344"/>
      <c r="F845" s="344"/>
      <c r="G845" s="344"/>
      <c r="H845" s="344"/>
      <c r="I845" s="344"/>
      <c r="J845" s="345">
        <v>1010001122667</v>
      </c>
      <c r="K845" s="346"/>
      <c r="L845" s="346"/>
      <c r="M845" s="346"/>
      <c r="N845" s="346"/>
      <c r="O845" s="346"/>
      <c r="P845" s="360" t="s">
        <v>763</v>
      </c>
      <c r="Q845" s="347"/>
      <c r="R845" s="347"/>
      <c r="S845" s="347"/>
      <c r="T845" s="347"/>
      <c r="U845" s="347"/>
      <c r="V845" s="347"/>
      <c r="W845" s="347"/>
      <c r="X845" s="347"/>
      <c r="Y845" s="348">
        <v>2.5</v>
      </c>
      <c r="Z845" s="349"/>
      <c r="AA845" s="349"/>
      <c r="AB845" s="350"/>
      <c r="AC845" s="351" t="s">
        <v>374</v>
      </c>
      <c r="AD845" s="352"/>
      <c r="AE845" s="352"/>
      <c r="AF845" s="352"/>
      <c r="AG845" s="352"/>
      <c r="AH845" s="367" t="s">
        <v>764</v>
      </c>
      <c r="AI845" s="368"/>
      <c r="AJ845" s="368"/>
      <c r="AK845" s="368"/>
      <c r="AL845" s="355">
        <v>100</v>
      </c>
      <c r="AM845" s="356"/>
      <c r="AN845" s="356"/>
      <c r="AO845" s="357"/>
      <c r="AP845" s="358" t="s">
        <v>764</v>
      </c>
      <c r="AQ845" s="358"/>
      <c r="AR845" s="358"/>
      <c r="AS845" s="358"/>
      <c r="AT845" s="358"/>
      <c r="AU845" s="358"/>
      <c r="AV845" s="358"/>
      <c r="AW845" s="358"/>
      <c r="AX845" s="358"/>
    </row>
    <row r="846" spans="1:51" ht="30" hidden="1" customHeight="1" x14ac:dyDescent="0.15">
      <c r="A846" s="373">
        <v>2</v>
      </c>
      <c r="B846" s="373">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3">
        <v>3</v>
      </c>
      <c r="B847" s="373">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3">
        <v>4</v>
      </c>
      <c r="B848" s="373">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3">
        <v>5</v>
      </c>
      <c r="B849" s="373">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3">
        <v>6</v>
      </c>
      <c r="B850" s="373">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3">
        <v>7</v>
      </c>
      <c r="B851" s="373">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3">
        <v>8</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3">
        <v>9</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3">
        <v>10</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3">
        <v>11</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3">
        <v>12</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3">
        <v>13</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3">
        <v>14</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3">
        <v>15</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3">
        <v>16</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3">
        <v>17</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3">
        <v>18</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3">
        <v>19</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3">
        <v>20</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3">
        <v>21</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3">
        <v>22</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3">
        <v>23</v>
      </c>
      <c r="B867" s="3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3">
        <v>24</v>
      </c>
      <c r="B868" s="37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3">
        <v>25</v>
      </c>
      <c r="B869" s="37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3">
        <v>26</v>
      </c>
      <c r="B870" s="37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3">
        <v>27</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3">
        <v>28</v>
      </c>
      <c r="B872" s="37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3">
        <v>29</v>
      </c>
      <c r="B873" s="37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3">
        <v>30</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296</v>
      </c>
      <c r="K877" s="362"/>
      <c r="L877" s="362"/>
      <c r="M877" s="362"/>
      <c r="N877" s="362"/>
      <c r="O877" s="362"/>
      <c r="P877" s="248" t="s">
        <v>244</v>
      </c>
      <c r="Q877" s="248"/>
      <c r="R877" s="248"/>
      <c r="S877" s="248"/>
      <c r="T877" s="248"/>
      <c r="U877" s="248"/>
      <c r="V877" s="248"/>
      <c r="W877" s="248"/>
      <c r="X877" s="248"/>
      <c r="Y877" s="363" t="s">
        <v>294</v>
      </c>
      <c r="Z877" s="364"/>
      <c r="AA877" s="364"/>
      <c r="AB877" s="364"/>
      <c r="AC877" s="153" t="s">
        <v>333</v>
      </c>
      <c r="AD877" s="153"/>
      <c r="AE877" s="153"/>
      <c r="AF877" s="153"/>
      <c r="AG877" s="153"/>
      <c r="AH877" s="363" t="s">
        <v>363</v>
      </c>
      <c r="AI877" s="361"/>
      <c r="AJ877" s="361"/>
      <c r="AK877" s="361"/>
      <c r="AL877" s="361" t="s">
        <v>21</v>
      </c>
      <c r="AM877" s="361"/>
      <c r="AN877" s="361"/>
      <c r="AO877" s="365"/>
      <c r="AP877" s="366" t="s">
        <v>297</v>
      </c>
      <c r="AQ877" s="366"/>
      <c r="AR877" s="366"/>
      <c r="AS877" s="366"/>
      <c r="AT877" s="366"/>
      <c r="AU877" s="366"/>
      <c r="AV877" s="366"/>
      <c r="AW877" s="366"/>
      <c r="AX877" s="366"/>
      <c r="AY877">
        <f t="shared" ref="AY877:AY878" si="118">$AY$875</f>
        <v>1</v>
      </c>
    </row>
    <row r="878" spans="1:51" ht="30" customHeight="1" x14ac:dyDescent="0.15">
      <c r="A878" s="373">
        <v>1</v>
      </c>
      <c r="B878" s="373">
        <v>1</v>
      </c>
      <c r="C878" s="359" t="s">
        <v>776</v>
      </c>
      <c r="D878" s="344"/>
      <c r="E878" s="344"/>
      <c r="F878" s="344"/>
      <c r="G878" s="344"/>
      <c r="H878" s="344"/>
      <c r="I878" s="344"/>
      <c r="J878" s="345">
        <v>6010001021699</v>
      </c>
      <c r="K878" s="346"/>
      <c r="L878" s="346"/>
      <c r="M878" s="346"/>
      <c r="N878" s="346"/>
      <c r="O878" s="346"/>
      <c r="P878" s="360" t="s">
        <v>765</v>
      </c>
      <c r="Q878" s="347"/>
      <c r="R878" s="347"/>
      <c r="S878" s="347"/>
      <c r="T878" s="347"/>
      <c r="U878" s="347"/>
      <c r="V878" s="347"/>
      <c r="W878" s="347"/>
      <c r="X878" s="347"/>
      <c r="Y878" s="348">
        <v>0.7</v>
      </c>
      <c r="Z878" s="349"/>
      <c r="AA878" s="349"/>
      <c r="AB878" s="350"/>
      <c r="AC878" s="351" t="s">
        <v>374</v>
      </c>
      <c r="AD878" s="352"/>
      <c r="AE878" s="352"/>
      <c r="AF878" s="352"/>
      <c r="AG878" s="352"/>
      <c r="AH878" s="367" t="s">
        <v>764</v>
      </c>
      <c r="AI878" s="368"/>
      <c r="AJ878" s="368"/>
      <c r="AK878" s="368"/>
      <c r="AL878" s="355">
        <v>100</v>
      </c>
      <c r="AM878" s="356"/>
      <c r="AN878" s="356"/>
      <c r="AO878" s="357"/>
      <c r="AP878" s="358" t="s">
        <v>764</v>
      </c>
      <c r="AQ878" s="358"/>
      <c r="AR878" s="358"/>
      <c r="AS878" s="358"/>
      <c r="AT878" s="358"/>
      <c r="AU878" s="358"/>
      <c r="AV878" s="358"/>
      <c r="AW878" s="358"/>
      <c r="AX878" s="358"/>
      <c r="AY878">
        <f t="shared" si="118"/>
        <v>1</v>
      </c>
    </row>
    <row r="879" spans="1:51" ht="30" hidden="1" customHeight="1" x14ac:dyDescent="0.15">
      <c r="A879" s="373">
        <v>2</v>
      </c>
      <c r="B879" s="373">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3">
        <v>3</v>
      </c>
      <c r="B880" s="373">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3">
        <v>4</v>
      </c>
      <c r="B881" s="373">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3">
        <v>5</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3">
        <v>6</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3">
        <v>7</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3">
        <v>8</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3">
        <v>9</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3">
        <v>10</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3">
        <v>11</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3">
        <v>12</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3">
        <v>13</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3">
        <v>14</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3">
        <v>15</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3">
        <v>16</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3">
        <v>17</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3">
        <v>18</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3">
        <v>19</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3">
        <v>20</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3">
        <v>21</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3">
        <v>22</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3">
        <v>23</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3">
        <v>24</v>
      </c>
      <c r="B901" s="37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3">
        <v>25</v>
      </c>
      <c r="B902" s="37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3">
        <v>26</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3">
        <v>27</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3">
        <v>28</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3">
        <v>29</v>
      </c>
      <c r="B906" s="37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3">
        <v>30</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296</v>
      </c>
      <c r="K910" s="362"/>
      <c r="L910" s="362"/>
      <c r="M910" s="362"/>
      <c r="N910" s="362"/>
      <c r="O910" s="362"/>
      <c r="P910" s="248" t="s">
        <v>244</v>
      </c>
      <c r="Q910" s="248"/>
      <c r="R910" s="248"/>
      <c r="S910" s="248"/>
      <c r="T910" s="248"/>
      <c r="U910" s="248"/>
      <c r="V910" s="248"/>
      <c r="W910" s="248"/>
      <c r="X910" s="248"/>
      <c r="Y910" s="363" t="s">
        <v>294</v>
      </c>
      <c r="Z910" s="364"/>
      <c r="AA910" s="364"/>
      <c r="AB910" s="364"/>
      <c r="AC910" s="153" t="s">
        <v>333</v>
      </c>
      <c r="AD910" s="153"/>
      <c r="AE910" s="153"/>
      <c r="AF910" s="153"/>
      <c r="AG910" s="153"/>
      <c r="AH910" s="363" t="s">
        <v>363</v>
      </c>
      <c r="AI910" s="361"/>
      <c r="AJ910" s="361"/>
      <c r="AK910" s="361"/>
      <c r="AL910" s="361" t="s">
        <v>21</v>
      </c>
      <c r="AM910" s="361"/>
      <c r="AN910" s="361"/>
      <c r="AO910" s="365"/>
      <c r="AP910" s="366" t="s">
        <v>297</v>
      </c>
      <c r="AQ910" s="366"/>
      <c r="AR910" s="366"/>
      <c r="AS910" s="366"/>
      <c r="AT910" s="366"/>
      <c r="AU910" s="366"/>
      <c r="AV910" s="366"/>
      <c r="AW910" s="366"/>
      <c r="AX910" s="366"/>
      <c r="AY910">
        <f t="shared" ref="AY910:AY911" si="119">$AY$908</f>
        <v>1</v>
      </c>
    </row>
    <row r="911" spans="1:51" ht="30" customHeight="1" x14ac:dyDescent="0.15">
      <c r="A911" s="373">
        <v>1</v>
      </c>
      <c r="B911" s="373">
        <v>1</v>
      </c>
      <c r="C911" s="359" t="s">
        <v>777</v>
      </c>
      <c r="D911" s="344"/>
      <c r="E911" s="344"/>
      <c r="F911" s="344"/>
      <c r="G911" s="344"/>
      <c r="H911" s="344"/>
      <c r="I911" s="344"/>
      <c r="J911" s="345">
        <v>6010001127026</v>
      </c>
      <c r="K911" s="346"/>
      <c r="L911" s="346"/>
      <c r="M911" s="346"/>
      <c r="N911" s="346"/>
      <c r="O911" s="346"/>
      <c r="P911" s="360" t="s">
        <v>781</v>
      </c>
      <c r="Q911" s="347"/>
      <c r="R911" s="347"/>
      <c r="S911" s="347"/>
      <c r="T911" s="347"/>
      <c r="U911" s="347"/>
      <c r="V911" s="347"/>
      <c r="W911" s="347"/>
      <c r="X911" s="347"/>
      <c r="Y911" s="348">
        <v>0.6</v>
      </c>
      <c r="Z911" s="349"/>
      <c r="AA911" s="349"/>
      <c r="AB911" s="350"/>
      <c r="AC911" s="351" t="s">
        <v>374</v>
      </c>
      <c r="AD911" s="352"/>
      <c r="AE911" s="352"/>
      <c r="AF911" s="352"/>
      <c r="AG911" s="352"/>
      <c r="AH911" s="367" t="s">
        <v>764</v>
      </c>
      <c r="AI911" s="368"/>
      <c r="AJ911" s="368"/>
      <c r="AK911" s="368"/>
      <c r="AL911" s="355">
        <v>100</v>
      </c>
      <c r="AM911" s="356"/>
      <c r="AN911" s="356"/>
      <c r="AO911" s="357"/>
      <c r="AP911" s="358" t="s">
        <v>764</v>
      </c>
      <c r="AQ911" s="358"/>
      <c r="AR911" s="358"/>
      <c r="AS911" s="358"/>
      <c r="AT911" s="358"/>
      <c r="AU911" s="358"/>
      <c r="AV911" s="358"/>
      <c r="AW911" s="358"/>
      <c r="AX911" s="358"/>
      <c r="AY911">
        <f t="shared" si="119"/>
        <v>1</v>
      </c>
    </row>
    <row r="912" spans="1:51" ht="30" customHeight="1" x14ac:dyDescent="0.15">
      <c r="A912" s="373">
        <v>2</v>
      </c>
      <c r="B912" s="373">
        <v>1</v>
      </c>
      <c r="C912" s="359" t="s">
        <v>777</v>
      </c>
      <c r="D912" s="344"/>
      <c r="E912" s="344"/>
      <c r="F912" s="344"/>
      <c r="G912" s="344"/>
      <c r="H912" s="344"/>
      <c r="I912" s="344"/>
      <c r="J912" s="345">
        <v>6010001127026</v>
      </c>
      <c r="K912" s="346"/>
      <c r="L912" s="346"/>
      <c r="M912" s="346"/>
      <c r="N912" s="346"/>
      <c r="O912" s="346"/>
      <c r="P912" s="360" t="s">
        <v>780</v>
      </c>
      <c r="Q912" s="347"/>
      <c r="R912" s="347"/>
      <c r="S912" s="347"/>
      <c r="T912" s="347"/>
      <c r="U912" s="347"/>
      <c r="V912" s="347"/>
      <c r="W912" s="347"/>
      <c r="X912" s="347"/>
      <c r="Y912" s="348">
        <v>0.1</v>
      </c>
      <c r="Z912" s="349"/>
      <c r="AA912" s="349"/>
      <c r="AB912" s="350"/>
      <c r="AC912" s="351" t="s">
        <v>374</v>
      </c>
      <c r="AD912" s="352"/>
      <c r="AE912" s="352"/>
      <c r="AF912" s="352"/>
      <c r="AG912" s="352"/>
      <c r="AH912" s="367" t="s">
        <v>764</v>
      </c>
      <c r="AI912" s="368"/>
      <c r="AJ912" s="368"/>
      <c r="AK912" s="368"/>
      <c r="AL912" s="355">
        <v>100</v>
      </c>
      <c r="AM912" s="356"/>
      <c r="AN912" s="356"/>
      <c r="AO912" s="357"/>
      <c r="AP912" s="358" t="s">
        <v>764</v>
      </c>
      <c r="AQ912" s="358"/>
      <c r="AR912" s="358"/>
      <c r="AS912" s="358"/>
      <c r="AT912" s="358"/>
      <c r="AU912" s="358"/>
      <c r="AV912" s="358"/>
      <c r="AW912" s="358"/>
      <c r="AX912" s="358"/>
      <c r="AY912">
        <f>COUNTA($C$912)</f>
        <v>1</v>
      </c>
    </row>
    <row r="913" spans="1:51" ht="30" hidden="1" customHeight="1" x14ac:dyDescent="0.15">
      <c r="A913" s="373">
        <v>3</v>
      </c>
      <c r="B913" s="373">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3">
        <v>4</v>
      </c>
      <c r="B914" s="373">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3">
        <v>5</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3">
        <v>6</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3">
        <v>7</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3">
        <v>8</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3">
        <v>9</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3">
        <v>10</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3">
        <v>11</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3">
        <v>12</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3">
        <v>13</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3">
        <v>14</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3">
        <v>15</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3">
        <v>16</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3">
        <v>17</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3">
        <v>18</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3">
        <v>19</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3">
        <v>20</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3">
        <v>21</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3">
        <v>22</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3">
        <v>23</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3">
        <v>24</v>
      </c>
      <c r="B934" s="37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3">
        <v>25</v>
      </c>
      <c r="B935" s="37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3">
        <v>26</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3">
        <v>27</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3">
        <v>28</v>
      </c>
      <c r="B938" s="3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3">
        <v>29</v>
      </c>
      <c r="B939" s="37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3">
        <v>30</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296</v>
      </c>
      <c r="K943" s="362"/>
      <c r="L943" s="362"/>
      <c r="M943" s="362"/>
      <c r="N943" s="362"/>
      <c r="O943" s="362"/>
      <c r="P943" s="248" t="s">
        <v>244</v>
      </c>
      <c r="Q943" s="248"/>
      <c r="R943" s="248"/>
      <c r="S943" s="248"/>
      <c r="T943" s="248"/>
      <c r="U943" s="248"/>
      <c r="V943" s="248"/>
      <c r="W943" s="248"/>
      <c r="X943" s="248"/>
      <c r="Y943" s="363" t="s">
        <v>294</v>
      </c>
      <c r="Z943" s="364"/>
      <c r="AA943" s="364"/>
      <c r="AB943" s="364"/>
      <c r="AC943" s="153" t="s">
        <v>333</v>
      </c>
      <c r="AD943" s="153"/>
      <c r="AE943" s="153"/>
      <c r="AF943" s="153"/>
      <c r="AG943" s="153"/>
      <c r="AH943" s="363" t="s">
        <v>363</v>
      </c>
      <c r="AI943" s="361"/>
      <c r="AJ943" s="361"/>
      <c r="AK943" s="361"/>
      <c r="AL943" s="361" t="s">
        <v>21</v>
      </c>
      <c r="AM943" s="361"/>
      <c r="AN943" s="361"/>
      <c r="AO943" s="365"/>
      <c r="AP943" s="366" t="s">
        <v>297</v>
      </c>
      <c r="AQ943" s="366"/>
      <c r="AR943" s="366"/>
      <c r="AS943" s="366"/>
      <c r="AT943" s="366"/>
      <c r="AU943" s="366"/>
      <c r="AV943" s="366"/>
      <c r="AW943" s="366"/>
      <c r="AX943" s="366"/>
      <c r="AY943">
        <f t="shared" ref="AY943:AY944" si="120">$AY$941</f>
        <v>1</v>
      </c>
    </row>
    <row r="944" spans="1:51" ht="30" customHeight="1" x14ac:dyDescent="0.15">
      <c r="A944" s="373">
        <v>1</v>
      </c>
      <c r="B944" s="373">
        <v>1</v>
      </c>
      <c r="C944" s="359" t="s">
        <v>786</v>
      </c>
      <c r="D944" s="344"/>
      <c r="E944" s="344"/>
      <c r="F944" s="344"/>
      <c r="G944" s="344"/>
      <c r="H944" s="344"/>
      <c r="I944" s="344"/>
      <c r="J944" s="345">
        <v>6010405003434</v>
      </c>
      <c r="K944" s="346"/>
      <c r="L944" s="346"/>
      <c r="M944" s="346"/>
      <c r="N944" s="346"/>
      <c r="O944" s="346"/>
      <c r="P944" s="360" t="s">
        <v>787</v>
      </c>
      <c r="Q944" s="347"/>
      <c r="R944" s="347"/>
      <c r="S944" s="347"/>
      <c r="T944" s="347"/>
      <c r="U944" s="347"/>
      <c r="V944" s="347"/>
      <c r="W944" s="347"/>
      <c r="X944" s="347"/>
      <c r="Y944" s="348">
        <v>0.4</v>
      </c>
      <c r="Z944" s="349"/>
      <c r="AA944" s="349"/>
      <c r="AB944" s="350"/>
      <c r="AC944" s="351" t="s">
        <v>374</v>
      </c>
      <c r="AD944" s="352"/>
      <c r="AE944" s="352"/>
      <c r="AF944" s="352"/>
      <c r="AG944" s="352"/>
      <c r="AH944" s="367" t="s">
        <v>764</v>
      </c>
      <c r="AI944" s="368"/>
      <c r="AJ944" s="368"/>
      <c r="AK944" s="368"/>
      <c r="AL944" s="355">
        <v>100</v>
      </c>
      <c r="AM944" s="356"/>
      <c r="AN944" s="356"/>
      <c r="AO944" s="357"/>
      <c r="AP944" s="358" t="s">
        <v>764</v>
      </c>
      <c r="AQ944" s="358"/>
      <c r="AR944" s="358"/>
      <c r="AS944" s="358"/>
      <c r="AT944" s="358"/>
      <c r="AU944" s="358"/>
      <c r="AV944" s="358"/>
      <c r="AW944" s="358"/>
      <c r="AX944" s="358"/>
      <c r="AY944">
        <f t="shared" si="120"/>
        <v>1</v>
      </c>
    </row>
    <row r="945" spans="1:51" ht="30" hidden="1" customHeight="1" x14ac:dyDescent="0.15">
      <c r="A945" s="373">
        <v>2</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3">
        <v>3</v>
      </c>
      <c r="B946" s="373">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3">
        <v>4</v>
      </c>
      <c r="B947" s="373">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3">
        <v>5</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3">
        <v>6</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3">
        <v>7</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3">
        <v>8</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3">
        <v>9</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3">
        <v>10</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3">
        <v>11</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3">
        <v>12</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3">
        <v>13</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3">
        <v>14</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3">
        <v>15</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3">
        <v>16</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3">
        <v>17</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3">
        <v>18</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3">
        <v>19</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3">
        <v>20</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3">
        <v>21</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3">
        <v>22</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3">
        <v>23</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3">
        <v>24</v>
      </c>
      <c r="B967" s="37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3">
        <v>25</v>
      </c>
      <c r="B968" s="37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3">
        <v>26</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3">
        <v>27</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3">
        <v>28</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3">
        <v>29</v>
      </c>
      <c r="B972" s="37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3">
        <v>30</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296</v>
      </c>
      <c r="K976" s="362"/>
      <c r="L976" s="362"/>
      <c r="M976" s="362"/>
      <c r="N976" s="362"/>
      <c r="O976" s="362"/>
      <c r="P976" s="248" t="s">
        <v>244</v>
      </c>
      <c r="Q976" s="248"/>
      <c r="R976" s="248"/>
      <c r="S976" s="248"/>
      <c r="T976" s="248"/>
      <c r="U976" s="248"/>
      <c r="V976" s="248"/>
      <c r="W976" s="248"/>
      <c r="X976" s="248"/>
      <c r="Y976" s="363" t="s">
        <v>294</v>
      </c>
      <c r="Z976" s="364"/>
      <c r="AA976" s="364"/>
      <c r="AB976" s="364"/>
      <c r="AC976" s="153" t="s">
        <v>333</v>
      </c>
      <c r="AD976" s="153"/>
      <c r="AE976" s="153"/>
      <c r="AF976" s="153"/>
      <c r="AG976" s="153"/>
      <c r="AH976" s="363" t="s">
        <v>363</v>
      </c>
      <c r="AI976" s="361"/>
      <c r="AJ976" s="361"/>
      <c r="AK976" s="361"/>
      <c r="AL976" s="361" t="s">
        <v>21</v>
      </c>
      <c r="AM976" s="361"/>
      <c r="AN976" s="361"/>
      <c r="AO976" s="365"/>
      <c r="AP976" s="366" t="s">
        <v>297</v>
      </c>
      <c r="AQ976" s="366"/>
      <c r="AR976" s="366"/>
      <c r="AS976" s="366"/>
      <c r="AT976" s="366"/>
      <c r="AU976" s="366"/>
      <c r="AV976" s="366"/>
      <c r="AW976" s="366"/>
      <c r="AX976" s="366"/>
      <c r="AY976">
        <f t="shared" ref="AY976:AY977" si="121">$AY$974</f>
        <v>1</v>
      </c>
    </row>
    <row r="977" spans="1:51" ht="30" customHeight="1" x14ac:dyDescent="0.15">
      <c r="A977" s="373">
        <v>1</v>
      </c>
      <c r="B977" s="373">
        <v>1</v>
      </c>
      <c r="C977" s="359" t="s">
        <v>790</v>
      </c>
      <c r="D977" s="344"/>
      <c r="E977" s="344"/>
      <c r="F977" s="344"/>
      <c r="G977" s="344"/>
      <c r="H977" s="344"/>
      <c r="I977" s="344"/>
      <c r="J977" s="345">
        <v>7010001011328</v>
      </c>
      <c r="K977" s="346"/>
      <c r="L977" s="346"/>
      <c r="M977" s="346"/>
      <c r="N977" s="346"/>
      <c r="O977" s="346"/>
      <c r="P977" s="369" t="s">
        <v>791</v>
      </c>
      <c r="Q977" s="370"/>
      <c r="R977" s="370"/>
      <c r="S977" s="370"/>
      <c r="T977" s="370"/>
      <c r="U977" s="370"/>
      <c r="V977" s="370"/>
      <c r="W977" s="370"/>
      <c r="X977" s="370"/>
      <c r="Y977" s="348">
        <v>0.1</v>
      </c>
      <c r="Z977" s="349"/>
      <c r="AA977" s="349"/>
      <c r="AB977" s="350"/>
      <c r="AC977" s="351" t="s">
        <v>374</v>
      </c>
      <c r="AD977" s="352"/>
      <c r="AE977" s="352"/>
      <c r="AF977" s="352"/>
      <c r="AG977" s="352"/>
      <c r="AH977" s="367" t="s">
        <v>764</v>
      </c>
      <c r="AI977" s="368"/>
      <c r="AJ977" s="368"/>
      <c r="AK977" s="368"/>
      <c r="AL977" s="355">
        <v>100</v>
      </c>
      <c r="AM977" s="356"/>
      <c r="AN977" s="356"/>
      <c r="AO977" s="357"/>
      <c r="AP977" s="358" t="s">
        <v>764</v>
      </c>
      <c r="AQ977" s="358"/>
      <c r="AR977" s="358"/>
      <c r="AS977" s="358"/>
      <c r="AT977" s="358"/>
      <c r="AU977" s="358"/>
      <c r="AV977" s="358"/>
      <c r="AW977" s="358"/>
      <c r="AX977" s="358"/>
      <c r="AY977">
        <f t="shared" si="121"/>
        <v>1</v>
      </c>
    </row>
    <row r="978" spans="1:51" ht="30" hidden="1" customHeight="1" x14ac:dyDescent="0.15">
      <c r="A978" s="373">
        <v>2</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3">
        <v>3</v>
      </c>
      <c r="B979" s="373">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3">
        <v>4</v>
      </c>
      <c r="B980" s="373">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3">
        <v>5</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3">
        <v>6</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3">
        <v>7</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3">
        <v>8</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3">
        <v>9</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3">
        <v>10</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3">
        <v>11</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3">
        <v>12</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3">
        <v>13</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3">
        <v>14</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3">
        <v>15</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3">
        <v>16</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3">
        <v>17</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3">
        <v>18</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3">
        <v>19</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3">
        <v>20</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3">
        <v>21</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3">
        <v>22</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3">
        <v>23</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3">
        <v>24</v>
      </c>
      <c r="B1000" s="37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3">
        <v>25</v>
      </c>
      <c r="B1001" s="37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3">
        <v>26</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3">
        <v>27</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3">
        <v>28</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3">
        <v>29</v>
      </c>
      <c r="B1005" s="37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3">
        <v>30</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296</v>
      </c>
      <c r="K1009" s="362"/>
      <c r="L1009" s="362"/>
      <c r="M1009" s="362"/>
      <c r="N1009" s="362"/>
      <c r="O1009" s="362"/>
      <c r="P1009" s="248" t="s">
        <v>244</v>
      </c>
      <c r="Q1009" s="248"/>
      <c r="R1009" s="248"/>
      <c r="S1009" s="248"/>
      <c r="T1009" s="248"/>
      <c r="U1009" s="248"/>
      <c r="V1009" s="248"/>
      <c r="W1009" s="248"/>
      <c r="X1009" s="248"/>
      <c r="Y1009" s="363" t="s">
        <v>294</v>
      </c>
      <c r="Z1009" s="364"/>
      <c r="AA1009" s="364"/>
      <c r="AB1009" s="364"/>
      <c r="AC1009" s="153" t="s">
        <v>333</v>
      </c>
      <c r="AD1009" s="153"/>
      <c r="AE1009" s="153"/>
      <c r="AF1009" s="153"/>
      <c r="AG1009" s="153"/>
      <c r="AH1009" s="363" t="s">
        <v>363</v>
      </c>
      <c r="AI1009" s="361"/>
      <c r="AJ1009" s="361"/>
      <c r="AK1009" s="361"/>
      <c r="AL1009" s="361" t="s">
        <v>21</v>
      </c>
      <c r="AM1009" s="361"/>
      <c r="AN1009" s="361"/>
      <c r="AO1009" s="365"/>
      <c r="AP1009" s="366" t="s">
        <v>297</v>
      </c>
      <c r="AQ1009" s="366"/>
      <c r="AR1009" s="366"/>
      <c r="AS1009" s="366"/>
      <c r="AT1009" s="366"/>
      <c r="AU1009" s="366"/>
      <c r="AV1009" s="366"/>
      <c r="AW1009" s="366"/>
      <c r="AX1009" s="366"/>
      <c r="AY1009">
        <f t="shared" ref="AY1009:AY1010" si="122">$AY$1007</f>
        <v>1</v>
      </c>
    </row>
    <row r="1010" spans="1:51" ht="30" customHeight="1" x14ac:dyDescent="0.15">
      <c r="A1010" s="373">
        <v>1</v>
      </c>
      <c r="B1010" s="373">
        <v>1</v>
      </c>
      <c r="C1010" s="359" t="s">
        <v>794</v>
      </c>
      <c r="D1010" s="344"/>
      <c r="E1010" s="344"/>
      <c r="F1010" s="344"/>
      <c r="G1010" s="344"/>
      <c r="H1010" s="344"/>
      <c r="I1010" s="344"/>
      <c r="J1010" s="345">
        <v>2011105001632</v>
      </c>
      <c r="K1010" s="346"/>
      <c r="L1010" s="346"/>
      <c r="M1010" s="346"/>
      <c r="N1010" s="346"/>
      <c r="O1010" s="346"/>
      <c r="P1010" s="369" t="s">
        <v>789</v>
      </c>
      <c r="Q1010" s="370"/>
      <c r="R1010" s="370"/>
      <c r="S1010" s="370"/>
      <c r="T1010" s="370"/>
      <c r="U1010" s="370"/>
      <c r="V1010" s="370"/>
      <c r="W1010" s="370"/>
      <c r="X1010" s="370"/>
      <c r="Y1010" s="348">
        <v>0.1</v>
      </c>
      <c r="Z1010" s="349"/>
      <c r="AA1010" s="349"/>
      <c r="AB1010" s="350"/>
      <c r="AC1010" s="351" t="s">
        <v>374</v>
      </c>
      <c r="AD1010" s="352"/>
      <c r="AE1010" s="352"/>
      <c r="AF1010" s="352"/>
      <c r="AG1010" s="352"/>
      <c r="AH1010" s="367" t="s">
        <v>764</v>
      </c>
      <c r="AI1010" s="368"/>
      <c r="AJ1010" s="368"/>
      <c r="AK1010" s="368"/>
      <c r="AL1010" s="355">
        <v>100</v>
      </c>
      <c r="AM1010" s="356"/>
      <c r="AN1010" s="356"/>
      <c r="AO1010" s="357"/>
      <c r="AP1010" s="358" t="s">
        <v>764</v>
      </c>
      <c r="AQ1010" s="358"/>
      <c r="AR1010" s="358"/>
      <c r="AS1010" s="358"/>
      <c r="AT1010" s="358"/>
      <c r="AU1010" s="358"/>
      <c r="AV1010" s="358"/>
      <c r="AW1010" s="358"/>
      <c r="AX1010" s="358"/>
      <c r="AY1010">
        <f t="shared" si="122"/>
        <v>1</v>
      </c>
    </row>
    <row r="1011" spans="1:51" ht="30" hidden="1" customHeight="1" x14ac:dyDescent="0.15">
      <c r="A1011" s="373">
        <v>2</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3">
        <v>3</v>
      </c>
      <c r="B1012" s="373">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3">
        <v>4</v>
      </c>
      <c r="B1013" s="373">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3">
        <v>5</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3">
        <v>6</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3">
        <v>7</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3">
        <v>8</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3">
        <v>9</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3">
        <v>10</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3">
        <v>11</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3">
        <v>12</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3">
        <v>13</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3">
        <v>14</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3">
        <v>15</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3">
        <v>16</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3">
        <v>17</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3">
        <v>18</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3">
        <v>19</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3">
        <v>20</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3">
        <v>21</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3">
        <v>22</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3">
        <v>23</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3">
        <v>24</v>
      </c>
      <c r="B1033" s="37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3">
        <v>25</v>
      </c>
      <c r="B1034" s="37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3">
        <v>26</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3">
        <v>27</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3">
        <v>28</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3">
        <v>29</v>
      </c>
      <c r="B1038" s="37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3">
        <v>30</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296</v>
      </c>
      <c r="K1042" s="362"/>
      <c r="L1042" s="362"/>
      <c r="M1042" s="362"/>
      <c r="N1042" s="362"/>
      <c r="O1042" s="362"/>
      <c r="P1042" s="248" t="s">
        <v>244</v>
      </c>
      <c r="Q1042" s="248"/>
      <c r="R1042" s="248"/>
      <c r="S1042" s="248"/>
      <c r="T1042" s="248"/>
      <c r="U1042" s="248"/>
      <c r="V1042" s="248"/>
      <c r="W1042" s="248"/>
      <c r="X1042" s="248"/>
      <c r="Y1042" s="363" t="s">
        <v>294</v>
      </c>
      <c r="Z1042" s="364"/>
      <c r="AA1042" s="364"/>
      <c r="AB1042" s="364"/>
      <c r="AC1042" s="153" t="s">
        <v>333</v>
      </c>
      <c r="AD1042" s="153"/>
      <c r="AE1042" s="153"/>
      <c r="AF1042" s="153"/>
      <c r="AG1042" s="153"/>
      <c r="AH1042" s="363" t="s">
        <v>363</v>
      </c>
      <c r="AI1042" s="361"/>
      <c r="AJ1042" s="361"/>
      <c r="AK1042" s="361"/>
      <c r="AL1042" s="361" t="s">
        <v>21</v>
      </c>
      <c r="AM1042" s="361"/>
      <c r="AN1042" s="361"/>
      <c r="AO1042" s="365"/>
      <c r="AP1042" s="366" t="s">
        <v>297</v>
      </c>
      <c r="AQ1042" s="366"/>
      <c r="AR1042" s="366"/>
      <c r="AS1042" s="366"/>
      <c r="AT1042" s="366"/>
      <c r="AU1042" s="366"/>
      <c r="AV1042" s="366"/>
      <c r="AW1042" s="366"/>
      <c r="AX1042" s="366"/>
      <c r="AY1042">
        <f t="shared" ref="AY1042:AY1043" si="123">$AY$1040</f>
        <v>1</v>
      </c>
    </row>
    <row r="1043" spans="1:51" ht="30" customHeight="1" x14ac:dyDescent="0.15">
      <c r="A1043" s="373">
        <v>1</v>
      </c>
      <c r="B1043" s="373">
        <v>1</v>
      </c>
      <c r="C1043" s="359" t="s">
        <v>795</v>
      </c>
      <c r="D1043" s="344"/>
      <c r="E1043" s="344"/>
      <c r="F1043" s="344"/>
      <c r="G1043" s="344"/>
      <c r="H1043" s="344"/>
      <c r="I1043" s="344"/>
      <c r="J1043" s="345">
        <v>7010405010487</v>
      </c>
      <c r="K1043" s="346"/>
      <c r="L1043" s="346"/>
      <c r="M1043" s="346"/>
      <c r="N1043" s="346"/>
      <c r="O1043" s="346"/>
      <c r="P1043" s="369" t="s">
        <v>788</v>
      </c>
      <c r="Q1043" s="370"/>
      <c r="R1043" s="370"/>
      <c r="S1043" s="370"/>
      <c r="T1043" s="370"/>
      <c r="U1043" s="370"/>
      <c r="V1043" s="370"/>
      <c r="W1043" s="370"/>
      <c r="X1043" s="370"/>
      <c r="Y1043" s="348">
        <v>0.1</v>
      </c>
      <c r="Z1043" s="349"/>
      <c r="AA1043" s="349"/>
      <c r="AB1043" s="350"/>
      <c r="AC1043" s="351" t="s">
        <v>374</v>
      </c>
      <c r="AD1043" s="352"/>
      <c r="AE1043" s="352"/>
      <c r="AF1043" s="352"/>
      <c r="AG1043" s="352"/>
      <c r="AH1043" s="367" t="s">
        <v>764</v>
      </c>
      <c r="AI1043" s="368"/>
      <c r="AJ1043" s="368"/>
      <c r="AK1043" s="368"/>
      <c r="AL1043" s="355">
        <v>100</v>
      </c>
      <c r="AM1043" s="356"/>
      <c r="AN1043" s="356"/>
      <c r="AO1043" s="357"/>
      <c r="AP1043" s="358" t="s">
        <v>764</v>
      </c>
      <c r="AQ1043" s="358"/>
      <c r="AR1043" s="358"/>
      <c r="AS1043" s="358"/>
      <c r="AT1043" s="358"/>
      <c r="AU1043" s="358"/>
      <c r="AV1043" s="358"/>
      <c r="AW1043" s="358"/>
      <c r="AX1043" s="358"/>
      <c r="AY1043">
        <f t="shared" si="123"/>
        <v>1</v>
      </c>
    </row>
    <row r="1044" spans="1:51" ht="30" hidden="1" customHeight="1" x14ac:dyDescent="0.15">
      <c r="A1044" s="373">
        <v>2</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3">
        <v>3</v>
      </c>
      <c r="B1045" s="373">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3">
        <v>4</v>
      </c>
      <c r="B1046" s="373">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3">
        <v>5</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3">
        <v>6</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3">
        <v>7</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3">
        <v>8</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3">
        <v>9</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3">
        <v>10</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3">
        <v>11</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3">
        <v>12</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3">
        <v>13</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3">
        <v>14</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3">
        <v>15</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3">
        <v>16</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3">
        <v>17</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3">
        <v>18</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3">
        <v>19</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3">
        <v>20</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3">
        <v>21</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3">
        <v>22</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3">
        <v>23</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3">
        <v>24</v>
      </c>
      <c r="B1066" s="37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3">
        <v>25</v>
      </c>
      <c r="B1067" s="37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3">
        <v>26</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3">
        <v>27</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3">
        <v>28</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3">
        <v>29</v>
      </c>
      <c r="B1071" s="37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3">
        <v>30</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296</v>
      </c>
      <c r="K1075" s="362"/>
      <c r="L1075" s="362"/>
      <c r="M1075" s="362"/>
      <c r="N1075" s="362"/>
      <c r="O1075" s="362"/>
      <c r="P1075" s="248" t="s">
        <v>244</v>
      </c>
      <c r="Q1075" s="248"/>
      <c r="R1075" s="248"/>
      <c r="S1075" s="248"/>
      <c r="T1075" s="248"/>
      <c r="U1075" s="248"/>
      <c r="V1075" s="248"/>
      <c r="W1075" s="248"/>
      <c r="X1075" s="248"/>
      <c r="Y1075" s="363" t="s">
        <v>294</v>
      </c>
      <c r="Z1075" s="364"/>
      <c r="AA1075" s="364"/>
      <c r="AB1075" s="364"/>
      <c r="AC1075" s="153" t="s">
        <v>333</v>
      </c>
      <c r="AD1075" s="153"/>
      <c r="AE1075" s="153"/>
      <c r="AF1075" s="153"/>
      <c r="AG1075" s="153"/>
      <c r="AH1075" s="363" t="s">
        <v>363</v>
      </c>
      <c r="AI1075" s="361"/>
      <c r="AJ1075" s="361"/>
      <c r="AK1075" s="361"/>
      <c r="AL1075" s="361" t="s">
        <v>21</v>
      </c>
      <c r="AM1075" s="361"/>
      <c r="AN1075" s="361"/>
      <c r="AO1075" s="365"/>
      <c r="AP1075" s="366" t="s">
        <v>297</v>
      </c>
      <c r="AQ1075" s="366"/>
      <c r="AR1075" s="366"/>
      <c r="AS1075" s="366"/>
      <c r="AT1075" s="366"/>
      <c r="AU1075" s="366"/>
      <c r="AV1075" s="366"/>
      <c r="AW1075" s="366"/>
      <c r="AX1075" s="366"/>
      <c r="AY1075">
        <f t="shared" ref="AY1075:AY1076" si="124">$AY$1073</f>
        <v>0</v>
      </c>
    </row>
    <row r="1076" spans="1:51" ht="30" hidden="1" customHeight="1" x14ac:dyDescent="0.15">
      <c r="A1076" s="373">
        <v>1</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3">
        <v>2</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3">
        <v>3</v>
      </c>
      <c r="B1078" s="373">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3">
        <v>4</v>
      </c>
      <c r="B1079" s="373">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3">
        <v>5</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3">
        <v>6</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3">
        <v>7</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3">
        <v>8</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3">
        <v>9</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3">
        <v>10</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3">
        <v>11</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3">
        <v>12</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3">
        <v>13</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3">
        <v>14</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3">
        <v>15</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3">
        <v>16</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3">
        <v>17</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3">
        <v>18</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3">
        <v>19</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3">
        <v>20</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3">
        <v>21</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3">
        <v>22</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3">
        <v>23</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3">
        <v>24</v>
      </c>
      <c r="B1099" s="37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3">
        <v>25</v>
      </c>
      <c r="B1100" s="37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3">
        <v>26</v>
      </c>
      <c r="B1101" s="37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3">
        <v>27</v>
      </c>
      <c r="B1102" s="37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3">
        <v>28</v>
      </c>
      <c r="B1103" s="37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3">
        <v>29</v>
      </c>
      <c r="B1104" s="37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9.75" hidden="1" customHeight="1" x14ac:dyDescent="0.15">
      <c r="A1105" s="373">
        <v>30</v>
      </c>
      <c r="B1105" s="37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4" t="s">
        <v>324</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8" t="s">
        <v>339</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3" t="s">
        <v>263</v>
      </c>
      <c r="D1109" s="377"/>
      <c r="E1109" s="153" t="s">
        <v>262</v>
      </c>
      <c r="F1109" s="377"/>
      <c r="G1109" s="377"/>
      <c r="H1109" s="377"/>
      <c r="I1109" s="377"/>
      <c r="J1109" s="153" t="s">
        <v>296</v>
      </c>
      <c r="K1109" s="153"/>
      <c r="L1109" s="153"/>
      <c r="M1109" s="153"/>
      <c r="N1109" s="153"/>
      <c r="O1109" s="153"/>
      <c r="P1109" s="363" t="s">
        <v>27</v>
      </c>
      <c r="Q1109" s="363"/>
      <c r="R1109" s="363"/>
      <c r="S1109" s="363"/>
      <c r="T1109" s="363"/>
      <c r="U1109" s="363"/>
      <c r="V1109" s="363"/>
      <c r="W1109" s="363"/>
      <c r="X1109" s="363"/>
      <c r="Y1109" s="153" t="s">
        <v>298</v>
      </c>
      <c r="Z1109" s="377"/>
      <c r="AA1109" s="377"/>
      <c r="AB1109" s="377"/>
      <c r="AC1109" s="153" t="s">
        <v>245</v>
      </c>
      <c r="AD1109" s="153"/>
      <c r="AE1109" s="153"/>
      <c r="AF1109" s="153"/>
      <c r="AG1109" s="153"/>
      <c r="AH1109" s="363" t="s">
        <v>258</v>
      </c>
      <c r="AI1109" s="364"/>
      <c r="AJ1109" s="364"/>
      <c r="AK1109" s="364"/>
      <c r="AL1109" s="364" t="s">
        <v>21</v>
      </c>
      <c r="AM1109" s="364"/>
      <c r="AN1109" s="364"/>
      <c r="AO1109" s="378"/>
      <c r="AP1109" s="366" t="s">
        <v>325</v>
      </c>
      <c r="AQ1109" s="366"/>
      <c r="AR1109" s="366"/>
      <c r="AS1109" s="366"/>
      <c r="AT1109" s="366"/>
      <c r="AU1109" s="366"/>
      <c r="AV1109" s="366"/>
      <c r="AW1109" s="366"/>
      <c r="AX1109" s="366"/>
    </row>
    <row r="1110" spans="1:51" ht="30" customHeight="1" x14ac:dyDescent="0.15">
      <c r="A1110" s="373">
        <v>1</v>
      </c>
      <c r="B1110" s="373">
        <v>1</v>
      </c>
      <c r="C1110" s="371"/>
      <c r="D1110" s="371"/>
      <c r="E1110" s="151" t="s">
        <v>796</v>
      </c>
      <c r="F1110" s="372"/>
      <c r="G1110" s="372"/>
      <c r="H1110" s="372"/>
      <c r="I1110" s="372"/>
      <c r="J1110" s="345" t="s">
        <v>797</v>
      </c>
      <c r="K1110" s="346"/>
      <c r="L1110" s="346"/>
      <c r="M1110" s="346"/>
      <c r="N1110" s="346"/>
      <c r="O1110" s="346"/>
      <c r="P1110" s="360" t="s">
        <v>796</v>
      </c>
      <c r="Q1110" s="347"/>
      <c r="R1110" s="347"/>
      <c r="S1110" s="347"/>
      <c r="T1110" s="347"/>
      <c r="U1110" s="347"/>
      <c r="V1110" s="347"/>
      <c r="W1110" s="347"/>
      <c r="X1110" s="347"/>
      <c r="Y1110" s="348" t="s">
        <v>797</v>
      </c>
      <c r="Z1110" s="349"/>
      <c r="AA1110" s="349"/>
      <c r="AB1110" s="350"/>
      <c r="AC1110" s="351"/>
      <c r="AD1110" s="352"/>
      <c r="AE1110" s="352"/>
      <c r="AF1110" s="352"/>
      <c r="AG1110" s="352"/>
      <c r="AH1110" s="353" t="s">
        <v>797</v>
      </c>
      <c r="AI1110" s="354"/>
      <c r="AJ1110" s="354"/>
      <c r="AK1110" s="354"/>
      <c r="AL1110" s="355" t="s">
        <v>797</v>
      </c>
      <c r="AM1110" s="356"/>
      <c r="AN1110" s="356"/>
      <c r="AO1110" s="357"/>
      <c r="AP1110" s="358" t="s">
        <v>796</v>
      </c>
      <c r="AQ1110" s="358"/>
      <c r="AR1110" s="358"/>
      <c r="AS1110" s="358"/>
      <c r="AT1110" s="358"/>
      <c r="AU1110" s="358"/>
      <c r="AV1110" s="358"/>
      <c r="AW1110" s="358"/>
      <c r="AX1110" s="358"/>
    </row>
    <row r="1111" spans="1:51" ht="30" hidden="1" customHeight="1" x14ac:dyDescent="0.15">
      <c r="A1111" s="373">
        <v>2</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3">
        <v>3</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3">
        <v>4</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3">
        <v>5</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3">
        <v>6</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3">
        <v>7</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3">
        <v>8</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3">
        <v>9</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3">
        <v>10</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3">
        <v>11</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3">
        <v>12</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3">
        <v>13</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3">
        <v>14</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3">
        <v>15</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3">
        <v>16</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3">
        <v>17</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3">
        <v>18</v>
      </c>
      <c r="B1127" s="373">
        <v>1</v>
      </c>
      <c r="C1127" s="371"/>
      <c r="D1127" s="371"/>
      <c r="E1127" s="151"/>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3">
        <v>19</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3">
        <v>20</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3">
        <v>21</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3">
        <v>22</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3">
        <v>23</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3">
        <v>24</v>
      </c>
      <c r="B1133" s="373">
        <v>1</v>
      </c>
      <c r="C1133" s="371"/>
      <c r="D1133" s="371"/>
      <c r="E1133" s="372"/>
      <c r="F1133" s="372"/>
      <c r="G1133" s="372"/>
      <c r="H1133" s="372"/>
      <c r="I1133" s="37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3">
        <v>25</v>
      </c>
      <c r="B1134" s="373">
        <v>1</v>
      </c>
      <c r="C1134" s="371"/>
      <c r="D1134" s="371"/>
      <c r="E1134" s="372"/>
      <c r="F1134" s="372"/>
      <c r="G1134" s="372"/>
      <c r="H1134" s="372"/>
      <c r="I1134" s="37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3">
        <v>26</v>
      </c>
      <c r="B1135" s="373">
        <v>1</v>
      </c>
      <c r="C1135" s="371"/>
      <c r="D1135" s="371"/>
      <c r="E1135" s="372"/>
      <c r="F1135" s="372"/>
      <c r="G1135" s="372"/>
      <c r="H1135" s="372"/>
      <c r="I1135" s="37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3">
        <v>27</v>
      </c>
      <c r="B1136" s="373">
        <v>1</v>
      </c>
      <c r="C1136" s="371"/>
      <c r="D1136" s="371"/>
      <c r="E1136" s="372"/>
      <c r="F1136" s="372"/>
      <c r="G1136" s="372"/>
      <c r="H1136" s="372"/>
      <c r="I1136" s="37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3">
        <v>28</v>
      </c>
      <c r="B1137" s="373">
        <v>1</v>
      </c>
      <c r="C1137" s="371"/>
      <c r="D1137" s="371"/>
      <c r="E1137" s="372"/>
      <c r="F1137" s="372"/>
      <c r="G1137" s="372"/>
      <c r="H1137" s="372"/>
      <c r="I1137" s="37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3">
        <v>29</v>
      </c>
      <c r="B1138" s="373">
        <v>1</v>
      </c>
      <c r="C1138" s="371"/>
      <c r="D1138" s="371"/>
      <c r="E1138" s="372"/>
      <c r="F1138" s="372"/>
      <c r="G1138" s="372"/>
      <c r="H1138" s="372"/>
      <c r="I1138" s="37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3">
        <v>30</v>
      </c>
      <c r="B1139" s="373">
        <v>1</v>
      </c>
      <c r="C1139" s="371"/>
      <c r="D1139" s="371"/>
      <c r="E1139" s="372"/>
      <c r="F1139" s="372"/>
      <c r="G1139" s="372"/>
      <c r="H1139" s="372"/>
      <c r="I1139" s="37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3">
      <formula>IF(RIGHT(TEXT(P14,"0.#"),1)=".",FALSE,TRUE)</formula>
    </cfRule>
    <cfRule type="expression" dxfId="2800" priority="14034">
      <formula>IF(RIGHT(TEXT(P14,"0.#"),1)=".",TRUE,FALSE)</formula>
    </cfRule>
  </conditionalFormatting>
  <conditionalFormatting sqref="P18:AX18">
    <cfRule type="expression" dxfId="2799" priority="13909">
      <formula>IF(RIGHT(TEXT(P18,"0.#"),1)=".",FALSE,TRUE)</formula>
    </cfRule>
    <cfRule type="expression" dxfId="2798" priority="13910">
      <formula>IF(RIGHT(TEXT(P18,"0.#"),1)=".",TRUE,FALSE)</formula>
    </cfRule>
  </conditionalFormatting>
  <conditionalFormatting sqref="Y790">
    <cfRule type="expression" dxfId="2797" priority="13905">
      <formula>IF(RIGHT(TEXT(Y790,"0.#"),1)=".",FALSE,TRUE)</formula>
    </cfRule>
    <cfRule type="expression" dxfId="2796" priority="13906">
      <formula>IF(RIGHT(TEXT(Y790,"0.#"),1)=".",TRUE,FALSE)</formula>
    </cfRule>
  </conditionalFormatting>
  <conditionalFormatting sqref="Y799">
    <cfRule type="expression" dxfId="2795" priority="13901">
      <formula>IF(RIGHT(TEXT(Y799,"0.#"),1)=".",FALSE,TRUE)</formula>
    </cfRule>
    <cfRule type="expression" dxfId="2794" priority="13902">
      <formula>IF(RIGHT(TEXT(Y799,"0.#"),1)=".",TRUE,FALSE)</formula>
    </cfRule>
  </conditionalFormatting>
  <conditionalFormatting sqref="Y830:Y837 Y828 Y817:Y824 Y815 Y804:Y811 Y802">
    <cfRule type="expression" dxfId="2793" priority="13683">
      <formula>IF(RIGHT(TEXT(Y802,"0.#"),1)=".",FALSE,TRUE)</formula>
    </cfRule>
    <cfRule type="expression" dxfId="2792" priority="13684">
      <formula>IF(RIGHT(TEXT(Y802,"0.#"),1)=".",TRUE,FALSE)</formula>
    </cfRule>
  </conditionalFormatting>
  <conditionalFormatting sqref="P13:AX13 AR15:AX15 P15:AQ17">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E101 AQ101">
    <cfRule type="expression" dxfId="2787" priority="13721">
      <formula>IF(RIGHT(TEXT(AE101,"0.#"),1)=".",FALSE,TRUE)</formula>
    </cfRule>
    <cfRule type="expression" dxfId="2786" priority="13722">
      <formula>IF(RIGHT(TEXT(AE101,"0.#"),1)=".",TRUE,FALSE)</formula>
    </cfRule>
  </conditionalFormatting>
  <conditionalFormatting sqref="Y791:Y798 Y789">
    <cfRule type="expression" dxfId="2785" priority="13707">
      <formula>IF(RIGHT(TEXT(Y789,"0.#"),1)=".",FALSE,TRUE)</formula>
    </cfRule>
    <cfRule type="expression" dxfId="2784" priority="13708">
      <formula>IF(RIGHT(TEXT(Y789,"0.#"),1)=".",TRUE,FALSE)</formula>
    </cfRule>
  </conditionalFormatting>
  <conditionalFormatting sqref="AU790">
    <cfRule type="expression" dxfId="2783" priority="13705">
      <formula>IF(RIGHT(TEXT(AU790,"0.#"),1)=".",FALSE,TRUE)</formula>
    </cfRule>
    <cfRule type="expression" dxfId="2782" priority="13706">
      <formula>IF(RIGHT(TEXT(AU790,"0.#"),1)=".",TRUE,FALSE)</formula>
    </cfRule>
  </conditionalFormatting>
  <conditionalFormatting sqref="AU799">
    <cfRule type="expression" dxfId="2781" priority="13703">
      <formula>IF(RIGHT(TEXT(AU799,"0.#"),1)=".",FALSE,TRUE)</formula>
    </cfRule>
    <cfRule type="expression" dxfId="2780" priority="13704">
      <formula>IF(RIGHT(TEXT(AU799,"0.#"),1)=".",TRUE,FALSE)</formula>
    </cfRule>
  </conditionalFormatting>
  <conditionalFormatting sqref="AU791:AU798 AU789">
    <cfRule type="expression" dxfId="2779" priority="13701">
      <formula>IF(RIGHT(TEXT(AU789,"0.#"),1)=".",FALSE,TRUE)</formula>
    </cfRule>
    <cfRule type="expression" dxfId="2778" priority="13702">
      <formula>IF(RIGHT(TEXT(AU789,"0.#"),1)=".",TRUE,FALSE)</formula>
    </cfRule>
  </conditionalFormatting>
  <conditionalFormatting sqref="Y829 Y816 Y803">
    <cfRule type="expression" dxfId="2777" priority="13687">
      <formula>IF(RIGHT(TEXT(Y803,"0.#"),1)=".",FALSE,TRUE)</formula>
    </cfRule>
    <cfRule type="expression" dxfId="2776" priority="13688">
      <formula>IF(RIGHT(TEXT(Y803,"0.#"),1)=".",TRUE,FALSE)</formula>
    </cfRule>
  </conditionalFormatting>
  <conditionalFormatting sqref="Y838 Y825 Y812">
    <cfRule type="expression" dxfId="2775" priority="13685">
      <formula>IF(RIGHT(TEXT(Y812,"0.#"),1)=".",FALSE,TRUE)</formula>
    </cfRule>
    <cfRule type="expression" dxfId="2774" priority="13686">
      <formula>IF(RIGHT(TEXT(Y812,"0.#"),1)=".",TRUE,FALSE)</formula>
    </cfRule>
  </conditionalFormatting>
  <conditionalFormatting sqref="AU829 AU816 AU803">
    <cfRule type="expression" dxfId="2773" priority="13681">
      <formula>IF(RIGHT(TEXT(AU803,"0.#"),1)=".",FALSE,TRUE)</formula>
    </cfRule>
    <cfRule type="expression" dxfId="2772" priority="13682">
      <formula>IF(RIGHT(TEXT(AU803,"0.#"),1)=".",TRUE,FALSE)</formula>
    </cfRule>
  </conditionalFormatting>
  <conditionalFormatting sqref="AU838 AU825 AU812">
    <cfRule type="expression" dxfId="2771" priority="13679">
      <formula>IF(RIGHT(TEXT(AU812,"0.#"),1)=".",FALSE,TRUE)</formula>
    </cfRule>
    <cfRule type="expression" dxfId="2770" priority="13680">
      <formula>IF(RIGHT(TEXT(AU812,"0.#"),1)=".",TRUE,FALSE)</formula>
    </cfRule>
  </conditionalFormatting>
  <conditionalFormatting sqref="AU830:AU837 AU828 AU817:AU824 AU815 AU804:AU811 AU802">
    <cfRule type="expression" dxfId="2769" priority="13677">
      <formula>IF(RIGHT(TEXT(AU802,"0.#"),1)=".",FALSE,TRUE)</formula>
    </cfRule>
    <cfRule type="expression" dxfId="2768" priority="13678">
      <formula>IF(RIGHT(TEXT(AU802,"0.#"),1)=".",TRUE,FALSE)</formula>
    </cfRule>
  </conditionalFormatting>
  <conditionalFormatting sqref="AM87">
    <cfRule type="expression" dxfId="2767" priority="13331">
      <formula>IF(RIGHT(TEXT(AM87,"0.#"),1)=".",FALSE,TRUE)</formula>
    </cfRule>
    <cfRule type="expression" dxfId="2766" priority="13332">
      <formula>IF(RIGHT(TEXT(AM87,"0.#"),1)=".",TRUE,FALSE)</formula>
    </cfRule>
  </conditionalFormatting>
  <conditionalFormatting sqref="AE55">
    <cfRule type="expression" dxfId="2765" priority="13399">
      <formula>IF(RIGHT(TEXT(AE55,"0.#"),1)=".",FALSE,TRUE)</formula>
    </cfRule>
    <cfRule type="expression" dxfId="2764" priority="13400">
      <formula>IF(RIGHT(TEXT(AE55,"0.#"),1)=".",TRUE,FALSE)</formula>
    </cfRule>
  </conditionalFormatting>
  <conditionalFormatting sqref="AI55">
    <cfRule type="expression" dxfId="2763" priority="13397">
      <formula>IF(RIGHT(TEXT(AI55,"0.#"),1)=".",FALSE,TRUE)</formula>
    </cfRule>
    <cfRule type="expression" dxfId="2762" priority="13398">
      <formula>IF(RIGHT(TEXT(AI55,"0.#"),1)=".",TRUE,FALSE)</formula>
    </cfRule>
  </conditionalFormatting>
  <conditionalFormatting sqref="AE53">
    <cfRule type="expression" dxfId="2761" priority="13403">
      <formula>IF(RIGHT(TEXT(AE53,"0.#"),1)=".",FALSE,TRUE)</formula>
    </cfRule>
    <cfRule type="expression" dxfId="2760" priority="13404">
      <formula>IF(RIGHT(TEXT(AE53,"0.#"),1)=".",TRUE,FALSE)</formula>
    </cfRule>
  </conditionalFormatting>
  <conditionalFormatting sqref="AE54">
    <cfRule type="expression" dxfId="2759" priority="13401">
      <formula>IF(RIGHT(TEXT(AE54,"0.#"),1)=".",FALSE,TRUE)</formula>
    </cfRule>
    <cfRule type="expression" dxfId="2758" priority="13402">
      <formula>IF(RIGHT(TEXT(AE54,"0.#"),1)=".",TRUE,FALSE)</formula>
    </cfRule>
  </conditionalFormatting>
  <conditionalFormatting sqref="AI54">
    <cfRule type="expression" dxfId="2757" priority="13395">
      <formula>IF(RIGHT(TEXT(AI54,"0.#"),1)=".",FALSE,TRUE)</formula>
    </cfRule>
    <cfRule type="expression" dxfId="2756" priority="13396">
      <formula>IF(RIGHT(TEXT(AI54,"0.#"),1)=".",TRUE,FALSE)</formula>
    </cfRule>
  </conditionalFormatting>
  <conditionalFormatting sqref="AI53">
    <cfRule type="expression" dxfId="2755" priority="13393">
      <formula>IF(RIGHT(TEXT(AI53,"0.#"),1)=".",FALSE,TRUE)</formula>
    </cfRule>
    <cfRule type="expression" dxfId="2754" priority="13394">
      <formula>IF(RIGHT(TEXT(AI53,"0.#"),1)=".",TRUE,FALSE)</formula>
    </cfRule>
  </conditionalFormatting>
  <conditionalFormatting sqref="AM53">
    <cfRule type="expression" dxfId="2753" priority="13391">
      <formula>IF(RIGHT(TEXT(AM53,"0.#"),1)=".",FALSE,TRUE)</formula>
    </cfRule>
    <cfRule type="expression" dxfId="2752" priority="13392">
      <formula>IF(RIGHT(TEXT(AM53,"0.#"),1)=".",TRUE,FALSE)</formula>
    </cfRule>
  </conditionalFormatting>
  <conditionalFormatting sqref="AM54">
    <cfRule type="expression" dxfId="2751" priority="13389">
      <formula>IF(RIGHT(TEXT(AM54,"0.#"),1)=".",FALSE,TRUE)</formula>
    </cfRule>
    <cfRule type="expression" dxfId="2750" priority="13390">
      <formula>IF(RIGHT(TEXT(AM54,"0.#"),1)=".",TRUE,FALSE)</formula>
    </cfRule>
  </conditionalFormatting>
  <conditionalFormatting sqref="AM55">
    <cfRule type="expression" dxfId="2749" priority="13387">
      <formula>IF(RIGHT(TEXT(AM55,"0.#"),1)=".",FALSE,TRUE)</formula>
    </cfRule>
    <cfRule type="expression" dxfId="2748" priority="13388">
      <formula>IF(RIGHT(TEXT(AM55,"0.#"),1)=".",TRUE,FALSE)</formula>
    </cfRule>
  </conditionalFormatting>
  <conditionalFormatting sqref="AE60">
    <cfRule type="expression" dxfId="2747" priority="13373">
      <formula>IF(RIGHT(TEXT(AE60,"0.#"),1)=".",FALSE,TRUE)</formula>
    </cfRule>
    <cfRule type="expression" dxfId="2746" priority="13374">
      <formula>IF(RIGHT(TEXT(AE60,"0.#"),1)=".",TRUE,FALSE)</formula>
    </cfRule>
  </conditionalFormatting>
  <conditionalFormatting sqref="AE61">
    <cfRule type="expression" dxfId="2745" priority="13371">
      <formula>IF(RIGHT(TEXT(AE61,"0.#"),1)=".",FALSE,TRUE)</formula>
    </cfRule>
    <cfRule type="expression" dxfId="2744" priority="13372">
      <formula>IF(RIGHT(TEXT(AE61,"0.#"),1)=".",TRUE,FALSE)</formula>
    </cfRule>
  </conditionalFormatting>
  <conditionalFormatting sqref="AE62">
    <cfRule type="expression" dxfId="2743" priority="13369">
      <formula>IF(RIGHT(TEXT(AE62,"0.#"),1)=".",FALSE,TRUE)</formula>
    </cfRule>
    <cfRule type="expression" dxfId="2742" priority="13370">
      <formula>IF(RIGHT(TEXT(AE62,"0.#"),1)=".",TRUE,FALSE)</formula>
    </cfRule>
  </conditionalFormatting>
  <conditionalFormatting sqref="AI62">
    <cfRule type="expression" dxfId="2741" priority="13367">
      <formula>IF(RIGHT(TEXT(AI62,"0.#"),1)=".",FALSE,TRUE)</formula>
    </cfRule>
    <cfRule type="expression" dxfId="2740" priority="13368">
      <formula>IF(RIGHT(TEXT(AI62,"0.#"),1)=".",TRUE,FALSE)</formula>
    </cfRule>
  </conditionalFormatting>
  <conditionalFormatting sqref="AI61">
    <cfRule type="expression" dxfId="2739" priority="13365">
      <formula>IF(RIGHT(TEXT(AI61,"0.#"),1)=".",FALSE,TRUE)</formula>
    </cfRule>
    <cfRule type="expression" dxfId="2738" priority="13366">
      <formula>IF(RIGHT(TEXT(AI61,"0.#"),1)=".",TRUE,FALSE)</formula>
    </cfRule>
  </conditionalFormatting>
  <conditionalFormatting sqref="AI60">
    <cfRule type="expression" dxfId="2737" priority="13363">
      <formula>IF(RIGHT(TEXT(AI60,"0.#"),1)=".",FALSE,TRUE)</formula>
    </cfRule>
    <cfRule type="expression" dxfId="2736" priority="13364">
      <formula>IF(RIGHT(TEXT(AI60,"0.#"),1)=".",TRUE,FALSE)</formula>
    </cfRule>
  </conditionalFormatting>
  <conditionalFormatting sqref="AM60">
    <cfRule type="expression" dxfId="2735" priority="13361">
      <formula>IF(RIGHT(TEXT(AM60,"0.#"),1)=".",FALSE,TRUE)</formula>
    </cfRule>
    <cfRule type="expression" dxfId="2734" priority="13362">
      <formula>IF(RIGHT(TEXT(AM60,"0.#"),1)=".",TRUE,FALSE)</formula>
    </cfRule>
  </conditionalFormatting>
  <conditionalFormatting sqref="AM61">
    <cfRule type="expression" dxfId="2733" priority="13359">
      <formula>IF(RIGHT(TEXT(AM61,"0.#"),1)=".",FALSE,TRUE)</formula>
    </cfRule>
    <cfRule type="expression" dxfId="2732" priority="13360">
      <formula>IF(RIGHT(TEXT(AM61,"0.#"),1)=".",TRUE,FALSE)</formula>
    </cfRule>
  </conditionalFormatting>
  <conditionalFormatting sqref="AM62">
    <cfRule type="expression" dxfId="2731" priority="13357">
      <formula>IF(RIGHT(TEXT(AM62,"0.#"),1)=".",FALSE,TRUE)</formula>
    </cfRule>
    <cfRule type="expression" dxfId="2730" priority="13358">
      <formula>IF(RIGHT(TEXT(AM62,"0.#"),1)=".",TRUE,FALSE)</formula>
    </cfRule>
  </conditionalFormatting>
  <conditionalFormatting sqref="AE87">
    <cfRule type="expression" dxfId="2729" priority="13343">
      <formula>IF(RIGHT(TEXT(AE87,"0.#"),1)=".",FALSE,TRUE)</formula>
    </cfRule>
    <cfRule type="expression" dxfId="2728" priority="13344">
      <formula>IF(RIGHT(TEXT(AE87,"0.#"),1)=".",TRUE,FALSE)</formula>
    </cfRule>
  </conditionalFormatting>
  <conditionalFormatting sqref="AE88">
    <cfRule type="expression" dxfId="2727" priority="13341">
      <formula>IF(RIGHT(TEXT(AE88,"0.#"),1)=".",FALSE,TRUE)</formula>
    </cfRule>
    <cfRule type="expression" dxfId="2726" priority="13342">
      <formula>IF(RIGHT(TEXT(AE88,"0.#"),1)=".",TRUE,FALSE)</formula>
    </cfRule>
  </conditionalFormatting>
  <conditionalFormatting sqref="AE89">
    <cfRule type="expression" dxfId="2725" priority="13339">
      <formula>IF(RIGHT(TEXT(AE89,"0.#"),1)=".",FALSE,TRUE)</formula>
    </cfRule>
    <cfRule type="expression" dxfId="2724" priority="13340">
      <formula>IF(RIGHT(TEXT(AE89,"0.#"),1)=".",TRUE,FALSE)</formula>
    </cfRule>
  </conditionalFormatting>
  <conditionalFormatting sqref="AI89">
    <cfRule type="expression" dxfId="2723" priority="13337">
      <formula>IF(RIGHT(TEXT(AI89,"0.#"),1)=".",FALSE,TRUE)</formula>
    </cfRule>
    <cfRule type="expression" dxfId="2722" priority="13338">
      <formula>IF(RIGHT(TEXT(AI89,"0.#"),1)=".",TRUE,FALSE)</formula>
    </cfRule>
  </conditionalFormatting>
  <conditionalFormatting sqref="AI88">
    <cfRule type="expression" dxfId="2721" priority="13335">
      <formula>IF(RIGHT(TEXT(AI88,"0.#"),1)=".",FALSE,TRUE)</formula>
    </cfRule>
    <cfRule type="expression" dxfId="2720" priority="13336">
      <formula>IF(RIGHT(TEXT(AI88,"0.#"),1)=".",TRUE,FALSE)</formula>
    </cfRule>
  </conditionalFormatting>
  <conditionalFormatting sqref="AI87">
    <cfRule type="expression" dxfId="2719" priority="13333">
      <formula>IF(RIGHT(TEXT(AI87,"0.#"),1)=".",FALSE,TRUE)</formula>
    </cfRule>
    <cfRule type="expression" dxfId="2718" priority="13334">
      <formula>IF(RIGHT(TEXT(AI87,"0.#"),1)=".",TRUE,FALSE)</formula>
    </cfRule>
  </conditionalFormatting>
  <conditionalFormatting sqref="AM88">
    <cfRule type="expression" dxfId="2717" priority="13329">
      <formula>IF(RIGHT(TEXT(AM88,"0.#"),1)=".",FALSE,TRUE)</formula>
    </cfRule>
    <cfRule type="expression" dxfId="2716" priority="13330">
      <formula>IF(RIGHT(TEXT(AM88,"0.#"),1)=".",TRUE,FALSE)</formula>
    </cfRule>
  </conditionalFormatting>
  <conditionalFormatting sqref="AM89">
    <cfRule type="expression" dxfId="2715" priority="13327">
      <formula>IF(RIGHT(TEXT(AM89,"0.#"),1)=".",FALSE,TRUE)</formula>
    </cfRule>
    <cfRule type="expression" dxfId="2714" priority="13328">
      <formula>IF(RIGHT(TEXT(AM89,"0.#"),1)=".",TRUE,FALSE)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E102">
    <cfRule type="expression" dxfId="2673" priority="13249">
      <formula>IF(RIGHT(TEXT(AE102,"0.#"),1)=".",FALSE,TRUE)</formula>
    </cfRule>
    <cfRule type="expression" dxfId="2672" priority="13250">
      <formula>IF(RIGHT(TEXT(AE102,"0.#"),1)=".",TRUE,FALSE)</formula>
    </cfRule>
  </conditionalFormatting>
  <conditionalFormatting sqref="AI102">
    <cfRule type="expression" dxfId="2671" priority="13247">
      <formula>IF(RIGHT(TEXT(AI102,"0.#"),1)=".",FALSE,TRUE)</formula>
    </cfRule>
    <cfRule type="expression" dxfId="2670" priority="13248">
      <formula>IF(RIGHT(TEXT(AI102,"0.#"),1)=".",TRUE,FALSE)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I116">
    <cfRule type="expression" dxfId="2615" priority="13183">
      <formula>IF(RIGHT(TEXT(AI116,"0.#"),1)=".",FALSE,TRUE)</formula>
    </cfRule>
    <cfRule type="expression" dxfId="2614" priority="13184">
      <formula>IF(RIGHT(TEXT(AI116,"0.#"),1)=".",TRUE,FALSE)</formula>
    </cfRule>
  </conditionalFormatting>
  <conditionalFormatting sqref="AE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47:AO874">
    <cfRule type="expression" dxfId="2525" priority="6655">
      <formula>IF(AND(AL847&gt;=0, RIGHT(TEXT(AL847,"0.#"),1)&lt;&gt;"."),TRUE,FALSE)</formula>
    </cfRule>
    <cfRule type="expression" dxfId="2524" priority="6656">
      <formula>IF(AND(AL847&gt;=0, RIGHT(TEXT(AL847,"0.#"),1)="."),TRUE,FALSE)</formula>
    </cfRule>
    <cfRule type="expression" dxfId="2523" priority="6657">
      <formula>IF(AND(AL847&lt;0, RIGHT(TEXT(AL847,"0.#"),1)&lt;&gt;"."),TRUE,FALSE)</formula>
    </cfRule>
    <cfRule type="expression" dxfId="2522" priority="6658">
      <formula>IF(AND(AL847&lt;0, RIGHT(TEXT(AL847,"0.#"),1)="."),TRUE,FALSE)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7:Y874">
    <cfRule type="expression" dxfId="2451" priority="2983">
      <formula>IF(RIGHT(TEXT(Y847,"0.#"),1)=".",FALSE,TRUE)</formula>
    </cfRule>
    <cfRule type="expression" dxfId="2450" priority="2984">
      <formula>IF(RIGHT(TEXT(Y847,"0.#"),1)=".",TRUE,FALSE)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10:AO1139">
    <cfRule type="expression" dxfId="2421" priority="2889">
      <formula>IF(AND(AL1110&gt;=0, RIGHT(TEXT(AL1110,"0.#"),1)&lt;&gt;"."),TRUE,FALSE)</formula>
    </cfRule>
    <cfRule type="expression" dxfId="2420" priority="2890">
      <formula>IF(AND(AL1110&gt;=0, RIGHT(TEXT(AL1110,"0.#"),1)="."),TRUE,FALSE)</formula>
    </cfRule>
    <cfRule type="expression" dxfId="2419" priority="2891">
      <formula>IF(AND(AL1110&lt;0, RIGHT(TEXT(AL1110,"0.#"),1)&lt;&gt;"."),TRUE,FALSE)</formula>
    </cfRule>
    <cfRule type="expression" dxfId="2418" priority="2892">
      <formula>IF(AND(AL1110&lt;0, RIGHT(TEXT(AL1110,"0.#"),1)="."),TRUE,FALSE)</formula>
    </cfRule>
  </conditionalFormatting>
  <conditionalFormatting sqref="Y1110:Y1139">
    <cfRule type="expression" dxfId="2417" priority="2887">
      <formula>IF(RIGHT(TEXT(Y1110,"0.#"),1)=".",FALSE,TRUE)</formula>
    </cfRule>
    <cfRule type="expression" dxfId="2416" priority="2888">
      <formula>IF(RIGHT(TEXT(Y1110,"0.#"),1)=".",TRUE,FALSE)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45:AO846">
    <cfRule type="expression" dxfId="2407" priority="2841">
      <formula>IF(AND(AL845&gt;=0, RIGHT(TEXT(AL845,"0.#"),1)&lt;&gt;"."),TRUE,FALSE)</formula>
    </cfRule>
    <cfRule type="expression" dxfId="2406" priority="2842">
      <formula>IF(AND(AL845&gt;=0, RIGHT(TEXT(AL845,"0.#"),1)="."),TRUE,FALSE)</formula>
    </cfRule>
    <cfRule type="expression" dxfId="2405" priority="2843">
      <formula>IF(AND(AL845&lt;0, RIGHT(TEXT(AL845,"0.#"),1)&lt;&gt;"."),TRUE,FALSE)</formula>
    </cfRule>
    <cfRule type="expression" dxfId="2404" priority="2844">
      <formula>IF(AND(AL845&lt;0, RIGHT(TEXT(AL845,"0.#"),1)="."),TRUE,FALSE)</formula>
    </cfRule>
  </conditionalFormatting>
  <conditionalFormatting sqref="Y845:Y846">
    <cfRule type="expression" dxfId="2403" priority="2839">
      <formula>IF(RIGHT(TEXT(Y845,"0.#"),1)=".",FALSE,TRUE)</formula>
    </cfRule>
    <cfRule type="expression" dxfId="2402" priority="2840">
      <formula>IF(RIGHT(TEXT(Y845,"0.#"),1)=".",TRUE,FALSE)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9">
    <cfRule type="expression" dxfId="2083" priority="2093">
      <formula>IF(RIGHT(TEXT(Y879,"0.#"),1)=".",FALSE,TRUE)</formula>
    </cfRule>
    <cfRule type="expression" dxfId="2082" priority="2094">
      <formula>IF(RIGHT(TEXT(Y879,"0.#"),1)=".",TRUE,FALSE)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1:Y912">
    <cfRule type="expression" dxfId="2079" priority="2081">
      <formula>IF(RIGHT(TEXT(Y911,"0.#"),1)=".",FALSE,TRUE)</formula>
    </cfRule>
    <cfRule type="expression" dxfId="2078" priority="2082">
      <formula>IF(RIGHT(TEXT(Y911,"0.#"),1)=".",TRUE,FALSE)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80:AO907">
    <cfRule type="expression" dxfId="1987" priority="2101">
      <formula>IF(AND(AL880&gt;=0, RIGHT(TEXT(AL880,"0.#"),1)&lt;&gt;"."),TRUE,FALSE)</formula>
    </cfRule>
    <cfRule type="expression" dxfId="1986" priority="2102">
      <formula>IF(AND(AL880&gt;=0, RIGHT(TEXT(AL880,"0.#"),1)="."),TRUE,FALSE)</formula>
    </cfRule>
    <cfRule type="expression" dxfId="1985" priority="2103">
      <formula>IF(AND(AL880&lt;0, RIGHT(TEXT(AL880,"0.#"),1)&lt;&gt;"."),TRUE,FALSE)</formula>
    </cfRule>
    <cfRule type="expression" dxfId="1984" priority="2104">
      <formula>IF(AND(AL880&lt;0, RIGHT(TEXT(AL880,"0.#"),1)="."),TRUE,FALSE)</formula>
    </cfRule>
  </conditionalFormatting>
  <conditionalFormatting sqref="AL878:AO879">
    <cfRule type="expression" dxfId="1983" priority="2095">
      <formula>IF(AND(AL878&gt;=0, RIGHT(TEXT(AL878,"0.#"),1)&lt;&gt;"."),TRUE,FALSE)</formula>
    </cfRule>
    <cfRule type="expression" dxfId="1982" priority="2096">
      <formula>IF(AND(AL878&gt;=0, RIGHT(TEXT(AL878,"0.#"),1)="."),TRUE,FALSE)</formula>
    </cfRule>
    <cfRule type="expression" dxfId="1981" priority="2097">
      <formula>IF(AND(AL878&lt;0, RIGHT(TEXT(AL878,"0.#"),1)&lt;&gt;"."),TRUE,FALSE)</formula>
    </cfRule>
    <cfRule type="expression" dxfId="1980" priority="2098">
      <formula>IF(AND(AL878&lt;0, RIGHT(TEXT(AL878,"0.#"),1)="."),TRUE,FALSE)</formula>
    </cfRule>
  </conditionalFormatting>
  <conditionalFormatting sqref="AL913:AO940">
    <cfRule type="expression" dxfId="1979" priority="2089">
      <formula>IF(AND(AL913&gt;=0, RIGHT(TEXT(AL913,"0.#"),1)&lt;&gt;"."),TRUE,FALSE)</formula>
    </cfRule>
    <cfRule type="expression" dxfId="1978" priority="2090">
      <formula>IF(AND(AL913&gt;=0, RIGHT(TEXT(AL913,"0.#"),1)="."),TRUE,FALSE)</formula>
    </cfRule>
    <cfRule type="expression" dxfId="1977" priority="2091">
      <formula>IF(AND(AL913&lt;0, RIGHT(TEXT(AL913,"0.#"),1)&lt;&gt;"."),TRUE,FALSE)</formula>
    </cfRule>
    <cfRule type="expression" dxfId="1976" priority="2092">
      <formula>IF(AND(AL913&lt;0, RIGHT(TEXT(AL913,"0.#"),1)="."),TRUE,FALSE)</formula>
    </cfRule>
  </conditionalFormatting>
  <conditionalFormatting sqref="AL911:AO912">
    <cfRule type="expression" dxfId="1975" priority="2083">
      <formula>IF(AND(AL911&gt;=0, RIGHT(TEXT(AL911,"0.#"),1)&lt;&gt;"."),TRUE,FALSE)</formula>
    </cfRule>
    <cfRule type="expression" dxfId="1974" priority="2084">
      <formula>IF(AND(AL911&gt;=0, RIGHT(TEXT(AL911,"0.#"),1)="."),TRUE,FALSE)</formula>
    </cfRule>
    <cfRule type="expression" dxfId="1973" priority="2085">
      <formula>IF(AND(AL911&lt;0, RIGHT(TEXT(AL911,"0.#"),1)&lt;&gt;"."),TRUE,FALSE)</formula>
    </cfRule>
    <cfRule type="expression" dxfId="1972" priority="2086">
      <formula>IF(AND(AL911&lt;0, RIGHT(TEXT(AL911,"0.#"),1)="."),TRUE,FALSE)</formula>
    </cfRule>
  </conditionalFormatting>
  <conditionalFormatting sqref="AL946:AO973">
    <cfRule type="expression" dxfId="1971" priority="2077">
      <formula>IF(AND(AL946&gt;=0, RIGHT(TEXT(AL946,"0.#"),1)&lt;&gt;"."),TRUE,FALSE)</formula>
    </cfRule>
    <cfRule type="expression" dxfId="1970" priority="2078">
      <formula>IF(AND(AL946&gt;=0, RIGHT(TEXT(AL946,"0.#"),1)="."),TRUE,FALSE)</formula>
    </cfRule>
    <cfRule type="expression" dxfId="1969" priority="2079">
      <formula>IF(AND(AL946&lt;0, RIGHT(TEXT(AL946,"0.#"),1)&lt;&gt;"."),TRUE,FALSE)</formula>
    </cfRule>
    <cfRule type="expression" dxfId="1968" priority="2080">
      <formula>IF(AND(AL946&lt;0, RIGHT(TEXT(AL946,"0.#"),1)="."),TRUE,FALSE)</formula>
    </cfRule>
  </conditionalFormatting>
  <conditionalFormatting sqref="AL945:AO945">
    <cfRule type="expression" dxfId="1967" priority="2071">
      <formula>IF(AND(AL945&gt;=0, RIGHT(TEXT(AL945,"0.#"),1)&lt;&gt;"."),TRUE,FALSE)</formula>
    </cfRule>
    <cfRule type="expression" dxfId="1966" priority="2072">
      <formula>IF(AND(AL945&gt;=0, RIGHT(TEXT(AL945,"0.#"),1)="."),TRUE,FALSE)</formula>
    </cfRule>
    <cfRule type="expression" dxfId="1965" priority="2073">
      <formula>IF(AND(AL945&lt;0, RIGHT(TEXT(AL945,"0.#"),1)&lt;&gt;"."),TRUE,FALSE)</formula>
    </cfRule>
    <cfRule type="expression" dxfId="1964" priority="2074">
      <formula>IF(AND(AL945&lt;0, RIGHT(TEXT(AL945,"0.#"),1)="."),TRUE,FALSE)</formula>
    </cfRule>
  </conditionalFormatting>
  <conditionalFormatting sqref="AL979:AO1006">
    <cfRule type="expression" dxfId="1963" priority="2065">
      <formula>IF(AND(AL979&gt;=0, RIGHT(TEXT(AL979,"0.#"),1)&lt;&gt;"."),TRUE,FALSE)</formula>
    </cfRule>
    <cfRule type="expression" dxfId="1962" priority="2066">
      <formula>IF(AND(AL979&gt;=0, RIGHT(TEXT(AL979,"0.#"),1)="."),TRUE,FALSE)</formula>
    </cfRule>
    <cfRule type="expression" dxfId="1961" priority="2067">
      <formula>IF(AND(AL979&lt;0, RIGHT(TEXT(AL979,"0.#"),1)&lt;&gt;"."),TRUE,FALSE)</formula>
    </cfRule>
    <cfRule type="expression" dxfId="1960" priority="2068">
      <formula>IF(AND(AL979&lt;0, RIGHT(TEXT(AL979,"0.#"),1)="."),TRUE,FALSE)</formula>
    </cfRule>
  </conditionalFormatting>
  <conditionalFormatting sqref="AL978:AO978">
    <cfRule type="expression" dxfId="1959" priority="2059">
      <formula>IF(AND(AL978&gt;=0, RIGHT(TEXT(AL978,"0.#"),1)&lt;&gt;"."),TRUE,FALSE)</formula>
    </cfRule>
    <cfRule type="expression" dxfId="1958" priority="2060">
      <formula>IF(AND(AL978&gt;=0, RIGHT(TEXT(AL978,"0.#"),1)="."),TRUE,FALSE)</formula>
    </cfRule>
    <cfRule type="expression" dxfId="1957" priority="2061">
      <formula>IF(AND(AL978&lt;0, RIGHT(TEXT(AL978,"0.#"),1)&lt;&gt;"."),TRUE,FALSE)</formula>
    </cfRule>
    <cfRule type="expression" dxfId="1956" priority="2062">
      <formula>IF(AND(AL978&lt;0, RIGHT(TEXT(AL978,"0.#"),1)="."),TRUE,FALSE)</formula>
    </cfRule>
  </conditionalFormatting>
  <conditionalFormatting sqref="AL1012:AO1039">
    <cfRule type="expression" dxfId="1955" priority="2053">
      <formula>IF(AND(AL1012&gt;=0, RIGHT(TEXT(AL1012,"0.#"),1)&lt;&gt;"."),TRUE,FALSE)</formula>
    </cfRule>
    <cfRule type="expression" dxfId="1954" priority="2054">
      <formula>IF(AND(AL1012&gt;=0, RIGHT(TEXT(AL1012,"0.#"),1)="."),TRUE,FALSE)</formula>
    </cfRule>
    <cfRule type="expression" dxfId="1953" priority="2055">
      <formula>IF(AND(AL1012&lt;0, RIGHT(TEXT(AL1012,"0.#"),1)&lt;&gt;"."),TRUE,FALSE)</formula>
    </cfRule>
    <cfRule type="expression" dxfId="1952" priority="2056">
      <formula>IF(AND(AL1012&lt;0, RIGHT(TEXT(AL1012,"0.#"),1)="."),TRUE,FALSE)</formula>
    </cfRule>
  </conditionalFormatting>
  <conditionalFormatting sqref="AL1011:AO1011">
    <cfRule type="expression" dxfId="1951" priority="2047">
      <formula>IF(AND(AL1011&gt;=0, RIGHT(TEXT(AL1011,"0.#"),1)&lt;&gt;"."),TRUE,FALSE)</formula>
    </cfRule>
    <cfRule type="expression" dxfId="1950" priority="2048">
      <formula>IF(AND(AL1011&gt;=0, RIGHT(TEXT(AL1011,"0.#"),1)="."),TRUE,FALSE)</formula>
    </cfRule>
    <cfRule type="expression" dxfId="1949" priority="2049">
      <formula>IF(AND(AL1011&lt;0, RIGHT(TEXT(AL1011,"0.#"),1)&lt;&gt;"."),TRUE,FALSE)</formula>
    </cfRule>
    <cfRule type="expression" dxfId="1948" priority="2050">
      <formula>IF(AND(AL1011&lt;0, RIGHT(TEXT(AL1011,"0.#"),1)="."),TRUE,FALSE)</formula>
    </cfRule>
  </conditionalFormatting>
  <conditionalFormatting sqref="Y1010:Y1011">
    <cfRule type="expression" dxfId="1947" priority="2045">
      <formula>IF(RIGHT(TEXT(Y1010,"0.#"),1)=".",FALSE,TRUE)</formula>
    </cfRule>
    <cfRule type="expression" dxfId="1946" priority="2046">
      <formula>IF(RIGHT(TEXT(Y1010,"0.#"),1)=".",TRUE,FALSE)</formula>
    </cfRule>
  </conditionalFormatting>
  <conditionalFormatting sqref="AL1045:AO1072">
    <cfRule type="expression" dxfId="1945" priority="2041">
      <formula>IF(AND(AL1045&gt;=0, RIGHT(TEXT(AL1045,"0.#"),1)&lt;&gt;"."),TRUE,FALSE)</formula>
    </cfRule>
    <cfRule type="expression" dxfId="1944" priority="2042">
      <formula>IF(AND(AL1045&gt;=0, RIGHT(TEXT(AL1045,"0.#"),1)="."),TRUE,FALSE)</formula>
    </cfRule>
    <cfRule type="expression" dxfId="1943" priority="2043">
      <formula>IF(AND(AL1045&lt;0, RIGHT(TEXT(AL1045,"0.#"),1)&lt;&gt;"."),TRUE,FALSE)</formula>
    </cfRule>
    <cfRule type="expression" dxfId="1942" priority="2044">
      <formula>IF(AND(AL1045&lt;0, RIGHT(TEXT(AL1045,"0.#"),1)="."),TRUE,FALSE)</formula>
    </cfRule>
  </conditionalFormatting>
  <conditionalFormatting sqref="Y1045:Y1072">
    <cfRule type="expression" dxfId="1941" priority="2039">
      <formula>IF(RIGHT(TEXT(Y1045,"0.#"),1)=".",FALSE,TRUE)</formula>
    </cfRule>
    <cfRule type="expression" dxfId="1940" priority="2040">
      <formula>IF(RIGHT(TEXT(Y1045,"0.#"),1)=".",TRUE,FALSE)</formula>
    </cfRule>
  </conditionalFormatting>
  <conditionalFormatting sqref="AL1044:AO1044">
    <cfRule type="expression" dxfId="1939" priority="2035">
      <formula>IF(AND(AL1044&gt;=0, RIGHT(TEXT(AL1044,"0.#"),1)&lt;&gt;"."),TRUE,FALSE)</formula>
    </cfRule>
    <cfRule type="expression" dxfId="1938" priority="2036">
      <formula>IF(AND(AL1044&gt;=0, RIGHT(TEXT(AL1044,"0.#"),1)="."),TRUE,FALSE)</formula>
    </cfRule>
    <cfRule type="expression" dxfId="1937" priority="2037">
      <formula>IF(AND(AL1044&lt;0, RIGHT(TEXT(AL1044,"0.#"),1)&lt;&gt;"."),TRUE,FALSE)</formula>
    </cfRule>
    <cfRule type="expression" dxfId="1936" priority="2038">
      <formula>IF(AND(AL1044&lt;0, RIGHT(TEXT(AL1044,"0.#"),1)="."),TRUE,FALSE)</formula>
    </cfRule>
  </conditionalFormatting>
  <conditionalFormatting sqref="Y1043:Y1044">
    <cfRule type="expression" dxfId="1935" priority="2033">
      <formula>IF(RIGHT(TEXT(Y1043,"0.#"),1)=".",FALSE,TRUE)</formula>
    </cfRule>
    <cfRule type="expression" dxfId="1934" priority="2034">
      <formula>IF(RIGHT(TEXT(Y1043,"0.#"),1)=".",TRUE,FALSE)</formula>
    </cfRule>
  </conditionalFormatting>
  <conditionalFormatting sqref="AL1078:AO1105">
    <cfRule type="expression" dxfId="1933" priority="2029">
      <formula>IF(AND(AL1078&gt;=0, RIGHT(TEXT(AL1078,"0.#"),1)&lt;&gt;"."),TRUE,FALSE)</formula>
    </cfRule>
    <cfRule type="expression" dxfId="1932" priority="2030">
      <formula>IF(AND(AL1078&gt;=0, RIGHT(TEXT(AL1078,"0.#"),1)="."),TRUE,FALSE)</formula>
    </cfRule>
    <cfRule type="expression" dxfId="1931" priority="2031">
      <formula>IF(AND(AL1078&lt;0, RIGHT(TEXT(AL1078,"0.#"),1)&lt;&gt;"."),TRUE,FALSE)</formula>
    </cfRule>
    <cfRule type="expression" dxfId="1930" priority="2032">
      <formula>IF(AND(AL1078&lt;0, RIGHT(TEXT(AL1078,"0.#"),1)="."),TRUE,FALSE)</formula>
    </cfRule>
  </conditionalFormatting>
  <conditionalFormatting sqref="Y1078:Y1105">
    <cfRule type="expression" dxfId="1929" priority="2027">
      <formula>IF(RIGHT(TEXT(Y1078,"0.#"),1)=".",FALSE,TRUE)</formula>
    </cfRule>
    <cfRule type="expression" dxfId="1928" priority="2028">
      <formula>IF(RIGHT(TEXT(Y1078,"0.#"),1)=".",TRUE,FALSE)</formula>
    </cfRule>
  </conditionalFormatting>
  <conditionalFormatting sqref="AL1076:AO1077">
    <cfRule type="expression" dxfId="1927" priority="2023">
      <formula>IF(AND(AL1076&gt;=0, RIGHT(TEXT(AL1076,"0.#"),1)&lt;&gt;"."),TRUE,FALSE)</formula>
    </cfRule>
    <cfRule type="expression" dxfId="1926" priority="2024">
      <formula>IF(AND(AL1076&gt;=0, RIGHT(TEXT(AL1076,"0.#"),1)="."),TRUE,FALSE)</formula>
    </cfRule>
    <cfRule type="expression" dxfId="1925" priority="2025">
      <formula>IF(AND(AL1076&lt;0, RIGHT(TEXT(AL1076,"0.#"),1)&lt;&gt;"."),TRUE,FALSE)</formula>
    </cfRule>
    <cfRule type="expression" dxfId="1924" priority="2026">
      <formula>IF(AND(AL1076&lt;0, RIGHT(TEXT(AL1076,"0.#"),1)="."),TRUE,FALSE)</formula>
    </cfRule>
  </conditionalFormatting>
  <conditionalFormatting sqref="Y1076:Y1077">
    <cfRule type="expression" dxfId="1923" priority="2021">
      <formula>IF(RIGHT(TEXT(Y1076,"0.#"),1)=".",FALSE,TRUE)</formula>
    </cfRule>
    <cfRule type="expression" dxfId="1922" priority="2022">
      <formula>IF(RIGHT(TEXT(Y1076,"0.#"),1)=".",TRUE,FALSE)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E32 AI32 AM32 AQ32 AU32">
    <cfRule type="expression" dxfId="727" priority="29">
      <formula>IF(RIGHT(TEXT(AE32,"0.#"),1)=".",FALSE,TRUE)</formula>
    </cfRule>
    <cfRule type="expression" dxfId="726" priority="30">
      <formula>IF(RIGHT(TEXT(AE32,"0.#"),1)=".",TRUE,FALSE)</formula>
    </cfRule>
  </conditionalFormatting>
  <conditionalFormatting sqref="AE33 AI33 AM33 AQ33 AU33">
    <cfRule type="expression" dxfId="725" priority="27">
      <formula>IF(RIGHT(TEXT(AE33,"0.#"),1)=".",FALSE,TRUE)</formula>
    </cfRule>
    <cfRule type="expression" dxfId="724" priority="28">
      <formula>IF(RIGHT(TEXT(AE33,"0.#"),1)=".",TRUE,FALSE)</formula>
    </cfRule>
  </conditionalFormatting>
  <conditionalFormatting sqref="AE34 AI34 AM34 AQ34 AU34">
    <cfRule type="expression" dxfId="723" priority="25">
      <formula>IF(RIGHT(TEXT(AE34,"0.#"),1)=".",FALSE,TRUE)</formula>
    </cfRule>
    <cfRule type="expression" dxfId="722" priority="26">
      <formula>IF(RIGHT(TEXT(AE34,"0.#"),1)=".",TRUE,FALSE)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AL944:AO944">
    <cfRule type="expression" dxfId="715" priority="13">
      <formula>IF(AND(AL944&gt;=0, RIGHT(TEXT(AL944,"0.#"),1)&lt;&gt;"."),TRUE,FALSE)</formula>
    </cfRule>
    <cfRule type="expression" dxfId="714" priority="14">
      <formula>IF(AND(AL944&gt;=0, RIGHT(TEXT(AL944,"0.#"),1)="."),TRUE,FALSE)</formula>
    </cfRule>
    <cfRule type="expression" dxfId="713" priority="15">
      <formula>IF(AND(AL944&lt;0, RIGHT(TEXT(AL944,"0.#"),1)&lt;&gt;"."),TRUE,FALSE)</formula>
    </cfRule>
    <cfRule type="expression" dxfId="712" priority="16">
      <formula>IF(AND(AL944&lt;0, RIGHT(TEXT(AL944,"0.#"),1)="."),TRUE,FALSE)</formula>
    </cfRule>
  </conditionalFormatting>
  <conditionalFormatting sqref="AL977:AO977">
    <cfRule type="expression" dxfId="711" priority="9">
      <formula>IF(AND(AL977&gt;=0, RIGHT(TEXT(AL977,"0.#"),1)&lt;&gt;"."),TRUE,FALSE)</formula>
    </cfRule>
    <cfRule type="expression" dxfId="710" priority="10">
      <formula>IF(AND(AL977&gt;=0, RIGHT(TEXT(AL977,"0.#"),1)="."),TRUE,FALSE)</formula>
    </cfRule>
    <cfRule type="expression" dxfId="709" priority="11">
      <formula>IF(AND(AL977&lt;0, RIGHT(TEXT(AL977,"0.#"),1)&lt;&gt;"."),TRUE,FALSE)</formula>
    </cfRule>
    <cfRule type="expression" dxfId="708" priority="12">
      <formula>IF(AND(AL977&lt;0, RIGHT(TEXT(AL977,"0.#"),1)="."),TRUE,FALSE)</formula>
    </cfRule>
  </conditionalFormatting>
  <conditionalFormatting sqref="AL1010:AO1010">
    <cfRule type="expression" dxfId="707" priority="5">
      <formula>IF(AND(AL1010&gt;=0, RIGHT(TEXT(AL1010,"0.#"),1)&lt;&gt;"."),TRUE,FALSE)</formula>
    </cfRule>
    <cfRule type="expression" dxfId="706" priority="6">
      <formula>IF(AND(AL1010&gt;=0, RIGHT(TEXT(AL1010,"0.#"),1)="."),TRUE,FALSE)</formula>
    </cfRule>
    <cfRule type="expression" dxfId="705" priority="7">
      <formula>IF(AND(AL1010&lt;0, RIGHT(TEXT(AL1010,"0.#"),1)&lt;&gt;"."),TRUE,FALSE)</formula>
    </cfRule>
    <cfRule type="expression" dxfId="704" priority="8">
      <formula>IF(AND(AL1010&lt;0, RIGHT(TEXT(AL1010,"0.#"),1)="."),TRUE,FALSE)</formula>
    </cfRule>
  </conditionalFormatting>
  <conditionalFormatting sqref="AL1043:AO1043">
    <cfRule type="expression" dxfId="703" priority="1">
      <formula>IF(AND(AL1043&gt;=0, RIGHT(TEXT(AL1043,"0.#"),1)&lt;&gt;"."),TRUE,FALSE)</formula>
    </cfRule>
    <cfRule type="expression" dxfId="702" priority="2">
      <formula>IF(AND(AL1043&gt;=0, RIGHT(TEXT(AL1043,"0.#"),1)="."),TRUE,FALSE)</formula>
    </cfRule>
    <cfRule type="expression" dxfId="701" priority="3">
      <formula>IF(AND(AL1043&lt;0, RIGHT(TEXT(AL1043,"0.#"),1)&lt;&gt;"."),TRUE,FALSE)</formula>
    </cfRule>
    <cfRule type="expression" dxfId="700" priority="4">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35" max="49" man="1"/>
    <brk id="839"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715</v>
      </c>
      <c r="R3" s="13" t="str">
        <f t="shared" ref="R3:R8" si="3">IF(Q3="","",P3)</f>
        <v>委託・請負</v>
      </c>
      <c r="S3" s="13" t="str">
        <f t="shared" ref="S3:S8" si="4">IF(R3="",S2,IF(S2&lt;&gt;"",CONCATENATE(S2,"、",R3),R3))</f>
        <v>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社会保障</v>
      </c>
      <c r="O10" s="13"/>
      <c r="P10" s="13" t="str">
        <f>S8</f>
        <v>委託・請負</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344</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6"/>
      <c r="AA2" s="827"/>
      <c r="AB2" s="1026" t="s">
        <v>11</v>
      </c>
      <c r="AC2" s="1027"/>
      <c r="AD2" s="1028"/>
      <c r="AE2" s="1032" t="s">
        <v>386</v>
      </c>
      <c r="AF2" s="1032"/>
      <c r="AG2" s="1032"/>
      <c r="AH2" s="1032"/>
      <c r="AI2" s="1032" t="s">
        <v>408</v>
      </c>
      <c r="AJ2" s="1032"/>
      <c r="AK2" s="1032"/>
      <c r="AL2" s="559"/>
      <c r="AM2" s="1032" t="s">
        <v>505</v>
      </c>
      <c r="AN2" s="1032"/>
      <c r="AO2" s="1032"/>
      <c r="AP2" s="559"/>
      <c r="AQ2" s="159" t="s">
        <v>232</v>
      </c>
      <c r="AR2" s="134"/>
      <c r="AS2" s="134"/>
      <c r="AT2" s="135"/>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200"/>
      <c r="AR3" s="201"/>
      <c r="AS3" s="137" t="s">
        <v>233</v>
      </c>
      <c r="AT3" s="138"/>
      <c r="AU3" s="201"/>
      <c r="AV3" s="201"/>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09"/>
      <c r="Q4" s="1007"/>
      <c r="R4" s="1007"/>
      <c r="S4" s="1007"/>
      <c r="T4" s="1007"/>
      <c r="U4" s="1007"/>
      <c r="V4" s="1007"/>
      <c r="W4" s="1007"/>
      <c r="X4" s="1008"/>
      <c r="Y4" s="1017" t="s">
        <v>12</v>
      </c>
      <c r="Z4" s="1018"/>
      <c r="AA4" s="1019"/>
      <c r="AB4" s="463"/>
      <c r="AC4" s="1021"/>
      <c r="AD4" s="1021"/>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7" t="s">
        <v>344</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6"/>
      <c r="AA9" s="827"/>
      <c r="AB9" s="1026" t="s">
        <v>11</v>
      </c>
      <c r="AC9" s="1027"/>
      <c r="AD9" s="1028"/>
      <c r="AE9" s="1032" t="s">
        <v>386</v>
      </c>
      <c r="AF9" s="1032"/>
      <c r="AG9" s="1032"/>
      <c r="AH9" s="1032"/>
      <c r="AI9" s="1032" t="s">
        <v>408</v>
      </c>
      <c r="AJ9" s="1032"/>
      <c r="AK9" s="1032"/>
      <c r="AL9" s="559"/>
      <c r="AM9" s="1032" t="s">
        <v>505</v>
      </c>
      <c r="AN9" s="1032"/>
      <c r="AO9" s="1032"/>
      <c r="AP9" s="559"/>
      <c r="AQ9" s="159" t="s">
        <v>232</v>
      </c>
      <c r="AR9" s="134"/>
      <c r="AS9" s="134"/>
      <c r="AT9" s="135"/>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200"/>
      <c r="AR10" s="201"/>
      <c r="AS10" s="137" t="s">
        <v>233</v>
      </c>
      <c r="AT10" s="138"/>
      <c r="AU10" s="201"/>
      <c r="AV10" s="201"/>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09"/>
      <c r="Q11" s="1007"/>
      <c r="R11" s="1007"/>
      <c r="S11" s="1007"/>
      <c r="T11" s="1007"/>
      <c r="U11" s="1007"/>
      <c r="V11" s="1007"/>
      <c r="W11" s="1007"/>
      <c r="X11" s="1008"/>
      <c r="Y11" s="1017" t="s">
        <v>12</v>
      </c>
      <c r="Z11" s="1018"/>
      <c r="AA11" s="1019"/>
      <c r="AB11" s="463"/>
      <c r="AC11" s="1021"/>
      <c r="AD11" s="1021"/>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7" t="s">
        <v>344</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6"/>
      <c r="AA16" s="827"/>
      <c r="AB16" s="1026" t="s">
        <v>11</v>
      </c>
      <c r="AC16" s="1027"/>
      <c r="AD16" s="1028"/>
      <c r="AE16" s="1032" t="s">
        <v>386</v>
      </c>
      <c r="AF16" s="1032"/>
      <c r="AG16" s="1032"/>
      <c r="AH16" s="1032"/>
      <c r="AI16" s="1032" t="s">
        <v>408</v>
      </c>
      <c r="AJ16" s="1032"/>
      <c r="AK16" s="1032"/>
      <c r="AL16" s="559"/>
      <c r="AM16" s="1032" t="s">
        <v>505</v>
      </c>
      <c r="AN16" s="1032"/>
      <c r="AO16" s="1032"/>
      <c r="AP16" s="559"/>
      <c r="AQ16" s="159" t="s">
        <v>232</v>
      </c>
      <c r="AR16" s="134"/>
      <c r="AS16" s="134"/>
      <c r="AT16" s="135"/>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200"/>
      <c r="AR17" s="201"/>
      <c r="AS17" s="137" t="s">
        <v>233</v>
      </c>
      <c r="AT17" s="138"/>
      <c r="AU17" s="201"/>
      <c r="AV17" s="201"/>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09"/>
      <c r="Q18" s="1007"/>
      <c r="R18" s="1007"/>
      <c r="S18" s="1007"/>
      <c r="T18" s="1007"/>
      <c r="U18" s="1007"/>
      <c r="V18" s="1007"/>
      <c r="W18" s="1007"/>
      <c r="X18" s="1008"/>
      <c r="Y18" s="1017" t="s">
        <v>12</v>
      </c>
      <c r="Z18" s="1018"/>
      <c r="AA18" s="1019"/>
      <c r="AB18" s="463"/>
      <c r="AC18" s="1021"/>
      <c r="AD18" s="1021"/>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7" t="s">
        <v>344</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6"/>
      <c r="AA23" s="827"/>
      <c r="AB23" s="1026" t="s">
        <v>11</v>
      </c>
      <c r="AC23" s="1027"/>
      <c r="AD23" s="1028"/>
      <c r="AE23" s="1032" t="s">
        <v>386</v>
      </c>
      <c r="AF23" s="1032"/>
      <c r="AG23" s="1032"/>
      <c r="AH23" s="1032"/>
      <c r="AI23" s="1032" t="s">
        <v>408</v>
      </c>
      <c r="AJ23" s="1032"/>
      <c r="AK23" s="1032"/>
      <c r="AL23" s="559"/>
      <c r="AM23" s="1032" t="s">
        <v>505</v>
      </c>
      <c r="AN23" s="1032"/>
      <c r="AO23" s="1032"/>
      <c r="AP23" s="559"/>
      <c r="AQ23" s="159" t="s">
        <v>232</v>
      </c>
      <c r="AR23" s="134"/>
      <c r="AS23" s="134"/>
      <c r="AT23" s="135"/>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200"/>
      <c r="AR24" s="201"/>
      <c r="AS24" s="137" t="s">
        <v>233</v>
      </c>
      <c r="AT24" s="138"/>
      <c r="AU24" s="201"/>
      <c r="AV24" s="201"/>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09"/>
      <c r="Q25" s="1007"/>
      <c r="R25" s="1007"/>
      <c r="S25" s="1007"/>
      <c r="T25" s="1007"/>
      <c r="U25" s="1007"/>
      <c r="V25" s="1007"/>
      <c r="W25" s="1007"/>
      <c r="X25" s="1008"/>
      <c r="Y25" s="1017" t="s">
        <v>12</v>
      </c>
      <c r="Z25" s="1018"/>
      <c r="AA25" s="1019"/>
      <c r="AB25" s="463"/>
      <c r="AC25" s="1021"/>
      <c r="AD25" s="1021"/>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7" t="s">
        <v>344</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6"/>
      <c r="AA30" s="827"/>
      <c r="AB30" s="1026" t="s">
        <v>11</v>
      </c>
      <c r="AC30" s="1027"/>
      <c r="AD30" s="1028"/>
      <c r="AE30" s="1032" t="s">
        <v>386</v>
      </c>
      <c r="AF30" s="1032"/>
      <c r="AG30" s="1032"/>
      <c r="AH30" s="1032"/>
      <c r="AI30" s="1032" t="s">
        <v>408</v>
      </c>
      <c r="AJ30" s="1032"/>
      <c r="AK30" s="1032"/>
      <c r="AL30" s="559"/>
      <c r="AM30" s="1032" t="s">
        <v>505</v>
      </c>
      <c r="AN30" s="1032"/>
      <c r="AO30" s="1032"/>
      <c r="AP30" s="559"/>
      <c r="AQ30" s="159" t="s">
        <v>232</v>
      </c>
      <c r="AR30" s="134"/>
      <c r="AS30" s="134"/>
      <c r="AT30" s="135"/>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200"/>
      <c r="AR31" s="201"/>
      <c r="AS31" s="137" t="s">
        <v>233</v>
      </c>
      <c r="AT31" s="138"/>
      <c r="AU31" s="201"/>
      <c r="AV31" s="201"/>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09"/>
      <c r="Q32" s="1007"/>
      <c r="R32" s="1007"/>
      <c r="S32" s="1007"/>
      <c r="T32" s="1007"/>
      <c r="U32" s="1007"/>
      <c r="V32" s="1007"/>
      <c r="W32" s="1007"/>
      <c r="X32" s="1008"/>
      <c r="Y32" s="1017" t="s">
        <v>12</v>
      </c>
      <c r="Z32" s="1018"/>
      <c r="AA32" s="1019"/>
      <c r="AB32" s="463"/>
      <c r="AC32" s="1021"/>
      <c r="AD32" s="1021"/>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7" t="s">
        <v>344</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6"/>
      <c r="AA37" s="827"/>
      <c r="AB37" s="1026" t="s">
        <v>11</v>
      </c>
      <c r="AC37" s="1027"/>
      <c r="AD37" s="1028"/>
      <c r="AE37" s="1032" t="s">
        <v>386</v>
      </c>
      <c r="AF37" s="1032"/>
      <c r="AG37" s="1032"/>
      <c r="AH37" s="1032"/>
      <c r="AI37" s="1032" t="s">
        <v>408</v>
      </c>
      <c r="AJ37" s="1032"/>
      <c r="AK37" s="1032"/>
      <c r="AL37" s="559"/>
      <c r="AM37" s="1032" t="s">
        <v>505</v>
      </c>
      <c r="AN37" s="1032"/>
      <c r="AO37" s="1032"/>
      <c r="AP37" s="559"/>
      <c r="AQ37" s="159" t="s">
        <v>232</v>
      </c>
      <c r="AR37" s="134"/>
      <c r="AS37" s="134"/>
      <c r="AT37" s="135"/>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200"/>
      <c r="AR38" s="201"/>
      <c r="AS38" s="137" t="s">
        <v>233</v>
      </c>
      <c r="AT38" s="138"/>
      <c r="AU38" s="201"/>
      <c r="AV38" s="201"/>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09"/>
      <c r="Q39" s="1007"/>
      <c r="R39" s="1007"/>
      <c r="S39" s="1007"/>
      <c r="T39" s="1007"/>
      <c r="U39" s="1007"/>
      <c r="V39" s="1007"/>
      <c r="W39" s="1007"/>
      <c r="X39" s="1008"/>
      <c r="Y39" s="1017" t="s">
        <v>12</v>
      </c>
      <c r="Z39" s="1018"/>
      <c r="AA39" s="1019"/>
      <c r="AB39" s="463"/>
      <c r="AC39" s="1021"/>
      <c r="AD39" s="1021"/>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7" t="s">
        <v>344</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6"/>
      <c r="AA44" s="827"/>
      <c r="AB44" s="1026" t="s">
        <v>11</v>
      </c>
      <c r="AC44" s="1027"/>
      <c r="AD44" s="1028"/>
      <c r="AE44" s="1032" t="s">
        <v>386</v>
      </c>
      <c r="AF44" s="1032"/>
      <c r="AG44" s="1032"/>
      <c r="AH44" s="1032"/>
      <c r="AI44" s="1032" t="s">
        <v>408</v>
      </c>
      <c r="AJ44" s="1032"/>
      <c r="AK44" s="1032"/>
      <c r="AL44" s="559"/>
      <c r="AM44" s="1032" t="s">
        <v>505</v>
      </c>
      <c r="AN44" s="1032"/>
      <c r="AO44" s="1032"/>
      <c r="AP44" s="559"/>
      <c r="AQ44" s="159" t="s">
        <v>232</v>
      </c>
      <c r="AR44" s="134"/>
      <c r="AS44" s="134"/>
      <c r="AT44" s="135"/>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200"/>
      <c r="AR45" s="201"/>
      <c r="AS45" s="137" t="s">
        <v>233</v>
      </c>
      <c r="AT45" s="138"/>
      <c r="AU45" s="201"/>
      <c r="AV45" s="201"/>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09"/>
      <c r="Q46" s="1007"/>
      <c r="R46" s="1007"/>
      <c r="S46" s="1007"/>
      <c r="T46" s="1007"/>
      <c r="U46" s="1007"/>
      <c r="V46" s="1007"/>
      <c r="W46" s="1007"/>
      <c r="X46" s="1008"/>
      <c r="Y46" s="1017" t="s">
        <v>12</v>
      </c>
      <c r="Z46" s="1018"/>
      <c r="AA46" s="1019"/>
      <c r="AB46" s="463"/>
      <c r="AC46" s="1021"/>
      <c r="AD46" s="1021"/>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7" t="s">
        <v>344</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6"/>
      <c r="AA51" s="827"/>
      <c r="AB51" s="559" t="s">
        <v>11</v>
      </c>
      <c r="AC51" s="1027"/>
      <c r="AD51" s="1028"/>
      <c r="AE51" s="1032" t="s">
        <v>386</v>
      </c>
      <c r="AF51" s="1032"/>
      <c r="AG51" s="1032"/>
      <c r="AH51" s="1032"/>
      <c r="AI51" s="1032" t="s">
        <v>408</v>
      </c>
      <c r="AJ51" s="1032"/>
      <c r="AK51" s="1032"/>
      <c r="AL51" s="559"/>
      <c r="AM51" s="1032" t="s">
        <v>505</v>
      </c>
      <c r="AN51" s="1032"/>
      <c r="AO51" s="1032"/>
      <c r="AP51" s="559"/>
      <c r="AQ51" s="159" t="s">
        <v>232</v>
      </c>
      <c r="AR51" s="134"/>
      <c r="AS51" s="134"/>
      <c r="AT51" s="135"/>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200"/>
      <c r="AR52" s="201"/>
      <c r="AS52" s="137" t="s">
        <v>233</v>
      </c>
      <c r="AT52" s="138"/>
      <c r="AU52" s="201"/>
      <c r="AV52" s="201"/>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09"/>
      <c r="Q53" s="1007"/>
      <c r="R53" s="1007"/>
      <c r="S53" s="1007"/>
      <c r="T53" s="1007"/>
      <c r="U53" s="1007"/>
      <c r="V53" s="1007"/>
      <c r="W53" s="1007"/>
      <c r="X53" s="1008"/>
      <c r="Y53" s="1017" t="s">
        <v>12</v>
      </c>
      <c r="Z53" s="1018"/>
      <c r="AA53" s="1019"/>
      <c r="AB53" s="463"/>
      <c r="AC53" s="1021"/>
      <c r="AD53" s="1021"/>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7" t="s">
        <v>344</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6"/>
      <c r="AA58" s="827"/>
      <c r="AB58" s="1026" t="s">
        <v>11</v>
      </c>
      <c r="AC58" s="1027"/>
      <c r="AD58" s="1028"/>
      <c r="AE58" s="1032" t="s">
        <v>386</v>
      </c>
      <c r="AF58" s="1032"/>
      <c r="AG58" s="1032"/>
      <c r="AH58" s="1032"/>
      <c r="AI58" s="1032" t="s">
        <v>408</v>
      </c>
      <c r="AJ58" s="1032"/>
      <c r="AK58" s="1032"/>
      <c r="AL58" s="559"/>
      <c r="AM58" s="1032" t="s">
        <v>505</v>
      </c>
      <c r="AN58" s="1032"/>
      <c r="AO58" s="1032"/>
      <c r="AP58" s="559"/>
      <c r="AQ58" s="159" t="s">
        <v>232</v>
      </c>
      <c r="AR58" s="134"/>
      <c r="AS58" s="134"/>
      <c r="AT58" s="135"/>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200"/>
      <c r="AR59" s="201"/>
      <c r="AS59" s="137" t="s">
        <v>233</v>
      </c>
      <c r="AT59" s="138"/>
      <c r="AU59" s="201"/>
      <c r="AV59" s="201"/>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09"/>
      <c r="Q60" s="1007"/>
      <c r="R60" s="1007"/>
      <c r="S60" s="1007"/>
      <c r="T60" s="1007"/>
      <c r="U60" s="1007"/>
      <c r="V60" s="1007"/>
      <c r="W60" s="1007"/>
      <c r="X60" s="1008"/>
      <c r="Y60" s="1017" t="s">
        <v>12</v>
      </c>
      <c r="Z60" s="1018"/>
      <c r="AA60" s="1019"/>
      <c r="AB60" s="463"/>
      <c r="AC60" s="1021"/>
      <c r="AD60" s="1021"/>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7" t="s">
        <v>344</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6"/>
      <c r="AA65" s="827"/>
      <c r="AB65" s="1026" t="s">
        <v>11</v>
      </c>
      <c r="AC65" s="1027"/>
      <c r="AD65" s="1028"/>
      <c r="AE65" s="1032" t="s">
        <v>386</v>
      </c>
      <c r="AF65" s="1032"/>
      <c r="AG65" s="1032"/>
      <c r="AH65" s="1032"/>
      <c r="AI65" s="1032" t="s">
        <v>408</v>
      </c>
      <c r="AJ65" s="1032"/>
      <c r="AK65" s="1032"/>
      <c r="AL65" s="559"/>
      <c r="AM65" s="1032" t="s">
        <v>505</v>
      </c>
      <c r="AN65" s="1032"/>
      <c r="AO65" s="1032"/>
      <c r="AP65" s="559"/>
      <c r="AQ65" s="159" t="s">
        <v>232</v>
      </c>
      <c r="AR65" s="134"/>
      <c r="AS65" s="134"/>
      <c r="AT65" s="135"/>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200"/>
      <c r="AR66" s="201"/>
      <c r="AS66" s="137" t="s">
        <v>233</v>
      </c>
      <c r="AT66" s="138"/>
      <c r="AU66" s="201"/>
      <c r="AV66" s="201"/>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09"/>
      <c r="Q67" s="1007"/>
      <c r="R67" s="1007"/>
      <c r="S67" s="1007"/>
      <c r="T67" s="1007"/>
      <c r="U67" s="1007"/>
      <c r="V67" s="1007"/>
      <c r="W67" s="1007"/>
      <c r="X67" s="1008"/>
      <c r="Y67" s="1017" t="s">
        <v>12</v>
      </c>
      <c r="Z67" s="1018"/>
      <c r="AA67" s="1019"/>
      <c r="AB67" s="463"/>
      <c r="AC67" s="1021"/>
      <c r="AD67" s="1021"/>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362</v>
      </c>
      <c r="H2" s="597"/>
      <c r="I2" s="597"/>
      <c r="J2" s="597"/>
      <c r="K2" s="597"/>
      <c r="L2" s="597"/>
      <c r="M2" s="597"/>
      <c r="N2" s="597"/>
      <c r="O2" s="597"/>
      <c r="P2" s="597"/>
      <c r="Q2" s="597"/>
      <c r="R2" s="597"/>
      <c r="S2" s="597"/>
      <c r="T2" s="597"/>
      <c r="U2" s="597"/>
      <c r="V2" s="597"/>
      <c r="W2" s="597"/>
      <c r="X2" s="597"/>
      <c r="Y2" s="597"/>
      <c r="Z2" s="597"/>
      <c r="AA2" s="597"/>
      <c r="AB2" s="598"/>
      <c r="AC2" s="596" t="s">
        <v>364</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2" t="s">
        <v>17</v>
      </c>
      <c r="H3" s="672"/>
      <c r="I3" s="672"/>
      <c r="J3" s="672"/>
      <c r="K3" s="672"/>
      <c r="L3" s="671" t="s">
        <v>18</v>
      </c>
      <c r="M3" s="672"/>
      <c r="N3" s="672"/>
      <c r="O3" s="672"/>
      <c r="P3" s="672"/>
      <c r="Q3" s="672"/>
      <c r="R3" s="672"/>
      <c r="S3" s="672"/>
      <c r="T3" s="672"/>
      <c r="U3" s="672"/>
      <c r="V3" s="672"/>
      <c r="W3" s="672"/>
      <c r="X3" s="673"/>
      <c r="Y3" s="657" t="s">
        <v>19</v>
      </c>
      <c r="Z3" s="658"/>
      <c r="AA3" s="658"/>
      <c r="AB3" s="799"/>
      <c r="AC3" s="812"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27"/>
      <c r="H4" s="628"/>
      <c r="I4" s="628"/>
      <c r="J4" s="628"/>
      <c r="K4" s="629"/>
      <c r="L4" s="668"/>
      <c r="M4" s="669"/>
      <c r="N4" s="669"/>
      <c r="O4" s="669"/>
      <c r="P4" s="669"/>
      <c r="Q4" s="669"/>
      <c r="R4" s="669"/>
      <c r="S4" s="669"/>
      <c r="T4" s="669"/>
      <c r="U4" s="669"/>
      <c r="V4" s="669"/>
      <c r="W4" s="669"/>
      <c r="X4" s="670"/>
      <c r="Y4" s="385"/>
      <c r="Z4" s="386"/>
      <c r="AA4" s="386"/>
      <c r="AB4" s="803"/>
      <c r="AC4" s="627"/>
      <c r="AD4" s="628"/>
      <c r="AE4" s="628"/>
      <c r="AF4" s="628"/>
      <c r="AG4" s="629"/>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5"/>
      <c r="B15" s="1046"/>
      <c r="C15" s="1046"/>
      <c r="D15" s="1046"/>
      <c r="E15" s="1046"/>
      <c r="F15" s="1047"/>
      <c r="G15" s="596" t="s">
        <v>267</v>
      </c>
      <c r="H15" s="597"/>
      <c r="I15" s="597"/>
      <c r="J15" s="597"/>
      <c r="K15" s="597"/>
      <c r="L15" s="597"/>
      <c r="M15" s="597"/>
      <c r="N15" s="597"/>
      <c r="O15" s="597"/>
      <c r="P15" s="597"/>
      <c r="Q15" s="597"/>
      <c r="R15" s="597"/>
      <c r="S15" s="597"/>
      <c r="T15" s="597"/>
      <c r="U15" s="597"/>
      <c r="V15" s="597"/>
      <c r="W15" s="597"/>
      <c r="X15" s="597"/>
      <c r="Y15" s="597"/>
      <c r="Z15" s="597"/>
      <c r="AA15" s="597"/>
      <c r="AB15" s="598"/>
      <c r="AC15" s="596" t="s">
        <v>268</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5"/>
      <c r="B16" s="1046"/>
      <c r="C16" s="1046"/>
      <c r="D16" s="1046"/>
      <c r="E16" s="1046"/>
      <c r="F16" s="1047"/>
      <c r="G16" s="812"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2"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27"/>
      <c r="H17" s="628"/>
      <c r="I17" s="628"/>
      <c r="J17" s="628"/>
      <c r="K17" s="629"/>
      <c r="L17" s="668"/>
      <c r="M17" s="669"/>
      <c r="N17" s="669"/>
      <c r="O17" s="669"/>
      <c r="P17" s="669"/>
      <c r="Q17" s="669"/>
      <c r="R17" s="669"/>
      <c r="S17" s="669"/>
      <c r="T17" s="669"/>
      <c r="U17" s="669"/>
      <c r="V17" s="669"/>
      <c r="W17" s="669"/>
      <c r="X17" s="670"/>
      <c r="Y17" s="385"/>
      <c r="Z17" s="386"/>
      <c r="AA17" s="386"/>
      <c r="AB17" s="803"/>
      <c r="AC17" s="627"/>
      <c r="AD17" s="628"/>
      <c r="AE17" s="628"/>
      <c r="AF17" s="628"/>
      <c r="AG17" s="629"/>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5"/>
      <c r="B28" s="1046"/>
      <c r="C28" s="1046"/>
      <c r="D28" s="1046"/>
      <c r="E28" s="1046"/>
      <c r="F28" s="1047"/>
      <c r="G28" s="596" t="s">
        <v>266</v>
      </c>
      <c r="H28" s="597"/>
      <c r="I28" s="597"/>
      <c r="J28" s="597"/>
      <c r="K28" s="597"/>
      <c r="L28" s="597"/>
      <c r="M28" s="597"/>
      <c r="N28" s="597"/>
      <c r="O28" s="597"/>
      <c r="P28" s="597"/>
      <c r="Q28" s="597"/>
      <c r="R28" s="597"/>
      <c r="S28" s="597"/>
      <c r="T28" s="597"/>
      <c r="U28" s="597"/>
      <c r="V28" s="597"/>
      <c r="W28" s="597"/>
      <c r="X28" s="597"/>
      <c r="Y28" s="597"/>
      <c r="Z28" s="597"/>
      <c r="AA28" s="597"/>
      <c r="AB28" s="598"/>
      <c r="AC28" s="596" t="s">
        <v>269</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5"/>
      <c r="B29" s="1046"/>
      <c r="C29" s="1046"/>
      <c r="D29" s="1046"/>
      <c r="E29" s="1046"/>
      <c r="F29" s="1047"/>
      <c r="G29" s="812"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2"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27"/>
      <c r="H30" s="628"/>
      <c r="I30" s="628"/>
      <c r="J30" s="628"/>
      <c r="K30" s="629"/>
      <c r="L30" s="668"/>
      <c r="M30" s="669"/>
      <c r="N30" s="669"/>
      <c r="O30" s="669"/>
      <c r="P30" s="669"/>
      <c r="Q30" s="669"/>
      <c r="R30" s="669"/>
      <c r="S30" s="669"/>
      <c r="T30" s="669"/>
      <c r="U30" s="669"/>
      <c r="V30" s="669"/>
      <c r="W30" s="669"/>
      <c r="X30" s="670"/>
      <c r="Y30" s="385"/>
      <c r="Z30" s="386"/>
      <c r="AA30" s="386"/>
      <c r="AB30" s="803"/>
      <c r="AC30" s="627"/>
      <c r="AD30" s="628"/>
      <c r="AE30" s="628"/>
      <c r="AF30" s="628"/>
      <c r="AG30" s="629"/>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5"/>
      <c r="B41" s="1046"/>
      <c r="C41" s="1046"/>
      <c r="D41" s="1046"/>
      <c r="E41" s="1046"/>
      <c r="F41" s="1047"/>
      <c r="G41" s="596" t="s">
        <v>314</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5"/>
      <c r="B42" s="1046"/>
      <c r="C42" s="1046"/>
      <c r="D42" s="1046"/>
      <c r="E42" s="1046"/>
      <c r="F42" s="1047"/>
      <c r="G42" s="812"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2"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27"/>
      <c r="H43" s="628"/>
      <c r="I43" s="628"/>
      <c r="J43" s="628"/>
      <c r="K43" s="629"/>
      <c r="L43" s="668"/>
      <c r="M43" s="669"/>
      <c r="N43" s="669"/>
      <c r="O43" s="669"/>
      <c r="P43" s="669"/>
      <c r="Q43" s="669"/>
      <c r="R43" s="669"/>
      <c r="S43" s="669"/>
      <c r="T43" s="669"/>
      <c r="U43" s="669"/>
      <c r="V43" s="669"/>
      <c r="W43" s="669"/>
      <c r="X43" s="670"/>
      <c r="Y43" s="385"/>
      <c r="Z43" s="386"/>
      <c r="AA43" s="386"/>
      <c r="AB43" s="803"/>
      <c r="AC43" s="627"/>
      <c r="AD43" s="628"/>
      <c r="AE43" s="628"/>
      <c r="AF43" s="628"/>
      <c r="AG43" s="629"/>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270</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5"/>
      <c r="B56" s="1046"/>
      <c r="C56" s="1046"/>
      <c r="D56" s="1046"/>
      <c r="E56" s="1046"/>
      <c r="F56" s="1047"/>
      <c r="G56" s="812"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2"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27"/>
      <c r="H57" s="628"/>
      <c r="I57" s="628"/>
      <c r="J57" s="628"/>
      <c r="K57" s="629"/>
      <c r="L57" s="668"/>
      <c r="M57" s="669"/>
      <c r="N57" s="669"/>
      <c r="O57" s="669"/>
      <c r="P57" s="669"/>
      <c r="Q57" s="669"/>
      <c r="R57" s="669"/>
      <c r="S57" s="669"/>
      <c r="T57" s="669"/>
      <c r="U57" s="669"/>
      <c r="V57" s="669"/>
      <c r="W57" s="669"/>
      <c r="X57" s="670"/>
      <c r="Y57" s="385"/>
      <c r="Z57" s="386"/>
      <c r="AA57" s="386"/>
      <c r="AB57" s="803"/>
      <c r="AC57" s="627"/>
      <c r="AD57" s="628"/>
      <c r="AE57" s="628"/>
      <c r="AF57" s="628"/>
      <c r="AG57" s="629"/>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5"/>
      <c r="B68" s="1046"/>
      <c r="C68" s="1046"/>
      <c r="D68" s="1046"/>
      <c r="E68" s="1046"/>
      <c r="F68" s="1047"/>
      <c r="G68" s="596" t="s">
        <v>271</v>
      </c>
      <c r="H68" s="597"/>
      <c r="I68" s="597"/>
      <c r="J68" s="597"/>
      <c r="K68" s="597"/>
      <c r="L68" s="597"/>
      <c r="M68" s="597"/>
      <c r="N68" s="597"/>
      <c r="O68" s="597"/>
      <c r="P68" s="597"/>
      <c r="Q68" s="597"/>
      <c r="R68" s="597"/>
      <c r="S68" s="597"/>
      <c r="T68" s="597"/>
      <c r="U68" s="597"/>
      <c r="V68" s="597"/>
      <c r="W68" s="597"/>
      <c r="X68" s="597"/>
      <c r="Y68" s="597"/>
      <c r="Z68" s="597"/>
      <c r="AA68" s="597"/>
      <c r="AB68" s="598"/>
      <c r="AC68" s="596" t="s">
        <v>272</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5"/>
      <c r="B69" s="1046"/>
      <c r="C69" s="1046"/>
      <c r="D69" s="1046"/>
      <c r="E69" s="1046"/>
      <c r="F69" s="1047"/>
      <c r="G69" s="812"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2"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27"/>
      <c r="H70" s="628"/>
      <c r="I70" s="628"/>
      <c r="J70" s="628"/>
      <c r="K70" s="629"/>
      <c r="L70" s="668"/>
      <c r="M70" s="669"/>
      <c r="N70" s="669"/>
      <c r="O70" s="669"/>
      <c r="P70" s="669"/>
      <c r="Q70" s="669"/>
      <c r="R70" s="669"/>
      <c r="S70" s="669"/>
      <c r="T70" s="669"/>
      <c r="U70" s="669"/>
      <c r="V70" s="669"/>
      <c r="W70" s="669"/>
      <c r="X70" s="670"/>
      <c r="Y70" s="385"/>
      <c r="Z70" s="386"/>
      <c r="AA70" s="386"/>
      <c r="AB70" s="803"/>
      <c r="AC70" s="627"/>
      <c r="AD70" s="628"/>
      <c r="AE70" s="628"/>
      <c r="AF70" s="628"/>
      <c r="AG70" s="629"/>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5"/>
      <c r="B81" s="1046"/>
      <c r="C81" s="1046"/>
      <c r="D81" s="1046"/>
      <c r="E81" s="1046"/>
      <c r="F81" s="1047"/>
      <c r="G81" s="596" t="s">
        <v>273</v>
      </c>
      <c r="H81" s="597"/>
      <c r="I81" s="597"/>
      <c r="J81" s="597"/>
      <c r="K81" s="597"/>
      <c r="L81" s="597"/>
      <c r="M81" s="597"/>
      <c r="N81" s="597"/>
      <c r="O81" s="597"/>
      <c r="P81" s="597"/>
      <c r="Q81" s="597"/>
      <c r="R81" s="597"/>
      <c r="S81" s="597"/>
      <c r="T81" s="597"/>
      <c r="U81" s="597"/>
      <c r="V81" s="597"/>
      <c r="W81" s="597"/>
      <c r="X81" s="597"/>
      <c r="Y81" s="597"/>
      <c r="Z81" s="597"/>
      <c r="AA81" s="597"/>
      <c r="AB81" s="598"/>
      <c r="AC81" s="596" t="s">
        <v>274</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5"/>
      <c r="B82" s="1046"/>
      <c r="C82" s="1046"/>
      <c r="D82" s="1046"/>
      <c r="E82" s="1046"/>
      <c r="F82" s="1047"/>
      <c r="G82" s="812"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2"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27"/>
      <c r="H83" s="628"/>
      <c r="I83" s="628"/>
      <c r="J83" s="628"/>
      <c r="K83" s="629"/>
      <c r="L83" s="668"/>
      <c r="M83" s="669"/>
      <c r="N83" s="669"/>
      <c r="O83" s="669"/>
      <c r="P83" s="669"/>
      <c r="Q83" s="669"/>
      <c r="R83" s="669"/>
      <c r="S83" s="669"/>
      <c r="T83" s="669"/>
      <c r="U83" s="669"/>
      <c r="V83" s="669"/>
      <c r="W83" s="669"/>
      <c r="X83" s="670"/>
      <c r="Y83" s="385"/>
      <c r="Z83" s="386"/>
      <c r="AA83" s="386"/>
      <c r="AB83" s="803"/>
      <c r="AC83" s="627"/>
      <c r="AD83" s="628"/>
      <c r="AE83" s="628"/>
      <c r="AF83" s="628"/>
      <c r="AG83" s="629"/>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5"/>
      <c r="B94" s="1046"/>
      <c r="C94" s="1046"/>
      <c r="D94" s="1046"/>
      <c r="E94" s="1046"/>
      <c r="F94" s="1047"/>
      <c r="G94" s="596" t="s">
        <v>275</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5"/>
      <c r="B95" s="1046"/>
      <c r="C95" s="1046"/>
      <c r="D95" s="1046"/>
      <c r="E95" s="1046"/>
      <c r="F95" s="1047"/>
      <c r="G95" s="812"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2"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27"/>
      <c r="H96" s="628"/>
      <c r="I96" s="628"/>
      <c r="J96" s="628"/>
      <c r="K96" s="629"/>
      <c r="L96" s="668"/>
      <c r="M96" s="669"/>
      <c r="N96" s="669"/>
      <c r="O96" s="669"/>
      <c r="P96" s="669"/>
      <c r="Q96" s="669"/>
      <c r="R96" s="669"/>
      <c r="S96" s="669"/>
      <c r="T96" s="669"/>
      <c r="U96" s="669"/>
      <c r="V96" s="669"/>
      <c r="W96" s="669"/>
      <c r="X96" s="670"/>
      <c r="Y96" s="385"/>
      <c r="Z96" s="386"/>
      <c r="AA96" s="386"/>
      <c r="AB96" s="803"/>
      <c r="AC96" s="627"/>
      <c r="AD96" s="628"/>
      <c r="AE96" s="628"/>
      <c r="AF96" s="628"/>
      <c r="AG96" s="629"/>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5"/>
      <c r="B109" s="1046"/>
      <c r="C109" s="1046"/>
      <c r="D109" s="1046"/>
      <c r="E109" s="1046"/>
      <c r="F109" s="1047"/>
      <c r="G109" s="812"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27"/>
      <c r="H110" s="628"/>
      <c r="I110" s="628"/>
      <c r="J110" s="628"/>
      <c r="K110" s="629"/>
      <c r="L110" s="668"/>
      <c r="M110" s="669"/>
      <c r="N110" s="669"/>
      <c r="O110" s="669"/>
      <c r="P110" s="669"/>
      <c r="Q110" s="669"/>
      <c r="R110" s="669"/>
      <c r="S110" s="669"/>
      <c r="T110" s="669"/>
      <c r="U110" s="669"/>
      <c r="V110" s="669"/>
      <c r="W110" s="669"/>
      <c r="X110" s="670"/>
      <c r="Y110" s="385"/>
      <c r="Z110" s="386"/>
      <c r="AA110" s="386"/>
      <c r="AB110" s="803"/>
      <c r="AC110" s="627"/>
      <c r="AD110" s="628"/>
      <c r="AE110" s="628"/>
      <c r="AF110" s="628"/>
      <c r="AG110" s="629"/>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5"/>
      <c r="B121" s="1046"/>
      <c r="C121" s="1046"/>
      <c r="D121" s="1046"/>
      <c r="E121" s="1046"/>
      <c r="F121" s="1047"/>
      <c r="G121" s="596" t="s">
        <v>277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5"/>
      <c r="B122" s="1046"/>
      <c r="C122" s="1046"/>
      <c r="D122" s="1046"/>
      <c r="E122" s="1046"/>
      <c r="F122" s="1047"/>
      <c r="G122" s="812"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27"/>
      <c r="H123" s="628"/>
      <c r="I123" s="628"/>
      <c r="J123" s="628"/>
      <c r="K123" s="629"/>
      <c r="L123" s="668"/>
      <c r="M123" s="669"/>
      <c r="N123" s="669"/>
      <c r="O123" s="669"/>
      <c r="P123" s="669"/>
      <c r="Q123" s="669"/>
      <c r="R123" s="669"/>
      <c r="S123" s="669"/>
      <c r="T123" s="669"/>
      <c r="U123" s="669"/>
      <c r="V123" s="669"/>
      <c r="W123" s="669"/>
      <c r="X123" s="670"/>
      <c r="Y123" s="385"/>
      <c r="Z123" s="386"/>
      <c r="AA123" s="386"/>
      <c r="AB123" s="803"/>
      <c r="AC123" s="627"/>
      <c r="AD123" s="628"/>
      <c r="AE123" s="628"/>
      <c r="AF123" s="628"/>
      <c r="AG123" s="629"/>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5"/>
      <c r="B134" s="1046"/>
      <c r="C134" s="1046"/>
      <c r="D134" s="1046"/>
      <c r="E134" s="1046"/>
      <c r="F134" s="1047"/>
      <c r="G134" s="596" t="s">
        <v>279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5"/>
      <c r="B135" s="1046"/>
      <c r="C135" s="1046"/>
      <c r="D135" s="1046"/>
      <c r="E135" s="1046"/>
      <c r="F135" s="1047"/>
      <c r="G135" s="812"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27"/>
      <c r="H136" s="628"/>
      <c r="I136" s="628"/>
      <c r="J136" s="628"/>
      <c r="K136" s="629"/>
      <c r="L136" s="668"/>
      <c r="M136" s="669"/>
      <c r="N136" s="669"/>
      <c r="O136" s="669"/>
      <c r="P136" s="669"/>
      <c r="Q136" s="669"/>
      <c r="R136" s="669"/>
      <c r="S136" s="669"/>
      <c r="T136" s="669"/>
      <c r="U136" s="669"/>
      <c r="V136" s="669"/>
      <c r="W136" s="669"/>
      <c r="X136" s="670"/>
      <c r="Y136" s="385"/>
      <c r="Z136" s="386"/>
      <c r="AA136" s="386"/>
      <c r="AB136" s="803"/>
      <c r="AC136" s="627"/>
      <c r="AD136" s="628"/>
      <c r="AE136" s="628"/>
      <c r="AF136" s="628"/>
      <c r="AG136" s="629"/>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5"/>
      <c r="B147" s="1046"/>
      <c r="C147" s="1046"/>
      <c r="D147" s="1046"/>
      <c r="E147" s="1046"/>
      <c r="F147" s="1047"/>
      <c r="G147" s="596" t="s">
        <v>281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5"/>
      <c r="B148" s="1046"/>
      <c r="C148" s="1046"/>
      <c r="D148" s="1046"/>
      <c r="E148" s="1046"/>
      <c r="F148" s="1047"/>
      <c r="G148" s="812"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27"/>
      <c r="H149" s="628"/>
      <c r="I149" s="628"/>
      <c r="J149" s="628"/>
      <c r="K149" s="629"/>
      <c r="L149" s="668"/>
      <c r="M149" s="669"/>
      <c r="N149" s="669"/>
      <c r="O149" s="669"/>
      <c r="P149" s="669"/>
      <c r="Q149" s="669"/>
      <c r="R149" s="669"/>
      <c r="S149" s="669"/>
      <c r="T149" s="669"/>
      <c r="U149" s="669"/>
      <c r="V149" s="669"/>
      <c r="W149" s="669"/>
      <c r="X149" s="670"/>
      <c r="Y149" s="385"/>
      <c r="Z149" s="386"/>
      <c r="AA149" s="386"/>
      <c r="AB149" s="803"/>
      <c r="AC149" s="627"/>
      <c r="AD149" s="628"/>
      <c r="AE149" s="628"/>
      <c r="AF149" s="628"/>
      <c r="AG149" s="629"/>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5"/>
      <c r="B162" s="1046"/>
      <c r="C162" s="1046"/>
      <c r="D162" s="1046"/>
      <c r="E162" s="1046"/>
      <c r="F162" s="1047"/>
      <c r="G162" s="812"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27"/>
      <c r="H163" s="628"/>
      <c r="I163" s="628"/>
      <c r="J163" s="628"/>
      <c r="K163" s="629"/>
      <c r="L163" s="668"/>
      <c r="M163" s="669"/>
      <c r="N163" s="669"/>
      <c r="O163" s="669"/>
      <c r="P163" s="669"/>
      <c r="Q163" s="669"/>
      <c r="R163" s="669"/>
      <c r="S163" s="669"/>
      <c r="T163" s="669"/>
      <c r="U163" s="669"/>
      <c r="V163" s="669"/>
      <c r="W163" s="669"/>
      <c r="X163" s="670"/>
      <c r="Y163" s="385"/>
      <c r="Z163" s="386"/>
      <c r="AA163" s="386"/>
      <c r="AB163" s="803"/>
      <c r="AC163" s="627"/>
      <c r="AD163" s="628"/>
      <c r="AE163" s="628"/>
      <c r="AF163" s="628"/>
      <c r="AG163" s="629"/>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5"/>
      <c r="B174" s="1046"/>
      <c r="C174" s="1046"/>
      <c r="D174" s="1046"/>
      <c r="E174" s="1046"/>
      <c r="F174" s="1047"/>
      <c r="G174" s="596" t="s">
        <v>283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5"/>
      <c r="B175" s="1046"/>
      <c r="C175" s="1046"/>
      <c r="D175" s="1046"/>
      <c r="E175" s="1046"/>
      <c r="F175" s="1047"/>
      <c r="G175" s="812"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27"/>
      <c r="H176" s="628"/>
      <c r="I176" s="628"/>
      <c r="J176" s="628"/>
      <c r="K176" s="629"/>
      <c r="L176" s="668"/>
      <c r="M176" s="669"/>
      <c r="N176" s="669"/>
      <c r="O176" s="669"/>
      <c r="P176" s="669"/>
      <c r="Q176" s="669"/>
      <c r="R176" s="669"/>
      <c r="S176" s="669"/>
      <c r="T176" s="669"/>
      <c r="U176" s="669"/>
      <c r="V176" s="669"/>
      <c r="W176" s="669"/>
      <c r="X176" s="670"/>
      <c r="Y176" s="385"/>
      <c r="Z176" s="386"/>
      <c r="AA176" s="386"/>
      <c r="AB176" s="803"/>
      <c r="AC176" s="627"/>
      <c r="AD176" s="628"/>
      <c r="AE176" s="628"/>
      <c r="AF176" s="628"/>
      <c r="AG176" s="629"/>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5"/>
      <c r="B187" s="1046"/>
      <c r="C187" s="1046"/>
      <c r="D187" s="1046"/>
      <c r="E187" s="1046"/>
      <c r="F187" s="1047"/>
      <c r="G187" s="596" t="s">
        <v>286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5"/>
      <c r="B188" s="1046"/>
      <c r="C188" s="1046"/>
      <c r="D188" s="1046"/>
      <c r="E188" s="1046"/>
      <c r="F188" s="1047"/>
      <c r="G188" s="812"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27"/>
      <c r="H189" s="628"/>
      <c r="I189" s="628"/>
      <c r="J189" s="628"/>
      <c r="K189" s="629"/>
      <c r="L189" s="668"/>
      <c r="M189" s="669"/>
      <c r="N189" s="669"/>
      <c r="O189" s="669"/>
      <c r="P189" s="669"/>
      <c r="Q189" s="669"/>
      <c r="R189" s="669"/>
      <c r="S189" s="669"/>
      <c r="T189" s="669"/>
      <c r="U189" s="669"/>
      <c r="V189" s="669"/>
      <c r="W189" s="669"/>
      <c r="X189" s="670"/>
      <c r="Y189" s="385"/>
      <c r="Z189" s="386"/>
      <c r="AA189" s="386"/>
      <c r="AB189" s="803"/>
      <c r="AC189" s="627"/>
      <c r="AD189" s="628"/>
      <c r="AE189" s="628"/>
      <c r="AF189" s="628"/>
      <c r="AG189" s="629"/>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5"/>
      <c r="B200" s="1046"/>
      <c r="C200" s="1046"/>
      <c r="D200" s="1046"/>
      <c r="E200" s="1046"/>
      <c r="F200" s="1047"/>
      <c r="G200" s="596" t="s">
        <v>287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5"/>
      <c r="B201" s="1046"/>
      <c r="C201" s="1046"/>
      <c r="D201" s="1046"/>
      <c r="E201" s="1046"/>
      <c r="F201" s="1047"/>
      <c r="G201" s="812"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27"/>
      <c r="H202" s="628"/>
      <c r="I202" s="628"/>
      <c r="J202" s="628"/>
      <c r="K202" s="629"/>
      <c r="L202" s="668"/>
      <c r="M202" s="669"/>
      <c r="N202" s="669"/>
      <c r="O202" s="669"/>
      <c r="P202" s="669"/>
      <c r="Q202" s="669"/>
      <c r="R202" s="669"/>
      <c r="S202" s="669"/>
      <c r="T202" s="669"/>
      <c r="U202" s="669"/>
      <c r="V202" s="669"/>
      <c r="W202" s="669"/>
      <c r="X202" s="670"/>
      <c r="Y202" s="385"/>
      <c r="Z202" s="386"/>
      <c r="AA202" s="386"/>
      <c r="AB202" s="803"/>
      <c r="AC202" s="627"/>
      <c r="AD202" s="628"/>
      <c r="AE202" s="628"/>
      <c r="AF202" s="628"/>
      <c r="AG202" s="629"/>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5"/>
      <c r="B215" s="1046"/>
      <c r="C215" s="1046"/>
      <c r="D215" s="1046"/>
      <c r="E215" s="1046"/>
      <c r="F215" s="1047"/>
      <c r="G215" s="812"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27"/>
      <c r="H216" s="628"/>
      <c r="I216" s="628"/>
      <c r="J216" s="628"/>
      <c r="K216" s="629"/>
      <c r="L216" s="668"/>
      <c r="M216" s="669"/>
      <c r="N216" s="669"/>
      <c r="O216" s="669"/>
      <c r="P216" s="669"/>
      <c r="Q216" s="669"/>
      <c r="R216" s="669"/>
      <c r="S216" s="669"/>
      <c r="T216" s="669"/>
      <c r="U216" s="669"/>
      <c r="V216" s="669"/>
      <c r="W216" s="669"/>
      <c r="X216" s="670"/>
      <c r="Y216" s="385"/>
      <c r="Z216" s="386"/>
      <c r="AA216" s="386"/>
      <c r="AB216" s="803"/>
      <c r="AC216" s="627"/>
      <c r="AD216" s="628"/>
      <c r="AE216" s="628"/>
      <c r="AF216" s="628"/>
      <c r="AG216" s="629"/>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5"/>
      <c r="B227" s="1046"/>
      <c r="C227" s="1046"/>
      <c r="D227" s="1046"/>
      <c r="E227" s="1046"/>
      <c r="F227" s="1047"/>
      <c r="G227" s="596" t="s">
        <v>289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5"/>
      <c r="B228" s="1046"/>
      <c r="C228" s="1046"/>
      <c r="D228" s="1046"/>
      <c r="E228" s="1046"/>
      <c r="F228" s="1047"/>
      <c r="G228" s="812"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27"/>
      <c r="H229" s="628"/>
      <c r="I229" s="628"/>
      <c r="J229" s="628"/>
      <c r="K229" s="629"/>
      <c r="L229" s="668"/>
      <c r="M229" s="669"/>
      <c r="N229" s="669"/>
      <c r="O229" s="669"/>
      <c r="P229" s="669"/>
      <c r="Q229" s="669"/>
      <c r="R229" s="669"/>
      <c r="S229" s="669"/>
      <c r="T229" s="669"/>
      <c r="U229" s="669"/>
      <c r="V229" s="669"/>
      <c r="W229" s="669"/>
      <c r="X229" s="670"/>
      <c r="Y229" s="385"/>
      <c r="Z229" s="386"/>
      <c r="AA229" s="386"/>
      <c r="AB229" s="803"/>
      <c r="AC229" s="627"/>
      <c r="AD229" s="628"/>
      <c r="AE229" s="628"/>
      <c r="AF229" s="628"/>
      <c r="AG229" s="629"/>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5"/>
      <c r="B240" s="1046"/>
      <c r="C240" s="1046"/>
      <c r="D240" s="1046"/>
      <c r="E240" s="1046"/>
      <c r="F240" s="1047"/>
      <c r="G240" s="596" t="s">
        <v>291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5"/>
      <c r="B241" s="1046"/>
      <c r="C241" s="1046"/>
      <c r="D241" s="1046"/>
      <c r="E241" s="1046"/>
      <c r="F241" s="1047"/>
      <c r="G241" s="812"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27"/>
      <c r="H242" s="628"/>
      <c r="I242" s="628"/>
      <c r="J242" s="628"/>
      <c r="K242" s="629"/>
      <c r="L242" s="668"/>
      <c r="M242" s="669"/>
      <c r="N242" s="669"/>
      <c r="O242" s="669"/>
      <c r="P242" s="669"/>
      <c r="Q242" s="669"/>
      <c r="R242" s="669"/>
      <c r="S242" s="669"/>
      <c r="T242" s="669"/>
      <c r="U242" s="669"/>
      <c r="V242" s="669"/>
      <c r="W242" s="669"/>
      <c r="X242" s="670"/>
      <c r="Y242" s="385"/>
      <c r="Z242" s="386"/>
      <c r="AA242" s="386"/>
      <c r="AB242" s="803"/>
      <c r="AC242" s="627"/>
      <c r="AD242" s="628"/>
      <c r="AE242" s="628"/>
      <c r="AF242" s="628"/>
      <c r="AG242" s="629"/>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5"/>
      <c r="B253" s="1046"/>
      <c r="C253" s="1046"/>
      <c r="D253" s="1046"/>
      <c r="E253" s="1046"/>
      <c r="F253" s="1047"/>
      <c r="G253" s="596" t="s">
        <v>293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5"/>
      <c r="B254" s="1046"/>
      <c r="C254" s="1046"/>
      <c r="D254" s="1046"/>
      <c r="E254" s="1046"/>
      <c r="F254" s="1047"/>
      <c r="G254" s="812"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27"/>
      <c r="H255" s="628"/>
      <c r="I255" s="628"/>
      <c r="J255" s="628"/>
      <c r="K255" s="629"/>
      <c r="L255" s="668"/>
      <c r="M255" s="669"/>
      <c r="N255" s="669"/>
      <c r="O255" s="669"/>
      <c r="P255" s="669"/>
      <c r="Q255" s="669"/>
      <c r="R255" s="669"/>
      <c r="S255" s="669"/>
      <c r="T255" s="669"/>
      <c r="U255" s="669"/>
      <c r="V255" s="669"/>
      <c r="W255" s="669"/>
      <c r="X255" s="670"/>
      <c r="Y255" s="385"/>
      <c r="Z255" s="386"/>
      <c r="AA255" s="386"/>
      <c r="AB255" s="803"/>
      <c r="AC255" s="627"/>
      <c r="AD255" s="628"/>
      <c r="AE255" s="628"/>
      <c r="AF255" s="628"/>
      <c r="AG255" s="629"/>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296</v>
      </c>
      <c r="K3" s="362"/>
      <c r="L3" s="362"/>
      <c r="M3" s="362"/>
      <c r="N3" s="362"/>
      <c r="O3" s="362"/>
      <c r="P3" s="248" t="s">
        <v>27</v>
      </c>
      <c r="Q3" s="248"/>
      <c r="R3" s="248"/>
      <c r="S3" s="248"/>
      <c r="T3" s="248"/>
      <c r="U3" s="248"/>
      <c r="V3" s="248"/>
      <c r="W3" s="248"/>
      <c r="X3" s="248"/>
      <c r="Y3" s="363" t="s">
        <v>348</v>
      </c>
      <c r="Z3" s="364"/>
      <c r="AA3" s="364"/>
      <c r="AB3" s="364"/>
      <c r="AC3" s="153" t="s">
        <v>333</v>
      </c>
      <c r="AD3" s="153"/>
      <c r="AE3" s="153"/>
      <c r="AF3" s="153"/>
      <c r="AG3" s="153"/>
      <c r="AH3" s="363" t="s">
        <v>258</v>
      </c>
      <c r="AI3" s="361"/>
      <c r="AJ3" s="361"/>
      <c r="AK3" s="361"/>
      <c r="AL3" s="361" t="s">
        <v>21</v>
      </c>
      <c r="AM3" s="361"/>
      <c r="AN3" s="361"/>
      <c r="AO3" s="365"/>
      <c r="AP3" s="366" t="s">
        <v>297</v>
      </c>
      <c r="AQ3" s="366"/>
      <c r="AR3" s="366"/>
      <c r="AS3" s="366"/>
      <c r="AT3" s="366"/>
      <c r="AU3" s="366"/>
      <c r="AV3" s="366"/>
      <c r="AW3" s="366"/>
      <c r="AX3" s="366"/>
      <c r="AY3">
        <f>$AY$2</f>
        <v>0</v>
      </c>
    </row>
    <row r="4" spans="1:51" ht="26.25" customHeight="1" x14ac:dyDescent="0.15">
      <c r="A4" s="1056">
        <v>1</v>
      </c>
      <c r="B4" s="105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7"/>
      <c r="AD4" s="1057"/>
      <c r="AE4" s="1057"/>
      <c r="AF4" s="1057"/>
      <c r="AG4" s="1057"/>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6">
        <v>2</v>
      </c>
      <c r="B5" s="105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7"/>
      <c r="AD5" s="1057"/>
      <c r="AE5" s="1057"/>
      <c r="AF5" s="1057"/>
      <c r="AG5" s="1057"/>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6">
        <v>3</v>
      </c>
      <c r="B6" s="105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7"/>
      <c r="AD6" s="1057"/>
      <c r="AE6" s="1057"/>
      <c r="AF6" s="1057"/>
      <c r="AG6" s="1057"/>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6">
        <v>4</v>
      </c>
      <c r="B7" s="105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7"/>
      <c r="AD7" s="1057"/>
      <c r="AE7" s="1057"/>
      <c r="AF7" s="1057"/>
      <c r="AG7" s="1057"/>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6">
        <v>5</v>
      </c>
      <c r="B8" s="105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7"/>
      <c r="AD8" s="1057"/>
      <c r="AE8" s="1057"/>
      <c r="AF8" s="1057"/>
      <c r="AG8" s="1057"/>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6">
        <v>6</v>
      </c>
      <c r="B9" s="105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7"/>
      <c r="AD9" s="1057"/>
      <c r="AE9" s="1057"/>
      <c r="AF9" s="1057"/>
      <c r="AG9" s="1057"/>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6">
        <v>7</v>
      </c>
      <c r="B10" s="105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7"/>
      <c r="AD10" s="1057"/>
      <c r="AE10" s="1057"/>
      <c r="AF10" s="1057"/>
      <c r="AG10" s="1057"/>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6">
        <v>8</v>
      </c>
      <c r="B11" s="105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7"/>
      <c r="AD11" s="1057"/>
      <c r="AE11" s="1057"/>
      <c r="AF11" s="1057"/>
      <c r="AG11" s="1057"/>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6">
        <v>9</v>
      </c>
      <c r="B12" s="105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7"/>
      <c r="AD12" s="1057"/>
      <c r="AE12" s="1057"/>
      <c r="AF12" s="1057"/>
      <c r="AG12" s="1057"/>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6">
        <v>10</v>
      </c>
      <c r="B13" s="105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7"/>
      <c r="AD13" s="1057"/>
      <c r="AE13" s="1057"/>
      <c r="AF13" s="1057"/>
      <c r="AG13" s="1057"/>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6">
        <v>11</v>
      </c>
      <c r="B14" s="105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7"/>
      <c r="AD14" s="1057"/>
      <c r="AE14" s="1057"/>
      <c r="AF14" s="1057"/>
      <c r="AG14" s="1057"/>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6">
        <v>12</v>
      </c>
      <c r="B15" s="105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7"/>
      <c r="AD15" s="1057"/>
      <c r="AE15" s="1057"/>
      <c r="AF15" s="1057"/>
      <c r="AG15" s="1057"/>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6">
        <v>13</v>
      </c>
      <c r="B16" s="105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7"/>
      <c r="AD16" s="1057"/>
      <c r="AE16" s="1057"/>
      <c r="AF16" s="1057"/>
      <c r="AG16" s="1057"/>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6">
        <v>14</v>
      </c>
      <c r="B17" s="105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7"/>
      <c r="AD17" s="1057"/>
      <c r="AE17" s="1057"/>
      <c r="AF17" s="1057"/>
      <c r="AG17" s="1057"/>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6">
        <v>15</v>
      </c>
      <c r="B18" s="105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7"/>
      <c r="AD18" s="1057"/>
      <c r="AE18" s="1057"/>
      <c r="AF18" s="1057"/>
      <c r="AG18" s="1057"/>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6">
        <v>16</v>
      </c>
      <c r="B19" s="105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7"/>
      <c r="AD19" s="1057"/>
      <c r="AE19" s="1057"/>
      <c r="AF19" s="1057"/>
      <c r="AG19" s="1057"/>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6">
        <v>17</v>
      </c>
      <c r="B20" s="105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7"/>
      <c r="AD20" s="1057"/>
      <c r="AE20" s="1057"/>
      <c r="AF20" s="1057"/>
      <c r="AG20" s="1057"/>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6">
        <v>18</v>
      </c>
      <c r="B21" s="105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7"/>
      <c r="AD21" s="1057"/>
      <c r="AE21" s="1057"/>
      <c r="AF21" s="1057"/>
      <c r="AG21" s="1057"/>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6">
        <v>19</v>
      </c>
      <c r="B22" s="105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7"/>
      <c r="AD22" s="1057"/>
      <c r="AE22" s="1057"/>
      <c r="AF22" s="1057"/>
      <c r="AG22" s="1057"/>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6">
        <v>20</v>
      </c>
      <c r="B23" s="105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7"/>
      <c r="AD23" s="1057"/>
      <c r="AE23" s="1057"/>
      <c r="AF23" s="1057"/>
      <c r="AG23" s="1057"/>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6">
        <v>21</v>
      </c>
      <c r="B24" s="105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7"/>
      <c r="AD24" s="1057"/>
      <c r="AE24" s="1057"/>
      <c r="AF24" s="1057"/>
      <c r="AG24" s="1057"/>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6">
        <v>22</v>
      </c>
      <c r="B25" s="105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7"/>
      <c r="AD25" s="1057"/>
      <c r="AE25" s="1057"/>
      <c r="AF25" s="1057"/>
      <c r="AG25" s="1057"/>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6">
        <v>23</v>
      </c>
      <c r="B26" s="105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7"/>
      <c r="AD26" s="1057"/>
      <c r="AE26" s="1057"/>
      <c r="AF26" s="1057"/>
      <c r="AG26" s="1057"/>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6">
        <v>24</v>
      </c>
      <c r="B27" s="105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7"/>
      <c r="AD27" s="1057"/>
      <c r="AE27" s="1057"/>
      <c r="AF27" s="1057"/>
      <c r="AG27" s="1057"/>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6">
        <v>25</v>
      </c>
      <c r="B28" s="105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7"/>
      <c r="AD28" s="1057"/>
      <c r="AE28" s="1057"/>
      <c r="AF28" s="1057"/>
      <c r="AG28" s="1057"/>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6">
        <v>26</v>
      </c>
      <c r="B29" s="105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7"/>
      <c r="AD29" s="1057"/>
      <c r="AE29" s="1057"/>
      <c r="AF29" s="1057"/>
      <c r="AG29" s="1057"/>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6">
        <v>27</v>
      </c>
      <c r="B30" s="105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7"/>
      <c r="AD30" s="1057"/>
      <c r="AE30" s="1057"/>
      <c r="AF30" s="1057"/>
      <c r="AG30" s="1057"/>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6">
        <v>28</v>
      </c>
      <c r="B31" s="1056">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7"/>
      <c r="AD31" s="1057"/>
      <c r="AE31" s="1057"/>
      <c r="AF31" s="1057"/>
      <c r="AG31" s="1057"/>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6">
        <v>29</v>
      </c>
      <c r="B32" s="1056">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7"/>
      <c r="AD32" s="1057"/>
      <c r="AE32" s="1057"/>
      <c r="AF32" s="1057"/>
      <c r="AG32" s="1057"/>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6">
        <v>30</v>
      </c>
      <c r="B33" s="1056">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7"/>
      <c r="AD33" s="1057"/>
      <c r="AE33" s="1057"/>
      <c r="AF33" s="1057"/>
      <c r="AG33" s="1057"/>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296</v>
      </c>
      <c r="K36" s="362"/>
      <c r="L36" s="362"/>
      <c r="M36" s="362"/>
      <c r="N36" s="362"/>
      <c r="O36" s="362"/>
      <c r="P36" s="248" t="s">
        <v>27</v>
      </c>
      <c r="Q36" s="248"/>
      <c r="R36" s="248"/>
      <c r="S36" s="248"/>
      <c r="T36" s="248"/>
      <c r="U36" s="248"/>
      <c r="V36" s="248"/>
      <c r="W36" s="248"/>
      <c r="X36" s="248"/>
      <c r="Y36" s="363" t="s">
        <v>348</v>
      </c>
      <c r="Z36" s="364"/>
      <c r="AA36" s="364"/>
      <c r="AB36" s="364"/>
      <c r="AC36" s="153" t="s">
        <v>333</v>
      </c>
      <c r="AD36" s="153"/>
      <c r="AE36" s="153"/>
      <c r="AF36" s="153"/>
      <c r="AG36" s="153"/>
      <c r="AH36" s="363" t="s">
        <v>258</v>
      </c>
      <c r="AI36" s="361"/>
      <c r="AJ36" s="361"/>
      <c r="AK36" s="361"/>
      <c r="AL36" s="361" t="s">
        <v>21</v>
      </c>
      <c r="AM36" s="361"/>
      <c r="AN36" s="361"/>
      <c r="AO36" s="365"/>
      <c r="AP36" s="366" t="s">
        <v>297</v>
      </c>
      <c r="AQ36" s="366"/>
      <c r="AR36" s="366"/>
      <c r="AS36" s="366"/>
      <c r="AT36" s="366"/>
      <c r="AU36" s="366"/>
      <c r="AV36" s="366"/>
      <c r="AW36" s="366"/>
      <c r="AX36" s="366"/>
      <c r="AY36">
        <f>$AY$34</f>
        <v>0</v>
      </c>
    </row>
    <row r="37" spans="1:51" ht="26.25" customHeight="1" x14ac:dyDescent="0.15">
      <c r="A37" s="1056">
        <v>1</v>
      </c>
      <c r="B37" s="1056">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7"/>
      <c r="AD37" s="1057"/>
      <c r="AE37" s="1057"/>
      <c r="AF37" s="1057"/>
      <c r="AG37" s="1057"/>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6">
        <v>2</v>
      </c>
      <c r="B38" s="105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7"/>
      <c r="AD38" s="1057"/>
      <c r="AE38" s="1057"/>
      <c r="AF38" s="1057"/>
      <c r="AG38" s="1057"/>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6">
        <v>3</v>
      </c>
      <c r="B39" s="105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7"/>
      <c r="AD39" s="1057"/>
      <c r="AE39" s="1057"/>
      <c r="AF39" s="1057"/>
      <c r="AG39" s="1057"/>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6">
        <v>4</v>
      </c>
      <c r="B40" s="105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7"/>
      <c r="AD40" s="1057"/>
      <c r="AE40" s="1057"/>
      <c r="AF40" s="1057"/>
      <c r="AG40" s="1057"/>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6">
        <v>5</v>
      </c>
      <c r="B41" s="105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7"/>
      <c r="AD41" s="1057"/>
      <c r="AE41" s="1057"/>
      <c r="AF41" s="1057"/>
      <c r="AG41" s="1057"/>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6">
        <v>6</v>
      </c>
      <c r="B42" s="105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7"/>
      <c r="AD42" s="1057"/>
      <c r="AE42" s="1057"/>
      <c r="AF42" s="1057"/>
      <c r="AG42" s="1057"/>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6">
        <v>7</v>
      </c>
      <c r="B43" s="105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7"/>
      <c r="AD43" s="1057"/>
      <c r="AE43" s="1057"/>
      <c r="AF43" s="1057"/>
      <c r="AG43" s="1057"/>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6">
        <v>8</v>
      </c>
      <c r="B44" s="105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7"/>
      <c r="AD44" s="1057"/>
      <c r="AE44" s="1057"/>
      <c r="AF44" s="1057"/>
      <c r="AG44" s="1057"/>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6">
        <v>9</v>
      </c>
      <c r="B45" s="105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7"/>
      <c r="AD45" s="1057"/>
      <c r="AE45" s="1057"/>
      <c r="AF45" s="1057"/>
      <c r="AG45" s="1057"/>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6">
        <v>10</v>
      </c>
      <c r="B46" s="105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7"/>
      <c r="AD46" s="1057"/>
      <c r="AE46" s="1057"/>
      <c r="AF46" s="1057"/>
      <c r="AG46" s="1057"/>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6">
        <v>11</v>
      </c>
      <c r="B47" s="105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7"/>
      <c r="AD47" s="1057"/>
      <c r="AE47" s="1057"/>
      <c r="AF47" s="1057"/>
      <c r="AG47" s="1057"/>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6">
        <v>12</v>
      </c>
      <c r="B48" s="105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7"/>
      <c r="AD48" s="1057"/>
      <c r="AE48" s="1057"/>
      <c r="AF48" s="1057"/>
      <c r="AG48" s="1057"/>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6">
        <v>13</v>
      </c>
      <c r="B49" s="105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7"/>
      <c r="AD49" s="1057"/>
      <c r="AE49" s="1057"/>
      <c r="AF49" s="1057"/>
      <c r="AG49" s="1057"/>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6">
        <v>14</v>
      </c>
      <c r="B50" s="105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7"/>
      <c r="AD50" s="1057"/>
      <c r="AE50" s="1057"/>
      <c r="AF50" s="1057"/>
      <c r="AG50" s="1057"/>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6">
        <v>15</v>
      </c>
      <c r="B51" s="105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7"/>
      <c r="AD51" s="1057"/>
      <c r="AE51" s="1057"/>
      <c r="AF51" s="1057"/>
      <c r="AG51" s="1057"/>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6">
        <v>16</v>
      </c>
      <c r="B52" s="105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7"/>
      <c r="AD52" s="1057"/>
      <c r="AE52" s="1057"/>
      <c r="AF52" s="1057"/>
      <c r="AG52" s="1057"/>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6">
        <v>17</v>
      </c>
      <c r="B53" s="105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7"/>
      <c r="AD53" s="1057"/>
      <c r="AE53" s="1057"/>
      <c r="AF53" s="1057"/>
      <c r="AG53" s="1057"/>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6">
        <v>18</v>
      </c>
      <c r="B54" s="105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7"/>
      <c r="AD54" s="1057"/>
      <c r="AE54" s="1057"/>
      <c r="AF54" s="1057"/>
      <c r="AG54" s="1057"/>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6">
        <v>19</v>
      </c>
      <c r="B55" s="105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7"/>
      <c r="AD55" s="1057"/>
      <c r="AE55" s="1057"/>
      <c r="AF55" s="1057"/>
      <c r="AG55" s="1057"/>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6">
        <v>20</v>
      </c>
      <c r="B56" s="105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7"/>
      <c r="AD56" s="1057"/>
      <c r="AE56" s="1057"/>
      <c r="AF56" s="1057"/>
      <c r="AG56" s="1057"/>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6">
        <v>21</v>
      </c>
      <c r="B57" s="105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7"/>
      <c r="AD57" s="1057"/>
      <c r="AE57" s="1057"/>
      <c r="AF57" s="1057"/>
      <c r="AG57" s="1057"/>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6">
        <v>22</v>
      </c>
      <c r="B58" s="105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7"/>
      <c r="AD58" s="1057"/>
      <c r="AE58" s="1057"/>
      <c r="AF58" s="1057"/>
      <c r="AG58" s="1057"/>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6">
        <v>23</v>
      </c>
      <c r="B59" s="105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7"/>
      <c r="AD59" s="1057"/>
      <c r="AE59" s="1057"/>
      <c r="AF59" s="1057"/>
      <c r="AG59" s="1057"/>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6">
        <v>24</v>
      </c>
      <c r="B60" s="105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7"/>
      <c r="AD60" s="1057"/>
      <c r="AE60" s="1057"/>
      <c r="AF60" s="1057"/>
      <c r="AG60" s="1057"/>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6">
        <v>25</v>
      </c>
      <c r="B61" s="105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7"/>
      <c r="AD61" s="1057"/>
      <c r="AE61" s="1057"/>
      <c r="AF61" s="1057"/>
      <c r="AG61" s="1057"/>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6">
        <v>26</v>
      </c>
      <c r="B62" s="105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7"/>
      <c r="AD62" s="1057"/>
      <c r="AE62" s="1057"/>
      <c r="AF62" s="1057"/>
      <c r="AG62" s="1057"/>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6">
        <v>27</v>
      </c>
      <c r="B63" s="105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7"/>
      <c r="AD63" s="1057"/>
      <c r="AE63" s="1057"/>
      <c r="AF63" s="1057"/>
      <c r="AG63" s="1057"/>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6">
        <v>28</v>
      </c>
      <c r="B64" s="105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7"/>
      <c r="AD64" s="1057"/>
      <c r="AE64" s="1057"/>
      <c r="AF64" s="1057"/>
      <c r="AG64" s="1057"/>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6">
        <v>29</v>
      </c>
      <c r="B65" s="105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7"/>
      <c r="AD65" s="1057"/>
      <c r="AE65" s="1057"/>
      <c r="AF65" s="1057"/>
      <c r="AG65" s="1057"/>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6">
        <v>30</v>
      </c>
      <c r="B66" s="105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7"/>
      <c r="AD66" s="1057"/>
      <c r="AE66" s="1057"/>
      <c r="AF66" s="1057"/>
      <c r="AG66" s="1057"/>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296</v>
      </c>
      <c r="K69" s="362"/>
      <c r="L69" s="362"/>
      <c r="M69" s="362"/>
      <c r="N69" s="362"/>
      <c r="O69" s="362"/>
      <c r="P69" s="248" t="s">
        <v>27</v>
      </c>
      <c r="Q69" s="248"/>
      <c r="R69" s="248"/>
      <c r="S69" s="248"/>
      <c r="T69" s="248"/>
      <c r="U69" s="248"/>
      <c r="V69" s="248"/>
      <c r="W69" s="248"/>
      <c r="X69" s="248"/>
      <c r="Y69" s="363" t="s">
        <v>348</v>
      </c>
      <c r="Z69" s="364"/>
      <c r="AA69" s="364"/>
      <c r="AB69" s="364"/>
      <c r="AC69" s="153" t="s">
        <v>333</v>
      </c>
      <c r="AD69" s="153"/>
      <c r="AE69" s="153"/>
      <c r="AF69" s="153"/>
      <c r="AG69" s="153"/>
      <c r="AH69" s="363" t="s">
        <v>258</v>
      </c>
      <c r="AI69" s="361"/>
      <c r="AJ69" s="361"/>
      <c r="AK69" s="361"/>
      <c r="AL69" s="361" t="s">
        <v>21</v>
      </c>
      <c r="AM69" s="361"/>
      <c r="AN69" s="361"/>
      <c r="AO69" s="365"/>
      <c r="AP69" s="366" t="s">
        <v>297</v>
      </c>
      <c r="AQ69" s="366"/>
      <c r="AR69" s="366"/>
      <c r="AS69" s="366"/>
      <c r="AT69" s="366"/>
      <c r="AU69" s="366"/>
      <c r="AV69" s="366"/>
      <c r="AW69" s="366"/>
      <c r="AX69" s="366"/>
      <c r="AY69" s="34">
        <f t="shared" ref="AY69:AY70" si="0">$AY$67</f>
        <v>0</v>
      </c>
    </row>
    <row r="70" spans="1:51" ht="26.25" customHeight="1" x14ac:dyDescent="0.15">
      <c r="A70" s="1056">
        <v>1</v>
      </c>
      <c r="B70" s="105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7"/>
      <c r="AD70" s="1057"/>
      <c r="AE70" s="1057"/>
      <c r="AF70" s="1057"/>
      <c r="AG70" s="1057"/>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6">
        <v>2</v>
      </c>
      <c r="B71" s="105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7"/>
      <c r="AD71" s="1057"/>
      <c r="AE71" s="1057"/>
      <c r="AF71" s="1057"/>
      <c r="AG71" s="1057"/>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6">
        <v>3</v>
      </c>
      <c r="B72" s="105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7"/>
      <c r="AD72" s="1057"/>
      <c r="AE72" s="1057"/>
      <c r="AF72" s="1057"/>
      <c r="AG72" s="1057"/>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6">
        <v>4</v>
      </c>
      <c r="B73" s="105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7"/>
      <c r="AD73" s="1057"/>
      <c r="AE73" s="1057"/>
      <c r="AF73" s="1057"/>
      <c r="AG73" s="1057"/>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6">
        <v>5</v>
      </c>
      <c r="B74" s="105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7"/>
      <c r="AD74" s="1057"/>
      <c r="AE74" s="1057"/>
      <c r="AF74" s="1057"/>
      <c r="AG74" s="1057"/>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6">
        <v>6</v>
      </c>
      <c r="B75" s="105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7"/>
      <c r="AD75" s="1057"/>
      <c r="AE75" s="1057"/>
      <c r="AF75" s="1057"/>
      <c r="AG75" s="1057"/>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6">
        <v>7</v>
      </c>
      <c r="B76" s="105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7"/>
      <c r="AD76" s="1057"/>
      <c r="AE76" s="1057"/>
      <c r="AF76" s="1057"/>
      <c r="AG76" s="1057"/>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6">
        <v>8</v>
      </c>
      <c r="B77" s="105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7"/>
      <c r="AD77" s="1057"/>
      <c r="AE77" s="1057"/>
      <c r="AF77" s="1057"/>
      <c r="AG77" s="1057"/>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6">
        <v>9</v>
      </c>
      <c r="B78" s="105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7"/>
      <c r="AD78" s="1057"/>
      <c r="AE78" s="1057"/>
      <c r="AF78" s="1057"/>
      <c r="AG78" s="1057"/>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6">
        <v>10</v>
      </c>
      <c r="B79" s="105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7"/>
      <c r="AD79" s="1057"/>
      <c r="AE79" s="1057"/>
      <c r="AF79" s="1057"/>
      <c r="AG79" s="1057"/>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6">
        <v>11</v>
      </c>
      <c r="B80" s="105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7"/>
      <c r="AD80" s="1057"/>
      <c r="AE80" s="1057"/>
      <c r="AF80" s="1057"/>
      <c r="AG80" s="1057"/>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6">
        <v>12</v>
      </c>
      <c r="B81" s="105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7"/>
      <c r="AD81" s="1057"/>
      <c r="AE81" s="1057"/>
      <c r="AF81" s="1057"/>
      <c r="AG81" s="1057"/>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6">
        <v>13</v>
      </c>
      <c r="B82" s="105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7"/>
      <c r="AD82" s="1057"/>
      <c r="AE82" s="1057"/>
      <c r="AF82" s="1057"/>
      <c r="AG82" s="1057"/>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6">
        <v>14</v>
      </c>
      <c r="B83" s="105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7"/>
      <c r="AD83" s="1057"/>
      <c r="AE83" s="1057"/>
      <c r="AF83" s="1057"/>
      <c r="AG83" s="1057"/>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6">
        <v>15</v>
      </c>
      <c r="B84" s="105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7"/>
      <c r="AD84" s="1057"/>
      <c r="AE84" s="1057"/>
      <c r="AF84" s="1057"/>
      <c r="AG84" s="1057"/>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6">
        <v>16</v>
      </c>
      <c r="B85" s="105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7"/>
      <c r="AD85" s="1057"/>
      <c r="AE85" s="1057"/>
      <c r="AF85" s="1057"/>
      <c r="AG85" s="1057"/>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6">
        <v>17</v>
      </c>
      <c r="B86" s="105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7"/>
      <c r="AD86" s="1057"/>
      <c r="AE86" s="1057"/>
      <c r="AF86" s="1057"/>
      <c r="AG86" s="1057"/>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6">
        <v>18</v>
      </c>
      <c r="B87" s="105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7"/>
      <c r="AD87" s="1057"/>
      <c r="AE87" s="1057"/>
      <c r="AF87" s="1057"/>
      <c r="AG87" s="1057"/>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6">
        <v>19</v>
      </c>
      <c r="B88" s="105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7"/>
      <c r="AD88" s="1057"/>
      <c r="AE88" s="1057"/>
      <c r="AF88" s="1057"/>
      <c r="AG88" s="1057"/>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6">
        <v>20</v>
      </c>
      <c r="B89" s="105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7"/>
      <c r="AD89" s="1057"/>
      <c r="AE89" s="1057"/>
      <c r="AF89" s="1057"/>
      <c r="AG89" s="1057"/>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6">
        <v>21</v>
      </c>
      <c r="B90" s="105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7"/>
      <c r="AD90" s="1057"/>
      <c r="AE90" s="1057"/>
      <c r="AF90" s="1057"/>
      <c r="AG90" s="1057"/>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6">
        <v>22</v>
      </c>
      <c r="B91" s="105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7"/>
      <c r="AD91" s="1057"/>
      <c r="AE91" s="1057"/>
      <c r="AF91" s="1057"/>
      <c r="AG91" s="1057"/>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6">
        <v>23</v>
      </c>
      <c r="B92" s="105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7"/>
      <c r="AD92" s="1057"/>
      <c r="AE92" s="1057"/>
      <c r="AF92" s="1057"/>
      <c r="AG92" s="1057"/>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6">
        <v>24</v>
      </c>
      <c r="B93" s="105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7"/>
      <c r="AD93" s="1057"/>
      <c r="AE93" s="1057"/>
      <c r="AF93" s="1057"/>
      <c r="AG93" s="1057"/>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6">
        <v>25</v>
      </c>
      <c r="B94" s="105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7"/>
      <c r="AD94" s="1057"/>
      <c r="AE94" s="1057"/>
      <c r="AF94" s="1057"/>
      <c r="AG94" s="1057"/>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6">
        <v>26</v>
      </c>
      <c r="B95" s="105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7"/>
      <c r="AD95" s="1057"/>
      <c r="AE95" s="1057"/>
      <c r="AF95" s="1057"/>
      <c r="AG95" s="1057"/>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6">
        <v>27</v>
      </c>
      <c r="B96" s="105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7"/>
      <c r="AD96" s="1057"/>
      <c r="AE96" s="1057"/>
      <c r="AF96" s="1057"/>
      <c r="AG96" s="1057"/>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6">
        <v>28</v>
      </c>
      <c r="B97" s="105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7"/>
      <c r="AD97" s="1057"/>
      <c r="AE97" s="1057"/>
      <c r="AF97" s="1057"/>
      <c r="AG97" s="1057"/>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6">
        <v>29</v>
      </c>
      <c r="B98" s="105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7"/>
      <c r="AD98" s="1057"/>
      <c r="AE98" s="1057"/>
      <c r="AF98" s="1057"/>
      <c r="AG98" s="1057"/>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6">
        <v>30</v>
      </c>
      <c r="B99" s="105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7"/>
      <c r="AD99" s="1057"/>
      <c r="AE99" s="1057"/>
      <c r="AF99" s="1057"/>
      <c r="AG99" s="1057"/>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296</v>
      </c>
      <c r="K102" s="362"/>
      <c r="L102" s="362"/>
      <c r="M102" s="362"/>
      <c r="N102" s="362"/>
      <c r="O102" s="362"/>
      <c r="P102" s="248" t="s">
        <v>27</v>
      </c>
      <c r="Q102" s="248"/>
      <c r="R102" s="248"/>
      <c r="S102" s="248"/>
      <c r="T102" s="248"/>
      <c r="U102" s="248"/>
      <c r="V102" s="248"/>
      <c r="W102" s="248"/>
      <c r="X102" s="248"/>
      <c r="Y102" s="363" t="s">
        <v>348</v>
      </c>
      <c r="Z102" s="364"/>
      <c r="AA102" s="364"/>
      <c r="AB102" s="364"/>
      <c r="AC102" s="153" t="s">
        <v>333</v>
      </c>
      <c r="AD102" s="153"/>
      <c r="AE102" s="153"/>
      <c r="AF102" s="153"/>
      <c r="AG102" s="153"/>
      <c r="AH102" s="363" t="s">
        <v>258</v>
      </c>
      <c r="AI102" s="361"/>
      <c r="AJ102" s="361"/>
      <c r="AK102" s="361"/>
      <c r="AL102" s="361" t="s">
        <v>21</v>
      </c>
      <c r="AM102" s="361"/>
      <c r="AN102" s="361"/>
      <c r="AO102" s="365"/>
      <c r="AP102" s="366" t="s">
        <v>297</v>
      </c>
      <c r="AQ102" s="366"/>
      <c r="AR102" s="366"/>
      <c r="AS102" s="366"/>
      <c r="AT102" s="366"/>
      <c r="AU102" s="366"/>
      <c r="AV102" s="366"/>
      <c r="AW102" s="366"/>
      <c r="AX102" s="366"/>
      <c r="AY102" s="34">
        <f t="shared" ref="AY102:AY103" si="1">$AY$100</f>
        <v>0</v>
      </c>
    </row>
    <row r="103" spans="1:51" ht="26.25" customHeight="1" x14ac:dyDescent="0.15">
      <c r="A103" s="1056">
        <v>1</v>
      </c>
      <c r="B103" s="105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7"/>
      <c r="AD103" s="1057"/>
      <c r="AE103" s="1057"/>
      <c r="AF103" s="1057"/>
      <c r="AG103" s="1057"/>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6">
        <v>2</v>
      </c>
      <c r="B104" s="105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7"/>
      <c r="AD104" s="1057"/>
      <c r="AE104" s="1057"/>
      <c r="AF104" s="1057"/>
      <c r="AG104" s="1057"/>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6">
        <v>3</v>
      </c>
      <c r="B105" s="105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7"/>
      <c r="AD105" s="1057"/>
      <c r="AE105" s="1057"/>
      <c r="AF105" s="1057"/>
      <c r="AG105" s="1057"/>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6">
        <v>4</v>
      </c>
      <c r="B106" s="105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7"/>
      <c r="AD106" s="1057"/>
      <c r="AE106" s="1057"/>
      <c r="AF106" s="1057"/>
      <c r="AG106" s="1057"/>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6">
        <v>5</v>
      </c>
      <c r="B107" s="105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7"/>
      <c r="AD107" s="1057"/>
      <c r="AE107" s="1057"/>
      <c r="AF107" s="1057"/>
      <c r="AG107" s="1057"/>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6">
        <v>6</v>
      </c>
      <c r="B108" s="105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7"/>
      <c r="AD108" s="1057"/>
      <c r="AE108" s="1057"/>
      <c r="AF108" s="1057"/>
      <c r="AG108" s="1057"/>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6">
        <v>7</v>
      </c>
      <c r="B109" s="105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7"/>
      <c r="AD109" s="1057"/>
      <c r="AE109" s="1057"/>
      <c r="AF109" s="1057"/>
      <c r="AG109" s="1057"/>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6">
        <v>8</v>
      </c>
      <c r="B110" s="105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7"/>
      <c r="AD110" s="1057"/>
      <c r="AE110" s="1057"/>
      <c r="AF110" s="1057"/>
      <c r="AG110" s="1057"/>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6">
        <v>9</v>
      </c>
      <c r="B111" s="105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7"/>
      <c r="AD111" s="1057"/>
      <c r="AE111" s="1057"/>
      <c r="AF111" s="1057"/>
      <c r="AG111" s="1057"/>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6">
        <v>10</v>
      </c>
      <c r="B112" s="105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7"/>
      <c r="AD112" s="1057"/>
      <c r="AE112" s="1057"/>
      <c r="AF112" s="1057"/>
      <c r="AG112" s="1057"/>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6">
        <v>11</v>
      </c>
      <c r="B113" s="105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7"/>
      <c r="AD113" s="1057"/>
      <c r="AE113" s="1057"/>
      <c r="AF113" s="1057"/>
      <c r="AG113" s="105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6">
        <v>12</v>
      </c>
      <c r="B114" s="105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7"/>
      <c r="AD114" s="1057"/>
      <c r="AE114" s="1057"/>
      <c r="AF114" s="1057"/>
      <c r="AG114" s="105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6">
        <v>13</v>
      </c>
      <c r="B115" s="105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7"/>
      <c r="AD115" s="1057"/>
      <c r="AE115" s="1057"/>
      <c r="AF115" s="1057"/>
      <c r="AG115" s="105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6">
        <v>14</v>
      </c>
      <c r="B116" s="105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7"/>
      <c r="AD116" s="1057"/>
      <c r="AE116" s="1057"/>
      <c r="AF116" s="1057"/>
      <c r="AG116" s="105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6">
        <v>15</v>
      </c>
      <c r="B117" s="105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7"/>
      <c r="AD117" s="1057"/>
      <c r="AE117" s="1057"/>
      <c r="AF117" s="1057"/>
      <c r="AG117" s="105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6">
        <v>16</v>
      </c>
      <c r="B118" s="105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7"/>
      <c r="AD118" s="1057"/>
      <c r="AE118" s="1057"/>
      <c r="AF118" s="1057"/>
      <c r="AG118" s="105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6">
        <v>17</v>
      </c>
      <c r="B119" s="105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7"/>
      <c r="AD119" s="1057"/>
      <c r="AE119" s="1057"/>
      <c r="AF119" s="1057"/>
      <c r="AG119" s="105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6">
        <v>18</v>
      </c>
      <c r="B120" s="105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7"/>
      <c r="AD120" s="1057"/>
      <c r="AE120" s="1057"/>
      <c r="AF120" s="1057"/>
      <c r="AG120" s="105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6">
        <v>19</v>
      </c>
      <c r="B121" s="105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7"/>
      <c r="AD121" s="1057"/>
      <c r="AE121" s="1057"/>
      <c r="AF121" s="1057"/>
      <c r="AG121" s="105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6">
        <v>20</v>
      </c>
      <c r="B122" s="105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7"/>
      <c r="AD122" s="1057"/>
      <c r="AE122" s="1057"/>
      <c r="AF122" s="1057"/>
      <c r="AG122" s="105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6">
        <v>21</v>
      </c>
      <c r="B123" s="105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7"/>
      <c r="AD123" s="1057"/>
      <c r="AE123" s="1057"/>
      <c r="AF123" s="1057"/>
      <c r="AG123" s="105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6">
        <v>22</v>
      </c>
      <c r="B124" s="105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7"/>
      <c r="AD124" s="1057"/>
      <c r="AE124" s="1057"/>
      <c r="AF124" s="1057"/>
      <c r="AG124" s="105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6">
        <v>23</v>
      </c>
      <c r="B125" s="105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7"/>
      <c r="AD125" s="1057"/>
      <c r="AE125" s="1057"/>
      <c r="AF125" s="1057"/>
      <c r="AG125" s="105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6">
        <v>24</v>
      </c>
      <c r="B126" s="105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7"/>
      <c r="AD126" s="1057"/>
      <c r="AE126" s="1057"/>
      <c r="AF126" s="1057"/>
      <c r="AG126" s="105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6">
        <v>25</v>
      </c>
      <c r="B127" s="105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7"/>
      <c r="AD127" s="1057"/>
      <c r="AE127" s="1057"/>
      <c r="AF127" s="1057"/>
      <c r="AG127" s="105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6">
        <v>26</v>
      </c>
      <c r="B128" s="105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7"/>
      <c r="AD128" s="1057"/>
      <c r="AE128" s="1057"/>
      <c r="AF128" s="1057"/>
      <c r="AG128" s="105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6">
        <v>27</v>
      </c>
      <c r="B129" s="105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7"/>
      <c r="AD129" s="1057"/>
      <c r="AE129" s="1057"/>
      <c r="AF129" s="1057"/>
      <c r="AG129" s="105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6">
        <v>28</v>
      </c>
      <c r="B130" s="105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7"/>
      <c r="AD130" s="1057"/>
      <c r="AE130" s="1057"/>
      <c r="AF130" s="1057"/>
      <c r="AG130" s="105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6">
        <v>29</v>
      </c>
      <c r="B131" s="105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7"/>
      <c r="AD131" s="1057"/>
      <c r="AE131" s="1057"/>
      <c r="AF131" s="1057"/>
      <c r="AG131" s="105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6">
        <v>30</v>
      </c>
      <c r="B132" s="105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7"/>
      <c r="AD132" s="1057"/>
      <c r="AE132" s="1057"/>
      <c r="AF132" s="1057"/>
      <c r="AG132" s="105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296</v>
      </c>
      <c r="K135" s="362"/>
      <c r="L135" s="362"/>
      <c r="M135" s="362"/>
      <c r="N135" s="362"/>
      <c r="O135" s="362"/>
      <c r="P135" s="248" t="s">
        <v>27</v>
      </c>
      <c r="Q135" s="248"/>
      <c r="R135" s="248"/>
      <c r="S135" s="248"/>
      <c r="T135" s="248"/>
      <c r="U135" s="248"/>
      <c r="V135" s="248"/>
      <c r="W135" s="248"/>
      <c r="X135" s="248"/>
      <c r="Y135" s="363" t="s">
        <v>348</v>
      </c>
      <c r="Z135" s="364"/>
      <c r="AA135" s="364"/>
      <c r="AB135" s="364"/>
      <c r="AC135" s="153" t="s">
        <v>333</v>
      </c>
      <c r="AD135" s="153"/>
      <c r="AE135" s="153"/>
      <c r="AF135" s="153"/>
      <c r="AG135" s="153"/>
      <c r="AH135" s="363" t="s">
        <v>258</v>
      </c>
      <c r="AI135" s="361"/>
      <c r="AJ135" s="361"/>
      <c r="AK135" s="361"/>
      <c r="AL135" s="361" t="s">
        <v>21</v>
      </c>
      <c r="AM135" s="361"/>
      <c r="AN135" s="361"/>
      <c r="AO135" s="365"/>
      <c r="AP135" s="366" t="s">
        <v>297</v>
      </c>
      <c r="AQ135" s="366"/>
      <c r="AR135" s="366"/>
      <c r="AS135" s="366"/>
      <c r="AT135" s="366"/>
      <c r="AU135" s="366"/>
      <c r="AV135" s="366"/>
      <c r="AW135" s="366"/>
      <c r="AX135" s="366"/>
      <c r="AY135" s="34">
        <f t="shared" ref="AY135:AY136" si="2">$AY$133</f>
        <v>0</v>
      </c>
    </row>
    <row r="136" spans="1:51" ht="26.25" customHeight="1" x14ac:dyDescent="0.15">
      <c r="A136" s="1056">
        <v>1</v>
      </c>
      <c r="B136" s="105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7"/>
      <c r="AD136" s="1057"/>
      <c r="AE136" s="1057"/>
      <c r="AF136" s="1057"/>
      <c r="AG136" s="1057"/>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6">
        <v>2</v>
      </c>
      <c r="B137" s="105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7"/>
      <c r="AD137" s="1057"/>
      <c r="AE137" s="1057"/>
      <c r="AF137" s="1057"/>
      <c r="AG137" s="1057"/>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6">
        <v>3</v>
      </c>
      <c r="B138" s="105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7"/>
      <c r="AD138" s="1057"/>
      <c r="AE138" s="1057"/>
      <c r="AF138" s="1057"/>
      <c r="AG138" s="1057"/>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6">
        <v>4</v>
      </c>
      <c r="B139" s="105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7"/>
      <c r="AD139" s="1057"/>
      <c r="AE139" s="1057"/>
      <c r="AF139" s="1057"/>
      <c r="AG139" s="1057"/>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6">
        <v>5</v>
      </c>
      <c r="B140" s="105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7"/>
      <c r="AD140" s="1057"/>
      <c r="AE140" s="1057"/>
      <c r="AF140" s="1057"/>
      <c r="AG140" s="1057"/>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6">
        <v>6</v>
      </c>
      <c r="B141" s="105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7"/>
      <c r="AD141" s="1057"/>
      <c r="AE141" s="1057"/>
      <c r="AF141" s="1057"/>
      <c r="AG141" s="1057"/>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6">
        <v>7</v>
      </c>
      <c r="B142" s="105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7"/>
      <c r="AD142" s="1057"/>
      <c r="AE142" s="1057"/>
      <c r="AF142" s="1057"/>
      <c r="AG142" s="1057"/>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6">
        <v>8</v>
      </c>
      <c r="B143" s="105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7"/>
      <c r="AD143" s="1057"/>
      <c r="AE143" s="1057"/>
      <c r="AF143" s="1057"/>
      <c r="AG143" s="1057"/>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6">
        <v>9</v>
      </c>
      <c r="B144" s="105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7"/>
      <c r="AD144" s="1057"/>
      <c r="AE144" s="1057"/>
      <c r="AF144" s="1057"/>
      <c r="AG144" s="1057"/>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6">
        <v>10</v>
      </c>
      <c r="B145" s="105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7"/>
      <c r="AD145" s="1057"/>
      <c r="AE145" s="1057"/>
      <c r="AF145" s="1057"/>
      <c r="AG145" s="1057"/>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6">
        <v>11</v>
      </c>
      <c r="B146" s="105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7"/>
      <c r="AD146" s="1057"/>
      <c r="AE146" s="1057"/>
      <c r="AF146" s="1057"/>
      <c r="AG146" s="105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6">
        <v>12</v>
      </c>
      <c r="B147" s="105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7"/>
      <c r="AD147" s="1057"/>
      <c r="AE147" s="1057"/>
      <c r="AF147" s="1057"/>
      <c r="AG147" s="105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6">
        <v>13</v>
      </c>
      <c r="B148" s="105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7"/>
      <c r="AD148" s="1057"/>
      <c r="AE148" s="1057"/>
      <c r="AF148" s="1057"/>
      <c r="AG148" s="105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6">
        <v>14</v>
      </c>
      <c r="B149" s="105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7"/>
      <c r="AD149" s="1057"/>
      <c r="AE149" s="1057"/>
      <c r="AF149" s="1057"/>
      <c r="AG149" s="105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6">
        <v>15</v>
      </c>
      <c r="B150" s="105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7"/>
      <c r="AD150" s="1057"/>
      <c r="AE150" s="1057"/>
      <c r="AF150" s="1057"/>
      <c r="AG150" s="105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6">
        <v>16</v>
      </c>
      <c r="B151" s="105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7"/>
      <c r="AD151" s="1057"/>
      <c r="AE151" s="1057"/>
      <c r="AF151" s="1057"/>
      <c r="AG151" s="105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6">
        <v>17</v>
      </c>
      <c r="B152" s="105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7"/>
      <c r="AD152" s="1057"/>
      <c r="AE152" s="1057"/>
      <c r="AF152" s="1057"/>
      <c r="AG152" s="105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6">
        <v>18</v>
      </c>
      <c r="B153" s="105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7"/>
      <c r="AD153" s="1057"/>
      <c r="AE153" s="1057"/>
      <c r="AF153" s="1057"/>
      <c r="AG153" s="105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6">
        <v>19</v>
      </c>
      <c r="B154" s="105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7"/>
      <c r="AD154" s="1057"/>
      <c r="AE154" s="1057"/>
      <c r="AF154" s="1057"/>
      <c r="AG154" s="105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6">
        <v>20</v>
      </c>
      <c r="B155" s="105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7"/>
      <c r="AD155" s="1057"/>
      <c r="AE155" s="1057"/>
      <c r="AF155" s="1057"/>
      <c r="AG155" s="105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6">
        <v>21</v>
      </c>
      <c r="B156" s="105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7"/>
      <c r="AD156" s="1057"/>
      <c r="AE156" s="1057"/>
      <c r="AF156" s="1057"/>
      <c r="AG156" s="105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6">
        <v>22</v>
      </c>
      <c r="B157" s="105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7"/>
      <c r="AD157" s="1057"/>
      <c r="AE157" s="1057"/>
      <c r="AF157" s="1057"/>
      <c r="AG157" s="105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6">
        <v>23</v>
      </c>
      <c r="B158" s="105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7"/>
      <c r="AD158" s="1057"/>
      <c r="AE158" s="1057"/>
      <c r="AF158" s="1057"/>
      <c r="AG158" s="105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6">
        <v>24</v>
      </c>
      <c r="B159" s="105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7"/>
      <c r="AD159" s="1057"/>
      <c r="AE159" s="1057"/>
      <c r="AF159" s="1057"/>
      <c r="AG159" s="105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6">
        <v>25</v>
      </c>
      <c r="B160" s="105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7"/>
      <c r="AD160" s="1057"/>
      <c r="AE160" s="1057"/>
      <c r="AF160" s="1057"/>
      <c r="AG160" s="105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6">
        <v>26</v>
      </c>
      <c r="B161" s="105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7"/>
      <c r="AD161" s="1057"/>
      <c r="AE161" s="1057"/>
      <c r="AF161" s="1057"/>
      <c r="AG161" s="105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6">
        <v>27</v>
      </c>
      <c r="B162" s="105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7"/>
      <c r="AD162" s="1057"/>
      <c r="AE162" s="1057"/>
      <c r="AF162" s="1057"/>
      <c r="AG162" s="105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6">
        <v>28</v>
      </c>
      <c r="B163" s="105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7"/>
      <c r="AD163" s="1057"/>
      <c r="AE163" s="1057"/>
      <c r="AF163" s="1057"/>
      <c r="AG163" s="105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6">
        <v>29</v>
      </c>
      <c r="B164" s="105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7"/>
      <c r="AD164" s="1057"/>
      <c r="AE164" s="1057"/>
      <c r="AF164" s="1057"/>
      <c r="AG164" s="105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6">
        <v>30</v>
      </c>
      <c r="B165" s="105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7"/>
      <c r="AD165" s="1057"/>
      <c r="AE165" s="1057"/>
      <c r="AF165" s="1057"/>
      <c r="AG165" s="105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296</v>
      </c>
      <c r="K168" s="362"/>
      <c r="L168" s="362"/>
      <c r="M168" s="362"/>
      <c r="N168" s="362"/>
      <c r="O168" s="362"/>
      <c r="P168" s="248" t="s">
        <v>27</v>
      </c>
      <c r="Q168" s="248"/>
      <c r="R168" s="248"/>
      <c r="S168" s="248"/>
      <c r="T168" s="248"/>
      <c r="U168" s="248"/>
      <c r="V168" s="248"/>
      <c r="W168" s="248"/>
      <c r="X168" s="248"/>
      <c r="Y168" s="363" t="s">
        <v>348</v>
      </c>
      <c r="Z168" s="364"/>
      <c r="AA168" s="364"/>
      <c r="AB168" s="364"/>
      <c r="AC168" s="153" t="s">
        <v>333</v>
      </c>
      <c r="AD168" s="153"/>
      <c r="AE168" s="153"/>
      <c r="AF168" s="153"/>
      <c r="AG168" s="153"/>
      <c r="AH168" s="363" t="s">
        <v>258</v>
      </c>
      <c r="AI168" s="361"/>
      <c r="AJ168" s="361"/>
      <c r="AK168" s="361"/>
      <c r="AL168" s="361" t="s">
        <v>21</v>
      </c>
      <c r="AM168" s="361"/>
      <c r="AN168" s="361"/>
      <c r="AO168" s="365"/>
      <c r="AP168" s="366" t="s">
        <v>297</v>
      </c>
      <c r="AQ168" s="366"/>
      <c r="AR168" s="366"/>
      <c r="AS168" s="366"/>
      <c r="AT168" s="366"/>
      <c r="AU168" s="366"/>
      <c r="AV168" s="366"/>
      <c r="AW168" s="366"/>
      <c r="AX168" s="366"/>
      <c r="AY168" s="34">
        <f t="shared" ref="AY168:AY169" si="3">$AY$166</f>
        <v>0</v>
      </c>
    </row>
    <row r="169" spans="1:51" ht="26.25" customHeight="1" x14ac:dyDescent="0.15">
      <c r="A169" s="1056">
        <v>1</v>
      </c>
      <c r="B169" s="105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7"/>
      <c r="AD169" s="1057"/>
      <c r="AE169" s="1057"/>
      <c r="AF169" s="1057"/>
      <c r="AG169" s="1057"/>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6">
        <v>2</v>
      </c>
      <c r="B170" s="105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7"/>
      <c r="AD170" s="1057"/>
      <c r="AE170" s="1057"/>
      <c r="AF170" s="1057"/>
      <c r="AG170" s="1057"/>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6">
        <v>3</v>
      </c>
      <c r="B171" s="105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7"/>
      <c r="AD171" s="1057"/>
      <c r="AE171" s="1057"/>
      <c r="AF171" s="1057"/>
      <c r="AG171" s="1057"/>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6">
        <v>4</v>
      </c>
      <c r="B172" s="105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7"/>
      <c r="AD172" s="1057"/>
      <c r="AE172" s="1057"/>
      <c r="AF172" s="1057"/>
      <c r="AG172" s="1057"/>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6">
        <v>5</v>
      </c>
      <c r="B173" s="105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7"/>
      <c r="AD173" s="1057"/>
      <c r="AE173" s="1057"/>
      <c r="AF173" s="1057"/>
      <c r="AG173" s="1057"/>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6">
        <v>6</v>
      </c>
      <c r="B174" s="105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7"/>
      <c r="AD174" s="1057"/>
      <c r="AE174" s="1057"/>
      <c r="AF174" s="1057"/>
      <c r="AG174" s="105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6">
        <v>7</v>
      </c>
      <c r="B175" s="105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7"/>
      <c r="AD175" s="1057"/>
      <c r="AE175" s="1057"/>
      <c r="AF175" s="1057"/>
      <c r="AG175" s="105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6">
        <v>8</v>
      </c>
      <c r="B176" s="105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7"/>
      <c r="AD176" s="1057"/>
      <c r="AE176" s="1057"/>
      <c r="AF176" s="1057"/>
      <c r="AG176" s="105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6">
        <v>9</v>
      </c>
      <c r="B177" s="105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7"/>
      <c r="AD177" s="1057"/>
      <c r="AE177" s="1057"/>
      <c r="AF177" s="1057"/>
      <c r="AG177" s="105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6">
        <v>10</v>
      </c>
      <c r="B178" s="105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7"/>
      <c r="AD178" s="1057"/>
      <c r="AE178" s="1057"/>
      <c r="AF178" s="1057"/>
      <c r="AG178" s="105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6">
        <v>11</v>
      </c>
      <c r="B179" s="105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7"/>
      <c r="AD179" s="1057"/>
      <c r="AE179" s="1057"/>
      <c r="AF179" s="1057"/>
      <c r="AG179" s="105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6">
        <v>12</v>
      </c>
      <c r="B180" s="105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7"/>
      <c r="AD180" s="1057"/>
      <c r="AE180" s="1057"/>
      <c r="AF180" s="1057"/>
      <c r="AG180" s="105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6">
        <v>13</v>
      </c>
      <c r="B181" s="105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7"/>
      <c r="AD181" s="1057"/>
      <c r="AE181" s="1057"/>
      <c r="AF181" s="1057"/>
      <c r="AG181" s="105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6">
        <v>14</v>
      </c>
      <c r="B182" s="105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7"/>
      <c r="AD182" s="1057"/>
      <c r="AE182" s="1057"/>
      <c r="AF182" s="1057"/>
      <c r="AG182" s="105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6">
        <v>15</v>
      </c>
      <c r="B183" s="105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7"/>
      <c r="AD183" s="1057"/>
      <c r="AE183" s="1057"/>
      <c r="AF183" s="1057"/>
      <c r="AG183" s="105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6">
        <v>16</v>
      </c>
      <c r="B184" s="105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7"/>
      <c r="AD184" s="1057"/>
      <c r="AE184" s="1057"/>
      <c r="AF184" s="1057"/>
      <c r="AG184" s="105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6">
        <v>17</v>
      </c>
      <c r="B185" s="105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7"/>
      <c r="AD185" s="1057"/>
      <c r="AE185" s="1057"/>
      <c r="AF185" s="1057"/>
      <c r="AG185" s="105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6">
        <v>18</v>
      </c>
      <c r="B186" s="105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7"/>
      <c r="AD186" s="1057"/>
      <c r="AE186" s="1057"/>
      <c r="AF186" s="1057"/>
      <c r="AG186" s="105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6">
        <v>19</v>
      </c>
      <c r="B187" s="105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7"/>
      <c r="AD187" s="1057"/>
      <c r="AE187" s="1057"/>
      <c r="AF187" s="1057"/>
      <c r="AG187" s="105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6">
        <v>20</v>
      </c>
      <c r="B188" s="105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7"/>
      <c r="AD188" s="1057"/>
      <c r="AE188" s="1057"/>
      <c r="AF188" s="1057"/>
      <c r="AG188" s="105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6">
        <v>21</v>
      </c>
      <c r="B189" s="105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7"/>
      <c r="AD189" s="1057"/>
      <c r="AE189" s="1057"/>
      <c r="AF189" s="1057"/>
      <c r="AG189" s="105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6">
        <v>22</v>
      </c>
      <c r="B190" s="105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7"/>
      <c r="AD190" s="1057"/>
      <c r="AE190" s="1057"/>
      <c r="AF190" s="1057"/>
      <c r="AG190" s="105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6">
        <v>23</v>
      </c>
      <c r="B191" s="105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7"/>
      <c r="AD191" s="1057"/>
      <c r="AE191" s="1057"/>
      <c r="AF191" s="1057"/>
      <c r="AG191" s="105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6">
        <v>24</v>
      </c>
      <c r="B192" s="105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7"/>
      <c r="AD192" s="1057"/>
      <c r="AE192" s="1057"/>
      <c r="AF192" s="1057"/>
      <c r="AG192" s="105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6">
        <v>25</v>
      </c>
      <c r="B193" s="105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7"/>
      <c r="AD193" s="1057"/>
      <c r="AE193" s="1057"/>
      <c r="AF193" s="1057"/>
      <c r="AG193" s="105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6">
        <v>26</v>
      </c>
      <c r="B194" s="105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7"/>
      <c r="AD194" s="1057"/>
      <c r="AE194" s="1057"/>
      <c r="AF194" s="1057"/>
      <c r="AG194" s="105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6">
        <v>27</v>
      </c>
      <c r="B195" s="105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7"/>
      <c r="AD195" s="1057"/>
      <c r="AE195" s="1057"/>
      <c r="AF195" s="1057"/>
      <c r="AG195" s="105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6">
        <v>28</v>
      </c>
      <c r="B196" s="105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7"/>
      <c r="AD196" s="1057"/>
      <c r="AE196" s="1057"/>
      <c r="AF196" s="1057"/>
      <c r="AG196" s="105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6">
        <v>29</v>
      </c>
      <c r="B197" s="105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7"/>
      <c r="AD197" s="1057"/>
      <c r="AE197" s="1057"/>
      <c r="AF197" s="1057"/>
      <c r="AG197" s="105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6">
        <v>30</v>
      </c>
      <c r="B198" s="105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7"/>
      <c r="AD198" s="1057"/>
      <c r="AE198" s="1057"/>
      <c r="AF198" s="1057"/>
      <c r="AG198" s="105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296</v>
      </c>
      <c r="K201" s="362"/>
      <c r="L201" s="362"/>
      <c r="M201" s="362"/>
      <c r="N201" s="362"/>
      <c r="O201" s="362"/>
      <c r="P201" s="248" t="s">
        <v>27</v>
      </c>
      <c r="Q201" s="248"/>
      <c r="R201" s="248"/>
      <c r="S201" s="248"/>
      <c r="T201" s="248"/>
      <c r="U201" s="248"/>
      <c r="V201" s="248"/>
      <c r="W201" s="248"/>
      <c r="X201" s="248"/>
      <c r="Y201" s="363" t="s">
        <v>348</v>
      </c>
      <c r="Z201" s="364"/>
      <c r="AA201" s="364"/>
      <c r="AB201" s="364"/>
      <c r="AC201" s="153" t="s">
        <v>333</v>
      </c>
      <c r="AD201" s="153"/>
      <c r="AE201" s="153"/>
      <c r="AF201" s="153"/>
      <c r="AG201" s="153"/>
      <c r="AH201" s="363" t="s">
        <v>258</v>
      </c>
      <c r="AI201" s="361"/>
      <c r="AJ201" s="361"/>
      <c r="AK201" s="361"/>
      <c r="AL201" s="361" t="s">
        <v>21</v>
      </c>
      <c r="AM201" s="361"/>
      <c r="AN201" s="361"/>
      <c r="AO201" s="365"/>
      <c r="AP201" s="366" t="s">
        <v>297</v>
      </c>
      <c r="AQ201" s="366"/>
      <c r="AR201" s="366"/>
      <c r="AS201" s="366"/>
      <c r="AT201" s="366"/>
      <c r="AU201" s="366"/>
      <c r="AV201" s="366"/>
      <c r="AW201" s="366"/>
      <c r="AX201" s="366"/>
      <c r="AY201" s="34">
        <f t="shared" ref="AY201:AY202" si="4">$AY$199</f>
        <v>0</v>
      </c>
    </row>
    <row r="202" spans="1:51" ht="26.25" customHeight="1" x14ac:dyDescent="0.15">
      <c r="A202" s="1056">
        <v>1</v>
      </c>
      <c r="B202" s="1056">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7"/>
      <c r="AD202" s="1057"/>
      <c r="AE202" s="1057"/>
      <c r="AF202" s="1057"/>
      <c r="AG202" s="1057"/>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6">
        <v>2</v>
      </c>
      <c r="B203" s="105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7"/>
      <c r="AD203" s="1057"/>
      <c r="AE203" s="1057"/>
      <c r="AF203" s="1057"/>
      <c r="AG203" s="1057"/>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6">
        <v>3</v>
      </c>
      <c r="B204" s="105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7"/>
      <c r="AD204" s="1057"/>
      <c r="AE204" s="1057"/>
      <c r="AF204" s="1057"/>
      <c r="AG204" s="1057"/>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6">
        <v>4</v>
      </c>
      <c r="B205" s="105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7"/>
      <c r="AD205" s="1057"/>
      <c r="AE205" s="1057"/>
      <c r="AF205" s="1057"/>
      <c r="AG205" s="1057"/>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6">
        <v>5</v>
      </c>
      <c r="B206" s="105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7"/>
      <c r="AD206" s="1057"/>
      <c r="AE206" s="1057"/>
      <c r="AF206" s="1057"/>
      <c r="AG206" s="1057"/>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6">
        <v>6</v>
      </c>
      <c r="B207" s="105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7"/>
      <c r="AD207" s="1057"/>
      <c r="AE207" s="1057"/>
      <c r="AF207" s="1057"/>
      <c r="AG207" s="1057"/>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6">
        <v>7</v>
      </c>
      <c r="B208" s="105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7"/>
      <c r="AD208" s="1057"/>
      <c r="AE208" s="1057"/>
      <c r="AF208" s="1057"/>
      <c r="AG208" s="1057"/>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6">
        <v>8</v>
      </c>
      <c r="B209" s="105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7"/>
      <c r="AD209" s="1057"/>
      <c r="AE209" s="1057"/>
      <c r="AF209" s="1057"/>
      <c r="AG209" s="1057"/>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6">
        <v>9</v>
      </c>
      <c r="B210" s="105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7"/>
      <c r="AD210" s="1057"/>
      <c r="AE210" s="1057"/>
      <c r="AF210" s="1057"/>
      <c r="AG210" s="1057"/>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6">
        <v>10</v>
      </c>
      <c r="B211" s="105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7"/>
      <c r="AD211" s="1057"/>
      <c r="AE211" s="1057"/>
      <c r="AF211" s="1057"/>
      <c r="AG211" s="1057"/>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6">
        <v>11</v>
      </c>
      <c r="B212" s="105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7"/>
      <c r="AD212" s="1057"/>
      <c r="AE212" s="1057"/>
      <c r="AF212" s="1057"/>
      <c r="AG212" s="105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6">
        <v>12</v>
      </c>
      <c r="B213" s="105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7"/>
      <c r="AD213" s="1057"/>
      <c r="AE213" s="1057"/>
      <c r="AF213" s="1057"/>
      <c r="AG213" s="105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6">
        <v>13</v>
      </c>
      <c r="B214" s="105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7"/>
      <c r="AD214" s="1057"/>
      <c r="AE214" s="1057"/>
      <c r="AF214" s="1057"/>
      <c r="AG214" s="105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6">
        <v>14</v>
      </c>
      <c r="B215" s="105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7"/>
      <c r="AD215" s="1057"/>
      <c r="AE215" s="1057"/>
      <c r="AF215" s="1057"/>
      <c r="AG215" s="105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6">
        <v>15</v>
      </c>
      <c r="B216" s="105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7"/>
      <c r="AD216" s="1057"/>
      <c r="AE216" s="1057"/>
      <c r="AF216" s="1057"/>
      <c r="AG216" s="105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6">
        <v>16</v>
      </c>
      <c r="B217" s="105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7"/>
      <c r="AD217" s="1057"/>
      <c r="AE217" s="1057"/>
      <c r="AF217" s="1057"/>
      <c r="AG217" s="105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6">
        <v>17</v>
      </c>
      <c r="B218" s="105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7"/>
      <c r="AD218" s="1057"/>
      <c r="AE218" s="1057"/>
      <c r="AF218" s="1057"/>
      <c r="AG218" s="105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6">
        <v>18</v>
      </c>
      <c r="B219" s="105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7"/>
      <c r="AD219" s="1057"/>
      <c r="AE219" s="1057"/>
      <c r="AF219" s="1057"/>
      <c r="AG219" s="105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6">
        <v>19</v>
      </c>
      <c r="B220" s="105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7"/>
      <c r="AD220" s="1057"/>
      <c r="AE220" s="1057"/>
      <c r="AF220" s="1057"/>
      <c r="AG220" s="105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6">
        <v>20</v>
      </c>
      <c r="B221" s="105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7"/>
      <c r="AD221" s="1057"/>
      <c r="AE221" s="1057"/>
      <c r="AF221" s="1057"/>
      <c r="AG221" s="105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6">
        <v>21</v>
      </c>
      <c r="B222" s="105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7"/>
      <c r="AD222" s="1057"/>
      <c r="AE222" s="1057"/>
      <c r="AF222" s="1057"/>
      <c r="AG222" s="105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6">
        <v>22</v>
      </c>
      <c r="B223" s="105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7"/>
      <c r="AD223" s="1057"/>
      <c r="AE223" s="1057"/>
      <c r="AF223" s="1057"/>
      <c r="AG223" s="105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6">
        <v>23</v>
      </c>
      <c r="B224" s="105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7"/>
      <c r="AD224" s="1057"/>
      <c r="AE224" s="1057"/>
      <c r="AF224" s="1057"/>
      <c r="AG224" s="105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6">
        <v>24</v>
      </c>
      <c r="B225" s="105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7"/>
      <c r="AD225" s="1057"/>
      <c r="AE225" s="1057"/>
      <c r="AF225" s="1057"/>
      <c r="AG225" s="105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6">
        <v>25</v>
      </c>
      <c r="B226" s="105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7"/>
      <c r="AD226" s="1057"/>
      <c r="AE226" s="1057"/>
      <c r="AF226" s="1057"/>
      <c r="AG226" s="105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6">
        <v>26</v>
      </c>
      <c r="B227" s="105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7"/>
      <c r="AD227" s="1057"/>
      <c r="AE227" s="1057"/>
      <c r="AF227" s="1057"/>
      <c r="AG227" s="105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6">
        <v>27</v>
      </c>
      <c r="B228" s="105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7"/>
      <c r="AD228" s="1057"/>
      <c r="AE228" s="1057"/>
      <c r="AF228" s="1057"/>
      <c r="AG228" s="105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6">
        <v>28</v>
      </c>
      <c r="B229" s="105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7"/>
      <c r="AD229" s="1057"/>
      <c r="AE229" s="1057"/>
      <c r="AF229" s="1057"/>
      <c r="AG229" s="105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6">
        <v>29</v>
      </c>
      <c r="B230" s="105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7"/>
      <c r="AD230" s="1057"/>
      <c r="AE230" s="1057"/>
      <c r="AF230" s="1057"/>
      <c r="AG230" s="105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6">
        <v>30</v>
      </c>
      <c r="B231" s="105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7"/>
      <c r="AD231" s="1057"/>
      <c r="AE231" s="1057"/>
      <c r="AF231" s="1057"/>
      <c r="AG231" s="105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296</v>
      </c>
      <c r="K234" s="362"/>
      <c r="L234" s="362"/>
      <c r="M234" s="362"/>
      <c r="N234" s="362"/>
      <c r="O234" s="362"/>
      <c r="P234" s="248" t="s">
        <v>27</v>
      </c>
      <c r="Q234" s="248"/>
      <c r="R234" s="248"/>
      <c r="S234" s="248"/>
      <c r="T234" s="248"/>
      <c r="U234" s="248"/>
      <c r="V234" s="248"/>
      <c r="W234" s="248"/>
      <c r="X234" s="248"/>
      <c r="Y234" s="363" t="s">
        <v>348</v>
      </c>
      <c r="Z234" s="364"/>
      <c r="AA234" s="364"/>
      <c r="AB234" s="364"/>
      <c r="AC234" s="153" t="s">
        <v>333</v>
      </c>
      <c r="AD234" s="153"/>
      <c r="AE234" s="153"/>
      <c r="AF234" s="153"/>
      <c r="AG234" s="153"/>
      <c r="AH234" s="363" t="s">
        <v>258</v>
      </c>
      <c r="AI234" s="361"/>
      <c r="AJ234" s="361"/>
      <c r="AK234" s="361"/>
      <c r="AL234" s="361" t="s">
        <v>21</v>
      </c>
      <c r="AM234" s="361"/>
      <c r="AN234" s="361"/>
      <c r="AO234" s="365"/>
      <c r="AP234" s="366" t="s">
        <v>297</v>
      </c>
      <c r="AQ234" s="366"/>
      <c r="AR234" s="366"/>
      <c r="AS234" s="366"/>
      <c r="AT234" s="366"/>
      <c r="AU234" s="366"/>
      <c r="AV234" s="366"/>
      <c r="AW234" s="366"/>
      <c r="AX234" s="366"/>
      <c r="AY234" s="91">
        <f>$AY$232</f>
        <v>0</v>
      </c>
    </row>
    <row r="235" spans="1:51" ht="26.25" customHeight="1" x14ac:dyDescent="0.15">
      <c r="A235" s="1056">
        <v>1</v>
      </c>
      <c r="B235" s="105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7"/>
      <c r="AD235" s="1057"/>
      <c r="AE235" s="1057"/>
      <c r="AF235" s="1057"/>
      <c r="AG235" s="1057"/>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6">
        <v>2</v>
      </c>
      <c r="B236" s="105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7"/>
      <c r="AD236" s="1057"/>
      <c r="AE236" s="1057"/>
      <c r="AF236" s="1057"/>
      <c r="AG236" s="1057"/>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6">
        <v>3</v>
      </c>
      <c r="B237" s="105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7"/>
      <c r="AD237" s="1057"/>
      <c r="AE237" s="1057"/>
      <c r="AF237" s="1057"/>
      <c r="AG237" s="1057"/>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6">
        <v>4</v>
      </c>
      <c r="B238" s="105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7"/>
      <c r="AD238" s="1057"/>
      <c r="AE238" s="1057"/>
      <c r="AF238" s="1057"/>
      <c r="AG238" s="1057"/>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6">
        <v>5</v>
      </c>
      <c r="B239" s="105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7"/>
      <c r="AD239" s="1057"/>
      <c r="AE239" s="1057"/>
      <c r="AF239" s="1057"/>
      <c r="AG239" s="1057"/>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6">
        <v>6</v>
      </c>
      <c r="B240" s="105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7"/>
      <c r="AD240" s="1057"/>
      <c r="AE240" s="1057"/>
      <c r="AF240" s="1057"/>
      <c r="AG240" s="1057"/>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6">
        <v>7</v>
      </c>
      <c r="B241" s="105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7"/>
      <c r="AD241" s="1057"/>
      <c r="AE241" s="1057"/>
      <c r="AF241" s="1057"/>
      <c r="AG241" s="1057"/>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6">
        <v>8</v>
      </c>
      <c r="B242" s="105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7"/>
      <c r="AD242" s="1057"/>
      <c r="AE242" s="1057"/>
      <c r="AF242" s="1057"/>
      <c r="AG242" s="1057"/>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6">
        <v>9</v>
      </c>
      <c r="B243" s="105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7"/>
      <c r="AD243" s="1057"/>
      <c r="AE243" s="1057"/>
      <c r="AF243" s="1057"/>
      <c r="AG243" s="1057"/>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6">
        <v>10</v>
      </c>
      <c r="B244" s="105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7"/>
      <c r="AD244" s="1057"/>
      <c r="AE244" s="1057"/>
      <c r="AF244" s="1057"/>
      <c r="AG244" s="1057"/>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6">
        <v>11</v>
      </c>
      <c r="B245" s="105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7"/>
      <c r="AD245" s="1057"/>
      <c r="AE245" s="1057"/>
      <c r="AF245" s="1057"/>
      <c r="AG245" s="105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6">
        <v>12</v>
      </c>
      <c r="B246" s="105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7"/>
      <c r="AD246" s="1057"/>
      <c r="AE246" s="1057"/>
      <c r="AF246" s="1057"/>
      <c r="AG246" s="105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6">
        <v>13</v>
      </c>
      <c r="B247" s="105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7"/>
      <c r="AD247" s="1057"/>
      <c r="AE247" s="1057"/>
      <c r="AF247" s="1057"/>
      <c r="AG247" s="105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6">
        <v>14</v>
      </c>
      <c r="B248" s="105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7"/>
      <c r="AD248" s="1057"/>
      <c r="AE248" s="1057"/>
      <c r="AF248" s="1057"/>
      <c r="AG248" s="105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6">
        <v>15</v>
      </c>
      <c r="B249" s="105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7"/>
      <c r="AD249" s="1057"/>
      <c r="AE249" s="1057"/>
      <c r="AF249" s="1057"/>
      <c r="AG249" s="105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6">
        <v>16</v>
      </c>
      <c r="B250" s="105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7"/>
      <c r="AD250" s="1057"/>
      <c r="AE250" s="1057"/>
      <c r="AF250" s="1057"/>
      <c r="AG250" s="105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6">
        <v>17</v>
      </c>
      <c r="B251" s="105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7"/>
      <c r="AD251" s="1057"/>
      <c r="AE251" s="1057"/>
      <c r="AF251" s="1057"/>
      <c r="AG251" s="105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6">
        <v>18</v>
      </c>
      <c r="B252" s="105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7"/>
      <c r="AD252" s="1057"/>
      <c r="AE252" s="1057"/>
      <c r="AF252" s="1057"/>
      <c r="AG252" s="105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6">
        <v>19</v>
      </c>
      <c r="B253" s="105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7"/>
      <c r="AD253" s="1057"/>
      <c r="AE253" s="1057"/>
      <c r="AF253" s="1057"/>
      <c r="AG253" s="105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6">
        <v>20</v>
      </c>
      <c r="B254" s="105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7"/>
      <c r="AD254" s="1057"/>
      <c r="AE254" s="1057"/>
      <c r="AF254" s="1057"/>
      <c r="AG254" s="105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6">
        <v>21</v>
      </c>
      <c r="B255" s="105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7"/>
      <c r="AD255" s="1057"/>
      <c r="AE255" s="1057"/>
      <c r="AF255" s="1057"/>
      <c r="AG255" s="105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6">
        <v>22</v>
      </c>
      <c r="B256" s="105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7"/>
      <c r="AD256" s="1057"/>
      <c r="AE256" s="1057"/>
      <c r="AF256" s="1057"/>
      <c r="AG256" s="105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6">
        <v>23</v>
      </c>
      <c r="B257" s="105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7"/>
      <c r="AD257" s="1057"/>
      <c r="AE257" s="1057"/>
      <c r="AF257" s="1057"/>
      <c r="AG257" s="105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6">
        <v>24</v>
      </c>
      <c r="B258" s="105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7"/>
      <c r="AD258" s="1057"/>
      <c r="AE258" s="1057"/>
      <c r="AF258" s="1057"/>
      <c r="AG258" s="105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6">
        <v>25</v>
      </c>
      <c r="B259" s="105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7"/>
      <c r="AD259" s="1057"/>
      <c r="AE259" s="1057"/>
      <c r="AF259" s="1057"/>
      <c r="AG259" s="105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6">
        <v>26</v>
      </c>
      <c r="B260" s="105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7"/>
      <c r="AD260" s="1057"/>
      <c r="AE260" s="1057"/>
      <c r="AF260" s="1057"/>
      <c r="AG260" s="105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6">
        <v>27</v>
      </c>
      <c r="B261" s="105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7"/>
      <c r="AD261" s="1057"/>
      <c r="AE261" s="1057"/>
      <c r="AF261" s="1057"/>
      <c r="AG261" s="105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6">
        <v>28</v>
      </c>
      <c r="B262" s="105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7"/>
      <c r="AD262" s="1057"/>
      <c r="AE262" s="1057"/>
      <c r="AF262" s="1057"/>
      <c r="AG262" s="105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6">
        <v>29</v>
      </c>
      <c r="B263" s="105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7"/>
      <c r="AD263" s="1057"/>
      <c r="AE263" s="1057"/>
      <c r="AF263" s="1057"/>
      <c r="AG263" s="105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6">
        <v>30</v>
      </c>
      <c r="B264" s="105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7"/>
      <c r="AD264" s="1057"/>
      <c r="AE264" s="1057"/>
      <c r="AF264" s="1057"/>
      <c r="AG264" s="105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296</v>
      </c>
      <c r="K267" s="362"/>
      <c r="L267" s="362"/>
      <c r="M267" s="362"/>
      <c r="N267" s="362"/>
      <c r="O267" s="362"/>
      <c r="P267" s="248" t="s">
        <v>27</v>
      </c>
      <c r="Q267" s="248"/>
      <c r="R267" s="248"/>
      <c r="S267" s="248"/>
      <c r="T267" s="248"/>
      <c r="U267" s="248"/>
      <c r="V267" s="248"/>
      <c r="W267" s="248"/>
      <c r="X267" s="248"/>
      <c r="Y267" s="363" t="s">
        <v>348</v>
      </c>
      <c r="Z267" s="364"/>
      <c r="AA267" s="364"/>
      <c r="AB267" s="364"/>
      <c r="AC267" s="153" t="s">
        <v>333</v>
      </c>
      <c r="AD267" s="153"/>
      <c r="AE267" s="153"/>
      <c r="AF267" s="153"/>
      <c r="AG267" s="153"/>
      <c r="AH267" s="363" t="s">
        <v>258</v>
      </c>
      <c r="AI267" s="361"/>
      <c r="AJ267" s="361"/>
      <c r="AK267" s="361"/>
      <c r="AL267" s="361" t="s">
        <v>21</v>
      </c>
      <c r="AM267" s="361"/>
      <c r="AN267" s="361"/>
      <c r="AO267" s="365"/>
      <c r="AP267" s="366" t="s">
        <v>297</v>
      </c>
      <c r="AQ267" s="366"/>
      <c r="AR267" s="366"/>
      <c r="AS267" s="366"/>
      <c r="AT267" s="366"/>
      <c r="AU267" s="366"/>
      <c r="AV267" s="366"/>
      <c r="AW267" s="366"/>
      <c r="AX267" s="366"/>
      <c r="AY267" s="34">
        <f t="shared" ref="AY267:AY268" si="5">$AY$265</f>
        <v>0</v>
      </c>
    </row>
    <row r="268" spans="1:51" ht="26.25" customHeight="1" x14ac:dyDescent="0.15">
      <c r="A268" s="1056">
        <v>1</v>
      </c>
      <c r="B268" s="105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7"/>
      <c r="AD268" s="1057"/>
      <c r="AE268" s="1057"/>
      <c r="AF268" s="1057"/>
      <c r="AG268" s="1057"/>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6">
        <v>2</v>
      </c>
      <c r="B269" s="105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7"/>
      <c r="AD269" s="1057"/>
      <c r="AE269" s="1057"/>
      <c r="AF269" s="1057"/>
      <c r="AG269" s="1057"/>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6">
        <v>3</v>
      </c>
      <c r="B270" s="105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7"/>
      <c r="AD270" s="1057"/>
      <c r="AE270" s="1057"/>
      <c r="AF270" s="1057"/>
      <c r="AG270" s="1057"/>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6">
        <v>4</v>
      </c>
      <c r="B271" s="105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7"/>
      <c r="AD271" s="1057"/>
      <c r="AE271" s="1057"/>
      <c r="AF271" s="1057"/>
      <c r="AG271" s="105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6">
        <v>5</v>
      </c>
      <c r="B272" s="105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7"/>
      <c r="AD272" s="1057"/>
      <c r="AE272" s="1057"/>
      <c r="AF272" s="1057"/>
      <c r="AG272" s="105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6">
        <v>6</v>
      </c>
      <c r="B273" s="105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7"/>
      <c r="AD273" s="1057"/>
      <c r="AE273" s="1057"/>
      <c r="AF273" s="1057"/>
      <c r="AG273" s="105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6">
        <v>7</v>
      </c>
      <c r="B274" s="105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7"/>
      <c r="AD274" s="1057"/>
      <c r="AE274" s="1057"/>
      <c r="AF274" s="1057"/>
      <c r="AG274" s="105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6">
        <v>8</v>
      </c>
      <c r="B275" s="105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7"/>
      <c r="AD275" s="1057"/>
      <c r="AE275" s="1057"/>
      <c r="AF275" s="1057"/>
      <c r="AG275" s="105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6">
        <v>9</v>
      </c>
      <c r="B276" s="105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7"/>
      <c r="AD276" s="1057"/>
      <c r="AE276" s="1057"/>
      <c r="AF276" s="1057"/>
      <c r="AG276" s="105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6">
        <v>10</v>
      </c>
      <c r="B277" s="105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7"/>
      <c r="AD277" s="1057"/>
      <c r="AE277" s="1057"/>
      <c r="AF277" s="1057"/>
      <c r="AG277" s="105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6">
        <v>11</v>
      </c>
      <c r="B278" s="105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7"/>
      <c r="AD278" s="1057"/>
      <c r="AE278" s="1057"/>
      <c r="AF278" s="1057"/>
      <c r="AG278" s="105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6">
        <v>12</v>
      </c>
      <c r="B279" s="105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7"/>
      <c r="AD279" s="1057"/>
      <c r="AE279" s="1057"/>
      <c r="AF279" s="1057"/>
      <c r="AG279" s="105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6">
        <v>13</v>
      </c>
      <c r="B280" s="105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7"/>
      <c r="AD280" s="1057"/>
      <c r="AE280" s="1057"/>
      <c r="AF280" s="1057"/>
      <c r="AG280" s="105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6">
        <v>14</v>
      </c>
      <c r="B281" s="105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7"/>
      <c r="AD281" s="1057"/>
      <c r="AE281" s="1057"/>
      <c r="AF281" s="1057"/>
      <c r="AG281" s="105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6">
        <v>15</v>
      </c>
      <c r="B282" s="105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7"/>
      <c r="AD282" s="1057"/>
      <c r="AE282" s="1057"/>
      <c r="AF282" s="1057"/>
      <c r="AG282" s="105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6">
        <v>16</v>
      </c>
      <c r="B283" s="105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7"/>
      <c r="AD283" s="1057"/>
      <c r="AE283" s="1057"/>
      <c r="AF283" s="1057"/>
      <c r="AG283" s="105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6">
        <v>17</v>
      </c>
      <c r="B284" s="105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7"/>
      <c r="AD284" s="1057"/>
      <c r="AE284" s="1057"/>
      <c r="AF284" s="1057"/>
      <c r="AG284" s="105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6">
        <v>18</v>
      </c>
      <c r="B285" s="105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7"/>
      <c r="AD285" s="1057"/>
      <c r="AE285" s="1057"/>
      <c r="AF285" s="1057"/>
      <c r="AG285" s="105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6">
        <v>19</v>
      </c>
      <c r="B286" s="105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7"/>
      <c r="AD286" s="1057"/>
      <c r="AE286" s="1057"/>
      <c r="AF286" s="1057"/>
      <c r="AG286" s="105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6">
        <v>20</v>
      </c>
      <c r="B287" s="105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7"/>
      <c r="AD287" s="1057"/>
      <c r="AE287" s="1057"/>
      <c r="AF287" s="1057"/>
      <c r="AG287" s="105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6">
        <v>21</v>
      </c>
      <c r="B288" s="105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7"/>
      <c r="AD288" s="1057"/>
      <c r="AE288" s="1057"/>
      <c r="AF288" s="1057"/>
      <c r="AG288" s="105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6">
        <v>22</v>
      </c>
      <c r="B289" s="105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7"/>
      <c r="AD289" s="1057"/>
      <c r="AE289" s="1057"/>
      <c r="AF289" s="1057"/>
      <c r="AG289" s="105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6">
        <v>23</v>
      </c>
      <c r="B290" s="105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7"/>
      <c r="AD290" s="1057"/>
      <c r="AE290" s="1057"/>
      <c r="AF290" s="1057"/>
      <c r="AG290" s="105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6">
        <v>24</v>
      </c>
      <c r="B291" s="105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7"/>
      <c r="AD291" s="1057"/>
      <c r="AE291" s="1057"/>
      <c r="AF291" s="1057"/>
      <c r="AG291" s="105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6">
        <v>25</v>
      </c>
      <c r="B292" s="105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7"/>
      <c r="AD292" s="1057"/>
      <c r="AE292" s="1057"/>
      <c r="AF292" s="1057"/>
      <c r="AG292" s="105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6">
        <v>26</v>
      </c>
      <c r="B293" s="105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7"/>
      <c r="AD293" s="1057"/>
      <c r="AE293" s="1057"/>
      <c r="AF293" s="1057"/>
      <c r="AG293" s="105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6">
        <v>27</v>
      </c>
      <c r="B294" s="105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7"/>
      <c r="AD294" s="1057"/>
      <c r="AE294" s="1057"/>
      <c r="AF294" s="1057"/>
      <c r="AG294" s="105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6">
        <v>28</v>
      </c>
      <c r="B295" s="105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7"/>
      <c r="AD295" s="1057"/>
      <c r="AE295" s="1057"/>
      <c r="AF295" s="1057"/>
      <c r="AG295" s="105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6">
        <v>29</v>
      </c>
      <c r="B296" s="105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7"/>
      <c r="AD296" s="1057"/>
      <c r="AE296" s="1057"/>
      <c r="AF296" s="1057"/>
      <c r="AG296" s="105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6">
        <v>30</v>
      </c>
      <c r="B297" s="105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7"/>
      <c r="AD297" s="1057"/>
      <c r="AE297" s="1057"/>
      <c r="AF297" s="1057"/>
      <c r="AG297" s="105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296</v>
      </c>
      <c r="K300" s="362"/>
      <c r="L300" s="362"/>
      <c r="M300" s="362"/>
      <c r="N300" s="362"/>
      <c r="O300" s="362"/>
      <c r="P300" s="248" t="s">
        <v>27</v>
      </c>
      <c r="Q300" s="248"/>
      <c r="R300" s="248"/>
      <c r="S300" s="248"/>
      <c r="T300" s="248"/>
      <c r="U300" s="248"/>
      <c r="V300" s="248"/>
      <c r="W300" s="248"/>
      <c r="X300" s="248"/>
      <c r="Y300" s="363" t="s">
        <v>348</v>
      </c>
      <c r="Z300" s="364"/>
      <c r="AA300" s="364"/>
      <c r="AB300" s="364"/>
      <c r="AC300" s="153" t="s">
        <v>333</v>
      </c>
      <c r="AD300" s="153"/>
      <c r="AE300" s="153"/>
      <c r="AF300" s="153"/>
      <c r="AG300" s="153"/>
      <c r="AH300" s="363" t="s">
        <v>258</v>
      </c>
      <c r="AI300" s="361"/>
      <c r="AJ300" s="361"/>
      <c r="AK300" s="361"/>
      <c r="AL300" s="361" t="s">
        <v>21</v>
      </c>
      <c r="AM300" s="361"/>
      <c r="AN300" s="361"/>
      <c r="AO300" s="365"/>
      <c r="AP300" s="366" t="s">
        <v>297</v>
      </c>
      <c r="AQ300" s="366"/>
      <c r="AR300" s="366"/>
      <c r="AS300" s="366"/>
      <c r="AT300" s="366"/>
      <c r="AU300" s="366"/>
      <c r="AV300" s="366"/>
      <c r="AW300" s="366"/>
      <c r="AX300" s="366"/>
      <c r="AY300" s="34">
        <f t="shared" ref="AY300:AY301" si="6">$AY$298</f>
        <v>0</v>
      </c>
    </row>
    <row r="301" spans="1:51" ht="26.25" customHeight="1" x14ac:dyDescent="0.15">
      <c r="A301" s="1056">
        <v>1</v>
      </c>
      <c r="B301" s="105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7"/>
      <c r="AD301" s="1057"/>
      <c r="AE301" s="1057"/>
      <c r="AF301" s="1057"/>
      <c r="AG301" s="1057"/>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6">
        <v>2</v>
      </c>
      <c r="B302" s="105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7"/>
      <c r="AD302" s="1057"/>
      <c r="AE302" s="1057"/>
      <c r="AF302" s="1057"/>
      <c r="AG302" s="1057"/>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6">
        <v>3</v>
      </c>
      <c r="B303" s="105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7"/>
      <c r="AD303" s="1057"/>
      <c r="AE303" s="1057"/>
      <c r="AF303" s="1057"/>
      <c r="AG303" s="1057"/>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6">
        <v>4</v>
      </c>
      <c r="B304" s="105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7"/>
      <c r="AD304" s="1057"/>
      <c r="AE304" s="1057"/>
      <c r="AF304" s="1057"/>
      <c r="AG304" s="105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6">
        <v>5</v>
      </c>
      <c r="B305" s="105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7"/>
      <c r="AD305" s="1057"/>
      <c r="AE305" s="1057"/>
      <c r="AF305" s="1057"/>
      <c r="AG305" s="105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6">
        <v>6</v>
      </c>
      <c r="B306" s="105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7"/>
      <c r="AD306" s="1057"/>
      <c r="AE306" s="1057"/>
      <c r="AF306" s="1057"/>
      <c r="AG306" s="105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6">
        <v>7</v>
      </c>
      <c r="B307" s="105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7"/>
      <c r="AD307" s="1057"/>
      <c r="AE307" s="1057"/>
      <c r="AF307" s="1057"/>
      <c r="AG307" s="105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6">
        <v>8</v>
      </c>
      <c r="B308" s="105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7"/>
      <c r="AD308" s="1057"/>
      <c r="AE308" s="1057"/>
      <c r="AF308" s="1057"/>
      <c r="AG308" s="105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6">
        <v>9</v>
      </c>
      <c r="B309" s="105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7"/>
      <c r="AD309" s="1057"/>
      <c r="AE309" s="1057"/>
      <c r="AF309" s="1057"/>
      <c r="AG309" s="105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6">
        <v>10</v>
      </c>
      <c r="B310" s="105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7"/>
      <c r="AD310" s="1057"/>
      <c r="AE310" s="1057"/>
      <c r="AF310" s="1057"/>
      <c r="AG310" s="105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6">
        <v>11</v>
      </c>
      <c r="B311" s="105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7"/>
      <c r="AD311" s="1057"/>
      <c r="AE311" s="1057"/>
      <c r="AF311" s="1057"/>
      <c r="AG311" s="105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6">
        <v>12</v>
      </c>
      <c r="B312" s="105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7"/>
      <c r="AD312" s="1057"/>
      <c r="AE312" s="1057"/>
      <c r="AF312" s="1057"/>
      <c r="AG312" s="105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6">
        <v>13</v>
      </c>
      <c r="B313" s="105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7"/>
      <c r="AD313" s="1057"/>
      <c r="AE313" s="1057"/>
      <c r="AF313" s="1057"/>
      <c r="AG313" s="105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6">
        <v>14</v>
      </c>
      <c r="B314" s="105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7"/>
      <c r="AD314" s="1057"/>
      <c r="AE314" s="1057"/>
      <c r="AF314" s="1057"/>
      <c r="AG314" s="105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6">
        <v>15</v>
      </c>
      <c r="B315" s="105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7"/>
      <c r="AD315" s="1057"/>
      <c r="AE315" s="1057"/>
      <c r="AF315" s="1057"/>
      <c r="AG315" s="105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6">
        <v>16</v>
      </c>
      <c r="B316" s="105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7"/>
      <c r="AD316" s="1057"/>
      <c r="AE316" s="1057"/>
      <c r="AF316" s="1057"/>
      <c r="AG316" s="105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6">
        <v>17</v>
      </c>
      <c r="B317" s="105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7"/>
      <c r="AD317" s="1057"/>
      <c r="AE317" s="1057"/>
      <c r="AF317" s="1057"/>
      <c r="AG317" s="105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6">
        <v>18</v>
      </c>
      <c r="B318" s="105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7"/>
      <c r="AD318" s="1057"/>
      <c r="AE318" s="1057"/>
      <c r="AF318" s="1057"/>
      <c r="AG318" s="105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6">
        <v>19</v>
      </c>
      <c r="B319" s="105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7"/>
      <c r="AD319" s="1057"/>
      <c r="AE319" s="1057"/>
      <c r="AF319" s="1057"/>
      <c r="AG319" s="105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6">
        <v>20</v>
      </c>
      <c r="B320" s="105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7"/>
      <c r="AD320" s="1057"/>
      <c r="AE320" s="1057"/>
      <c r="AF320" s="1057"/>
      <c r="AG320" s="105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6">
        <v>21</v>
      </c>
      <c r="B321" s="105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7"/>
      <c r="AD321" s="1057"/>
      <c r="AE321" s="1057"/>
      <c r="AF321" s="1057"/>
      <c r="AG321" s="105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6">
        <v>22</v>
      </c>
      <c r="B322" s="105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7"/>
      <c r="AD322" s="1057"/>
      <c r="AE322" s="1057"/>
      <c r="AF322" s="1057"/>
      <c r="AG322" s="105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6">
        <v>23</v>
      </c>
      <c r="B323" s="105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7"/>
      <c r="AD323" s="1057"/>
      <c r="AE323" s="1057"/>
      <c r="AF323" s="1057"/>
      <c r="AG323" s="105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6">
        <v>24</v>
      </c>
      <c r="B324" s="105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7"/>
      <c r="AD324" s="1057"/>
      <c r="AE324" s="1057"/>
      <c r="AF324" s="1057"/>
      <c r="AG324" s="105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6">
        <v>25</v>
      </c>
      <c r="B325" s="105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7"/>
      <c r="AD325" s="1057"/>
      <c r="AE325" s="1057"/>
      <c r="AF325" s="1057"/>
      <c r="AG325" s="105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6">
        <v>26</v>
      </c>
      <c r="B326" s="105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7"/>
      <c r="AD326" s="1057"/>
      <c r="AE326" s="1057"/>
      <c r="AF326" s="1057"/>
      <c r="AG326" s="105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6">
        <v>27</v>
      </c>
      <c r="B327" s="105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7"/>
      <c r="AD327" s="1057"/>
      <c r="AE327" s="1057"/>
      <c r="AF327" s="1057"/>
      <c r="AG327" s="105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6">
        <v>28</v>
      </c>
      <c r="B328" s="105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7"/>
      <c r="AD328" s="1057"/>
      <c r="AE328" s="1057"/>
      <c r="AF328" s="1057"/>
      <c r="AG328" s="105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6">
        <v>29</v>
      </c>
      <c r="B329" s="105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7"/>
      <c r="AD329" s="1057"/>
      <c r="AE329" s="1057"/>
      <c r="AF329" s="1057"/>
      <c r="AG329" s="105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6">
        <v>30</v>
      </c>
      <c r="B330" s="105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7"/>
      <c r="AD330" s="1057"/>
      <c r="AE330" s="1057"/>
      <c r="AF330" s="1057"/>
      <c r="AG330" s="105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296</v>
      </c>
      <c r="K333" s="362"/>
      <c r="L333" s="362"/>
      <c r="M333" s="362"/>
      <c r="N333" s="362"/>
      <c r="O333" s="362"/>
      <c r="P333" s="248" t="s">
        <v>27</v>
      </c>
      <c r="Q333" s="248"/>
      <c r="R333" s="248"/>
      <c r="S333" s="248"/>
      <c r="T333" s="248"/>
      <c r="U333" s="248"/>
      <c r="V333" s="248"/>
      <c r="W333" s="248"/>
      <c r="X333" s="248"/>
      <c r="Y333" s="363" t="s">
        <v>348</v>
      </c>
      <c r="Z333" s="364"/>
      <c r="AA333" s="364"/>
      <c r="AB333" s="364"/>
      <c r="AC333" s="153" t="s">
        <v>333</v>
      </c>
      <c r="AD333" s="153"/>
      <c r="AE333" s="153"/>
      <c r="AF333" s="153"/>
      <c r="AG333" s="153"/>
      <c r="AH333" s="363" t="s">
        <v>258</v>
      </c>
      <c r="AI333" s="361"/>
      <c r="AJ333" s="361"/>
      <c r="AK333" s="361"/>
      <c r="AL333" s="361" t="s">
        <v>21</v>
      </c>
      <c r="AM333" s="361"/>
      <c r="AN333" s="361"/>
      <c r="AO333" s="365"/>
      <c r="AP333" s="366" t="s">
        <v>297</v>
      </c>
      <c r="AQ333" s="366"/>
      <c r="AR333" s="366"/>
      <c r="AS333" s="366"/>
      <c r="AT333" s="366"/>
      <c r="AU333" s="366"/>
      <c r="AV333" s="366"/>
      <c r="AW333" s="366"/>
      <c r="AX333" s="366"/>
      <c r="AY333" s="34">
        <f t="shared" ref="AY333:AY334" si="7">$AY$331</f>
        <v>0</v>
      </c>
    </row>
    <row r="334" spans="1:51" ht="26.25" customHeight="1" x14ac:dyDescent="0.15">
      <c r="A334" s="1056">
        <v>1</v>
      </c>
      <c r="B334" s="105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7"/>
      <c r="AD334" s="1057"/>
      <c r="AE334" s="1057"/>
      <c r="AF334" s="1057"/>
      <c r="AG334" s="1057"/>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6">
        <v>2</v>
      </c>
      <c r="B335" s="105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7"/>
      <c r="AD335" s="1057"/>
      <c r="AE335" s="1057"/>
      <c r="AF335" s="1057"/>
      <c r="AG335" s="105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6">
        <v>3</v>
      </c>
      <c r="B336" s="105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7"/>
      <c r="AD336" s="1057"/>
      <c r="AE336" s="1057"/>
      <c r="AF336" s="1057"/>
      <c r="AG336" s="105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6">
        <v>4</v>
      </c>
      <c r="B337" s="105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7"/>
      <c r="AD337" s="1057"/>
      <c r="AE337" s="1057"/>
      <c r="AF337" s="1057"/>
      <c r="AG337" s="105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6">
        <v>5</v>
      </c>
      <c r="B338" s="105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7"/>
      <c r="AD338" s="1057"/>
      <c r="AE338" s="1057"/>
      <c r="AF338" s="1057"/>
      <c r="AG338" s="105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6">
        <v>6</v>
      </c>
      <c r="B339" s="105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7"/>
      <c r="AD339" s="1057"/>
      <c r="AE339" s="1057"/>
      <c r="AF339" s="1057"/>
      <c r="AG339" s="105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6">
        <v>7</v>
      </c>
      <c r="B340" s="105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7"/>
      <c r="AD340" s="1057"/>
      <c r="AE340" s="1057"/>
      <c r="AF340" s="1057"/>
      <c r="AG340" s="105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6">
        <v>8</v>
      </c>
      <c r="B341" s="105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7"/>
      <c r="AD341" s="1057"/>
      <c r="AE341" s="1057"/>
      <c r="AF341" s="1057"/>
      <c r="AG341" s="105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6">
        <v>9</v>
      </c>
      <c r="B342" s="105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7"/>
      <c r="AD342" s="1057"/>
      <c r="AE342" s="1057"/>
      <c r="AF342" s="1057"/>
      <c r="AG342" s="105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6">
        <v>10</v>
      </c>
      <c r="B343" s="105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7"/>
      <c r="AD343" s="1057"/>
      <c r="AE343" s="1057"/>
      <c r="AF343" s="1057"/>
      <c r="AG343" s="105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6">
        <v>11</v>
      </c>
      <c r="B344" s="105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7"/>
      <c r="AD344" s="1057"/>
      <c r="AE344" s="1057"/>
      <c r="AF344" s="1057"/>
      <c r="AG344" s="105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6">
        <v>12</v>
      </c>
      <c r="B345" s="105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7"/>
      <c r="AD345" s="1057"/>
      <c r="AE345" s="1057"/>
      <c r="AF345" s="1057"/>
      <c r="AG345" s="105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6">
        <v>13</v>
      </c>
      <c r="B346" s="105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7"/>
      <c r="AD346" s="1057"/>
      <c r="AE346" s="1057"/>
      <c r="AF346" s="1057"/>
      <c r="AG346" s="105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6">
        <v>14</v>
      </c>
      <c r="B347" s="105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7"/>
      <c r="AD347" s="1057"/>
      <c r="AE347" s="1057"/>
      <c r="AF347" s="1057"/>
      <c r="AG347" s="105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6">
        <v>15</v>
      </c>
      <c r="B348" s="105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7"/>
      <c r="AD348" s="1057"/>
      <c r="AE348" s="1057"/>
      <c r="AF348" s="1057"/>
      <c r="AG348" s="105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6">
        <v>16</v>
      </c>
      <c r="B349" s="105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7"/>
      <c r="AD349" s="1057"/>
      <c r="AE349" s="1057"/>
      <c r="AF349" s="1057"/>
      <c r="AG349" s="105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6">
        <v>17</v>
      </c>
      <c r="B350" s="105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7"/>
      <c r="AD350" s="1057"/>
      <c r="AE350" s="1057"/>
      <c r="AF350" s="1057"/>
      <c r="AG350" s="105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6">
        <v>18</v>
      </c>
      <c r="B351" s="105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7"/>
      <c r="AD351" s="1057"/>
      <c r="AE351" s="1057"/>
      <c r="AF351" s="1057"/>
      <c r="AG351" s="105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6">
        <v>19</v>
      </c>
      <c r="B352" s="105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7"/>
      <c r="AD352" s="1057"/>
      <c r="AE352" s="1057"/>
      <c r="AF352" s="1057"/>
      <c r="AG352" s="105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6">
        <v>20</v>
      </c>
      <c r="B353" s="105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7"/>
      <c r="AD353" s="1057"/>
      <c r="AE353" s="1057"/>
      <c r="AF353" s="1057"/>
      <c r="AG353" s="105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6">
        <v>21</v>
      </c>
      <c r="B354" s="105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7"/>
      <c r="AD354" s="1057"/>
      <c r="AE354" s="1057"/>
      <c r="AF354" s="1057"/>
      <c r="AG354" s="105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6">
        <v>22</v>
      </c>
      <c r="B355" s="105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7"/>
      <c r="AD355" s="1057"/>
      <c r="AE355" s="1057"/>
      <c r="AF355" s="1057"/>
      <c r="AG355" s="105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6">
        <v>23</v>
      </c>
      <c r="B356" s="105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7"/>
      <c r="AD356" s="1057"/>
      <c r="AE356" s="1057"/>
      <c r="AF356" s="1057"/>
      <c r="AG356" s="105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6">
        <v>24</v>
      </c>
      <c r="B357" s="105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7"/>
      <c r="AD357" s="1057"/>
      <c r="AE357" s="1057"/>
      <c r="AF357" s="1057"/>
      <c r="AG357" s="105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6">
        <v>25</v>
      </c>
      <c r="B358" s="105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7"/>
      <c r="AD358" s="1057"/>
      <c r="AE358" s="1057"/>
      <c r="AF358" s="1057"/>
      <c r="AG358" s="105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6">
        <v>26</v>
      </c>
      <c r="B359" s="105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7"/>
      <c r="AD359" s="1057"/>
      <c r="AE359" s="1057"/>
      <c r="AF359" s="1057"/>
      <c r="AG359" s="105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6">
        <v>27</v>
      </c>
      <c r="B360" s="105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7"/>
      <c r="AD360" s="1057"/>
      <c r="AE360" s="1057"/>
      <c r="AF360" s="1057"/>
      <c r="AG360" s="105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6">
        <v>28</v>
      </c>
      <c r="B361" s="105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7"/>
      <c r="AD361" s="1057"/>
      <c r="AE361" s="1057"/>
      <c r="AF361" s="1057"/>
      <c r="AG361" s="105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6">
        <v>29</v>
      </c>
      <c r="B362" s="105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7"/>
      <c r="AD362" s="1057"/>
      <c r="AE362" s="1057"/>
      <c r="AF362" s="1057"/>
      <c r="AG362" s="105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6">
        <v>30</v>
      </c>
      <c r="B363" s="105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7"/>
      <c r="AD363" s="1057"/>
      <c r="AE363" s="1057"/>
      <c r="AF363" s="1057"/>
      <c r="AG363" s="105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296</v>
      </c>
      <c r="K366" s="362"/>
      <c r="L366" s="362"/>
      <c r="M366" s="362"/>
      <c r="N366" s="362"/>
      <c r="O366" s="362"/>
      <c r="P366" s="248" t="s">
        <v>27</v>
      </c>
      <c r="Q366" s="248"/>
      <c r="R366" s="248"/>
      <c r="S366" s="248"/>
      <c r="T366" s="248"/>
      <c r="U366" s="248"/>
      <c r="V366" s="248"/>
      <c r="W366" s="248"/>
      <c r="X366" s="248"/>
      <c r="Y366" s="363" t="s">
        <v>348</v>
      </c>
      <c r="Z366" s="364"/>
      <c r="AA366" s="364"/>
      <c r="AB366" s="364"/>
      <c r="AC366" s="153" t="s">
        <v>333</v>
      </c>
      <c r="AD366" s="153"/>
      <c r="AE366" s="153"/>
      <c r="AF366" s="153"/>
      <c r="AG366" s="153"/>
      <c r="AH366" s="363" t="s">
        <v>258</v>
      </c>
      <c r="AI366" s="361"/>
      <c r="AJ366" s="361"/>
      <c r="AK366" s="361"/>
      <c r="AL366" s="361" t="s">
        <v>21</v>
      </c>
      <c r="AM366" s="361"/>
      <c r="AN366" s="361"/>
      <c r="AO366" s="365"/>
      <c r="AP366" s="366" t="s">
        <v>297</v>
      </c>
      <c r="AQ366" s="366"/>
      <c r="AR366" s="366"/>
      <c r="AS366" s="366"/>
      <c r="AT366" s="366"/>
      <c r="AU366" s="366"/>
      <c r="AV366" s="366"/>
      <c r="AW366" s="366"/>
      <c r="AX366" s="366"/>
      <c r="AY366" s="34">
        <f t="shared" ref="AY366:AY367" si="8">$AY$364</f>
        <v>0</v>
      </c>
    </row>
    <row r="367" spans="1:51" ht="26.25" customHeight="1" x14ac:dyDescent="0.15">
      <c r="A367" s="1056">
        <v>1</v>
      </c>
      <c r="B367" s="105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7"/>
      <c r="AD367" s="1057"/>
      <c r="AE367" s="1057"/>
      <c r="AF367" s="1057"/>
      <c r="AG367" s="1057"/>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6">
        <v>2</v>
      </c>
      <c r="B368" s="105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7"/>
      <c r="AD368" s="1057"/>
      <c r="AE368" s="1057"/>
      <c r="AF368" s="1057"/>
      <c r="AG368" s="105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6">
        <v>3</v>
      </c>
      <c r="B369" s="105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7"/>
      <c r="AD369" s="1057"/>
      <c r="AE369" s="1057"/>
      <c r="AF369" s="1057"/>
      <c r="AG369" s="105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6">
        <v>4</v>
      </c>
      <c r="B370" s="105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7"/>
      <c r="AD370" s="1057"/>
      <c r="AE370" s="1057"/>
      <c r="AF370" s="1057"/>
      <c r="AG370" s="105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6">
        <v>5</v>
      </c>
      <c r="B371" s="105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7"/>
      <c r="AD371" s="1057"/>
      <c r="AE371" s="1057"/>
      <c r="AF371" s="1057"/>
      <c r="AG371" s="105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6">
        <v>6</v>
      </c>
      <c r="B372" s="105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7"/>
      <c r="AD372" s="1057"/>
      <c r="AE372" s="1057"/>
      <c r="AF372" s="1057"/>
      <c r="AG372" s="105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6">
        <v>7</v>
      </c>
      <c r="B373" s="105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7"/>
      <c r="AD373" s="1057"/>
      <c r="AE373" s="1057"/>
      <c r="AF373" s="1057"/>
      <c r="AG373" s="105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6">
        <v>8</v>
      </c>
      <c r="B374" s="105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7"/>
      <c r="AD374" s="1057"/>
      <c r="AE374" s="1057"/>
      <c r="AF374" s="1057"/>
      <c r="AG374" s="105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6">
        <v>9</v>
      </c>
      <c r="B375" s="105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7"/>
      <c r="AD375" s="1057"/>
      <c r="AE375" s="1057"/>
      <c r="AF375" s="1057"/>
      <c r="AG375" s="105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6">
        <v>10</v>
      </c>
      <c r="B376" s="105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7"/>
      <c r="AD376" s="1057"/>
      <c r="AE376" s="1057"/>
      <c r="AF376" s="1057"/>
      <c r="AG376" s="105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6">
        <v>11</v>
      </c>
      <c r="B377" s="105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7"/>
      <c r="AD377" s="1057"/>
      <c r="AE377" s="1057"/>
      <c r="AF377" s="1057"/>
      <c r="AG377" s="105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6">
        <v>12</v>
      </c>
      <c r="B378" s="105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7"/>
      <c r="AD378" s="1057"/>
      <c r="AE378" s="1057"/>
      <c r="AF378" s="1057"/>
      <c r="AG378" s="105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6">
        <v>13</v>
      </c>
      <c r="B379" s="105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7"/>
      <c r="AD379" s="1057"/>
      <c r="AE379" s="1057"/>
      <c r="AF379" s="1057"/>
      <c r="AG379" s="105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6">
        <v>14</v>
      </c>
      <c r="B380" s="105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7"/>
      <c r="AD380" s="1057"/>
      <c r="AE380" s="1057"/>
      <c r="AF380" s="1057"/>
      <c r="AG380" s="105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6">
        <v>15</v>
      </c>
      <c r="B381" s="105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7"/>
      <c r="AD381" s="1057"/>
      <c r="AE381" s="1057"/>
      <c r="AF381" s="1057"/>
      <c r="AG381" s="105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6">
        <v>16</v>
      </c>
      <c r="B382" s="105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7"/>
      <c r="AD382" s="1057"/>
      <c r="AE382" s="1057"/>
      <c r="AF382" s="1057"/>
      <c r="AG382" s="105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6">
        <v>17</v>
      </c>
      <c r="B383" s="105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7"/>
      <c r="AD383" s="1057"/>
      <c r="AE383" s="1057"/>
      <c r="AF383" s="1057"/>
      <c r="AG383" s="105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6">
        <v>18</v>
      </c>
      <c r="B384" s="105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7"/>
      <c r="AD384" s="1057"/>
      <c r="AE384" s="1057"/>
      <c r="AF384" s="1057"/>
      <c r="AG384" s="105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6">
        <v>19</v>
      </c>
      <c r="B385" s="105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7"/>
      <c r="AD385" s="1057"/>
      <c r="AE385" s="1057"/>
      <c r="AF385" s="1057"/>
      <c r="AG385" s="105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6">
        <v>20</v>
      </c>
      <c r="B386" s="105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7"/>
      <c r="AD386" s="1057"/>
      <c r="AE386" s="1057"/>
      <c r="AF386" s="1057"/>
      <c r="AG386" s="105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6">
        <v>21</v>
      </c>
      <c r="B387" s="105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7"/>
      <c r="AD387" s="1057"/>
      <c r="AE387" s="1057"/>
      <c r="AF387" s="1057"/>
      <c r="AG387" s="105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6">
        <v>22</v>
      </c>
      <c r="B388" s="105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7"/>
      <c r="AD388" s="1057"/>
      <c r="AE388" s="1057"/>
      <c r="AF388" s="1057"/>
      <c r="AG388" s="105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6">
        <v>23</v>
      </c>
      <c r="B389" s="105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7"/>
      <c r="AD389" s="1057"/>
      <c r="AE389" s="1057"/>
      <c r="AF389" s="1057"/>
      <c r="AG389" s="105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6">
        <v>24</v>
      </c>
      <c r="B390" s="105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7"/>
      <c r="AD390" s="1057"/>
      <c r="AE390" s="1057"/>
      <c r="AF390" s="1057"/>
      <c r="AG390" s="105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6">
        <v>25</v>
      </c>
      <c r="B391" s="105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7"/>
      <c r="AD391" s="1057"/>
      <c r="AE391" s="1057"/>
      <c r="AF391" s="1057"/>
      <c r="AG391" s="105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6">
        <v>26</v>
      </c>
      <c r="B392" s="105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7"/>
      <c r="AD392" s="1057"/>
      <c r="AE392" s="1057"/>
      <c r="AF392" s="1057"/>
      <c r="AG392" s="105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6">
        <v>27</v>
      </c>
      <c r="B393" s="105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7"/>
      <c r="AD393" s="1057"/>
      <c r="AE393" s="1057"/>
      <c r="AF393" s="1057"/>
      <c r="AG393" s="105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6">
        <v>28</v>
      </c>
      <c r="B394" s="105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7"/>
      <c r="AD394" s="1057"/>
      <c r="AE394" s="1057"/>
      <c r="AF394" s="1057"/>
      <c r="AG394" s="105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6">
        <v>29</v>
      </c>
      <c r="B395" s="105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7"/>
      <c r="AD395" s="1057"/>
      <c r="AE395" s="1057"/>
      <c r="AF395" s="1057"/>
      <c r="AG395" s="105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6">
        <v>30</v>
      </c>
      <c r="B396" s="105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7"/>
      <c r="AD396" s="1057"/>
      <c r="AE396" s="1057"/>
      <c r="AF396" s="1057"/>
      <c r="AG396" s="105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296</v>
      </c>
      <c r="K399" s="362"/>
      <c r="L399" s="362"/>
      <c r="M399" s="362"/>
      <c r="N399" s="362"/>
      <c r="O399" s="362"/>
      <c r="P399" s="248" t="s">
        <v>27</v>
      </c>
      <c r="Q399" s="248"/>
      <c r="R399" s="248"/>
      <c r="S399" s="248"/>
      <c r="T399" s="248"/>
      <c r="U399" s="248"/>
      <c r="V399" s="248"/>
      <c r="W399" s="248"/>
      <c r="X399" s="248"/>
      <c r="Y399" s="363" t="s">
        <v>348</v>
      </c>
      <c r="Z399" s="364"/>
      <c r="AA399" s="364"/>
      <c r="AB399" s="364"/>
      <c r="AC399" s="153" t="s">
        <v>333</v>
      </c>
      <c r="AD399" s="153"/>
      <c r="AE399" s="153"/>
      <c r="AF399" s="153"/>
      <c r="AG399" s="153"/>
      <c r="AH399" s="363" t="s">
        <v>258</v>
      </c>
      <c r="AI399" s="361"/>
      <c r="AJ399" s="361"/>
      <c r="AK399" s="361"/>
      <c r="AL399" s="361" t="s">
        <v>21</v>
      </c>
      <c r="AM399" s="361"/>
      <c r="AN399" s="361"/>
      <c r="AO399" s="365"/>
      <c r="AP399" s="366" t="s">
        <v>297</v>
      </c>
      <c r="AQ399" s="366"/>
      <c r="AR399" s="366"/>
      <c r="AS399" s="366"/>
      <c r="AT399" s="366"/>
      <c r="AU399" s="366"/>
      <c r="AV399" s="366"/>
      <c r="AW399" s="366"/>
      <c r="AX399" s="366"/>
      <c r="AY399" s="34">
        <f t="shared" ref="AY399:AY400" si="9">$AY$397</f>
        <v>0</v>
      </c>
    </row>
    <row r="400" spans="1:51" ht="26.25" customHeight="1" x14ac:dyDescent="0.15">
      <c r="A400" s="1056">
        <v>1</v>
      </c>
      <c r="B400" s="105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7"/>
      <c r="AD400" s="1057"/>
      <c r="AE400" s="1057"/>
      <c r="AF400" s="1057"/>
      <c r="AG400" s="1057"/>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6">
        <v>2</v>
      </c>
      <c r="B401" s="105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7"/>
      <c r="AD401" s="1057"/>
      <c r="AE401" s="1057"/>
      <c r="AF401" s="1057"/>
      <c r="AG401" s="105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6">
        <v>3</v>
      </c>
      <c r="B402" s="105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7"/>
      <c r="AD402" s="1057"/>
      <c r="AE402" s="1057"/>
      <c r="AF402" s="1057"/>
      <c r="AG402" s="105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6">
        <v>4</v>
      </c>
      <c r="B403" s="105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7"/>
      <c r="AD403" s="1057"/>
      <c r="AE403" s="1057"/>
      <c r="AF403" s="1057"/>
      <c r="AG403" s="105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6">
        <v>5</v>
      </c>
      <c r="B404" s="105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7"/>
      <c r="AD404" s="1057"/>
      <c r="AE404" s="1057"/>
      <c r="AF404" s="1057"/>
      <c r="AG404" s="105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6">
        <v>6</v>
      </c>
      <c r="B405" s="105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7"/>
      <c r="AD405" s="1057"/>
      <c r="AE405" s="1057"/>
      <c r="AF405" s="1057"/>
      <c r="AG405" s="105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6">
        <v>7</v>
      </c>
      <c r="B406" s="105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7"/>
      <c r="AD406" s="1057"/>
      <c r="AE406" s="1057"/>
      <c r="AF406" s="1057"/>
      <c r="AG406" s="105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6">
        <v>8</v>
      </c>
      <c r="B407" s="105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7"/>
      <c r="AD407" s="1057"/>
      <c r="AE407" s="1057"/>
      <c r="AF407" s="1057"/>
      <c r="AG407" s="105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6">
        <v>9</v>
      </c>
      <c r="B408" s="105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7"/>
      <c r="AD408" s="1057"/>
      <c r="AE408" s="1057"/>
      <c r="AF408" s="1057"/>
      <c r="AG408" s="105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6">
        <v>10</v>
      </c>
      <c r="B409" s="105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7"/>
      <c r="AD409" s="1057"/>
      <c r="AE409" s="1057"/>
      <c r="AF409" s="1057"/>
      <c r="AG409" s="105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6">
        <v>11</v>
      </c>
      <c r="B410" s="105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7"/>
      <c r="AD410" s="1057"/>
      <c r="AE410" s="1057"/>
      <c r="AF410" s="1057"/>
      <c r="AG410" s="105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6">
        <v>12</v>
      </c>
      <c r="B411" s="105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7"/>
      <c r="AD411" s="1057"/>
      <c r="AE411" s="1057"/>
      <c r="AF411" s="1057"/>
      <c r="AG411" s="105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6">
        <v>13</v>
      </c>
      <c r="B412" s="105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7"/>
      <c r="AD412" s="1057"/>
      <c r="AE412" s="1057"/>
      <c r="AF412" s="1057"/>
      <c r="AG412" s="105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6">
        <v>14</v>
      </c>
      <c r="B413" s="105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7"/>
      <c r="AD413" s="1057"/>
      <c r="AE413" s="1057"/>
      <c r="AF413" s="1057"/>
      <c r="AG413" s="105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6">
        <v>15</v>
      </c>
      <c r="B414" s="105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7"/>
      <c r="AD414" s="1057"/>
      <c r="AE414" s="1057"/>
      <c r="AF414" s="1057"/>
      <c r="AG414" s="105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6">
        <v>16</v>
      </c>
      <c r="B415" s="105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7"/>
      <c r="AD415" s="1057"/>
      <c r="AE415" s="1057"/>
      <c r="AF415" s="1057"/>
      <c r="AG415" s="105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6">
        <v>17</v>
      </c>
      <c r="B416" s="105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7"/>
      <c r="AD416" s="1057"/>
      <c r="AE416" s="1057"/>
      <c r="AF416" s="1057"/>
      <c r="AG416" s="105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6">
        <v>18</v>
      </c>
      <c r="B417" s="105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7"/>
      <c r="AD417" s="1057"/>
      <c r="AE417" s="1057"/>
      <c r="AF417" s="1057"/>
      <c r="AG417" s="105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6">
        <v>19</v>
      </c>
      <c r="B418" s="105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7"/>
      <c r="AD418" s="1057"/>
      <c r="AE418" s="1057"/>
      <c r="AF418" s="1057"/>
      <c r="AG418" s="105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6">
        <v>20</v>
      </c>
      <c r="B419" s="105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7"/>
      <c r="AD419" s="1057"/>
      <c r="AE419" s="1057"/>
      <c r="AF419" s="1057"/>
      <c r="AG419" s="105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6">
        <v>21</v>
      </c>
      <c r="B420" s="105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7"/>
      <c r="AD420" s="1057"/>
      <c r="AE420" s="1057"/>
      <c r="AF420" s="1057"/>
      <c r="AG420" s="105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6">
        <v>22</v>
      </c>
      <c r="B421" s="105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7"/>
      <c r="AD421" s="1057"/>
      <c r="AE421" s="1057"/>
      <c r="AF421" s="1057"/>
      <c r="AG421" s="105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6">
        <v>23</v>
      </c>
      <c r="B422" s="105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7"/>
      <c r="AD422" s="1057"/>
      <c r="AE422" s="1057"/>
      <c r="AF422" s="1057"/>
      <c r="AG422" s="105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6">
        <v>24</v>
      </c>
      <c r="B423" s="105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7"/>
      <c r="AD423" s="1057"/>
      <c r="AE423" s="1057"/>
      <c r="AF423" s="1057"/>
      <c r="AG423" s="105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6">
        <v>25</v>
      </c>
      <c r="B424" s="105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7"/>
      <c r="AD424" s="1057"/>
      <c r="AE424" s="1057"/>
      <c r="AF424" s="1057"/>
      <c r="AG424" s="105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6">
        <v>26</v>
      </c>
      <c r="B425" s="105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7"/>
      <c r="AD425" s="1057"/>
      <c r="AE425" s="1057"/>
      <c r="AF425" s="1057"/>
      <c r="AG425" s="105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6">
        <v>27</v>
      </c>
      <c r="B426" s="105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7"/>
      <c r="AD426" s="1057"/>
      <c r="AE426" s="1057"/>
      <c r="AF426" s="1057"/>
      <c r="AG426" s="105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6">
        <v>28</v>
      </c>
      <c r="B427" s="105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7"/>
      <c r="AD427" s="1057"/>
      <c r="AE427" s="1057"/>
      <c r="AF427" s="1057"/>
      <c r="AG427" s="105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6">
        <v>29</v>
      </c>
      <c r="B428" s="105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7"/>
      <c r="AD428" s="1057"/>
      <c r="AE428" s="1057"/>
      <c r="AF428" s="1057"/>
      <c r="AG428" s="105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6">
        <v>30</v>
      </c>
      <c r="B429" s="105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7"/>
      <c r="AD429" s="1057"/>
      <c r="AE429" s="1057"/>
      <c r="AF429" s="1057"/>
      <c r="AG429" s="105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296</v>
      </c>
      <c r="K432" s="362"/>
      <c r="L432" s="362"/>
      <c r="M432" s="362"/>
      <c r="N432" s="362"/>
      <c r="O432" s="362"/>
      <c r="P432" s="248" t="s">
        <v>27</v>
      </c>
      <c r="Q432" s="248"/>
      <c r="R432" s="248"/>
      <c r="S432" s="248"/>
      <c r="T432" s="248"/>
      <c r="U432" s="248"/>
      <c r="V432" s="248"/>
      <c r="W432" s="248"/>
      <c r="X432" s="248"/>
      <c r="Y432" s="363" t="s">
        <v>348</v>
      </c>
      <c r="Z432" s="364"/>
      <c r="AA432" s="364"/>
      <c r="AB432" s="364"/>
      <c r="AC432" s="153" t="s">
        <v>333</v>
      </c>
      <c r="AD432" s="153"/>
      <c r="AE432" s="153"/>
      <c r="AF432" s="153"/>
      <c r="AG432" s="153"/>
      <c r="AH432" s="363" t="s">
        <v>258</v>
      </c>
      <c r="AI432" s="361"/>
      <c r="AJ432" s="361"/>
      <c r="AK432" s="361"/>
      <c r="AL432" s="361" t="s">
        <v>21</v>
      </c>
      <c r="AM432" s="361"/>
      <c r="AN432" s="361"/>
      <c r="AO432" s="365"/>
      <c r="AP432" s="366" t="s">
        <v>297</v>
      </c>
      <c r="AQ432" s="366"/>
      <c r="AR432" s="366"/>
      <c r="AS432" s="366"/>
      <c r="AT432" s="366"/>
      <c r="AU432" s="366"/>
      <c r="AV432" s="366"/>
      <c r="AW432" s="366"/>
      <c r="AX432" s="366"/>
      <c r="AY432" s="34">
        <f t="shared" ref="AY432:AY433" si="10">$AY$430</f>
        <v>0</v>
      </c>
    </row>
    <row r="433" spans="1:51" ht="26.25" customHeight="1" x14ac:dyDescent="0.15">
      <c r="A433" s="1056">
        <v>1</v>
      </c>
      <c r="B433" s="105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7"/>
      <c r="AD433" s="1057"/>
      <c r="AE433" s="1057"/>
      <c r="AF433" s="1057"/>
      <c r="AG433" s="1057"/>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6">
        <v>2</v>
      </c>
      <c r="B434" s="105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7"/>
      <c r="AD434" s="1057"/>
      <c r="AE434" s="1057"/>
      <c r="AF434" s="1057"/>
      <c r="AG434" s="105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6">
        <v>3</v>
      </c>
      <c r="B435" s="105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7"/>
      <c r="AD435" s="1057"/>
      <c r="AE435" s="1057"/>
      <c r="AF435" s="1057"/>
      <c r="AG435" s="105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6">
        <v>4</v>
      </c>
      <c r="B436" s="105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7"/>
      <c r="AD436" s="1057"/>
      <c r="AE436" s="1057"/>
      <c r="AF436" s="1057"/>
      <c r="AG436" s="105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6">
        <v>5</v>
      </c>
      <c r="B437" s="105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7"/>
      <c r="AD437" s="1057"/>
      <c r="AE437" s="1057"/>
      <c r="AF437" s="1057"/>
      <c r="AG437" s="105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6">
        <v>6</v>
      </c>
      <c r="B438" s="105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7"/>
      <c r="AD438" s="1057"/>
      <c r="AE438" s="1057"/>
      <c r="AF438" s="1057"/>
      <c r="AG438" s="105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6">
        <v>7</v>
      </c>
      <c r="B439" s="105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7"/>
      <c r="AD439" s="1057"/>
      <c r="AE439" s="1057"/>
      <c r="AF439" s="1057"/>
      <c r="AG439" s="105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6">
        <v>8</v>
      </c>
      <c r="B440" s="105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7"/>
      <c r="AD440" s="1057"/>
      <c r="AE440" s="1057"/>
      <c r="AF440" s="1057"/>
      <c r="AG440" s="105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6">
        <v>9</v>
      </c>
      <c r="B441" s="105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7"/>
      <c r="AD441" s="1057"/>
      <c r="AE441" s="1057"/>
      <c r="AF441" s="1057"/>
      <c r="AG441" s="105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6">
        <v>10</v>
      </c>
      <c r="B442" s="105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7"/>
      <c r="AD442" s="1057"/>
      <c r="AE442" s="1057"/>
      <c r="AF442" s="1057"/>
      <c r="AG442" s="105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6">
        <v>11</v>
      </c>
      <c r="B443" s="105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7"/>
      <c r="AD443" s="1057"/>
      <c r="AE443" s="1057"/>
      <c r="AF443" s="1057"/>
      <c r="AG443" s="105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6">
        <v>12</v>
      </c>
      <c r="B444" s="105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7"/>
      <c r="AD444" s="1057"/>
      <c r="AE444" s="1057"/>
      <c r="AF444" s="1057"/>
      <c r="AG444" s="105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6">
        <v>13</v>
      </c>
      <c r="B445" s="105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7"/>
      <c r="AD445" s="1057"/>
      <c r="AE445" s="1057"/>
      <c r="AF445" s="1057"/>
      <c r="AG445" s="105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6">
        <v>14</v>
      </c>
      <c r="B446" s="105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7"/>
      <c r="AD446" s="1057"/>
      <c r="AE446" s="1057"/>
      <c r="AF446" s="1057"/>
      <c r="AG446" s="105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6">
        <v>15</v>
      </c>
      <c r="B447" s="105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7"/>
      <c r="AD447" s="1057"/>
      <c r="AE447" s="1057"/>
      <c r="AF447" s="1057"/>
      <c r="AG447" s="105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6">
        <v>16</v>
      </c>
      <c r="B448" s="105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7"/>
      <c r="AD448" s="1057"/>
      <c r="AE448" s="1057"/>
      <c r="AF448" s="1057"/>
      <c r="AG448" s="105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6">
        <v>17</v>
      </c>
      <c r="B449" s="105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7"/>
      <c r="AD449" s="1057"/>
      <c r="AE449" s="1057"/>
      <c r="AF449" s="1057"/>
      <c r="AG449" s="105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6">
        <v>18</v>
      </c>
      <c r="B450" s="105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7"/>
      <c r="AD450" s="1057"/>
      <c r="AE450" s="1057"/>
      <c r="AF450" s="1057"/>
      <c r="AG450" s="105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6">
        <v>19</v>
      </c>
      <c r="B451" s="105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7"/>
      <c r="AD451" s="1057"/>
      <c r="AE451" s="1057"/>
      <c r="AF451" s="1057"/>
      <c r="AG451" s="105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6">
        <v>20</v>
      </c>
      <c r="B452" s="105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7"/>
      <c r="AD452" s="1057"/>
      <c r="AE452" s="1057"/>
      <c r="AF452" s="1057"/>
      <c r="AG452" s="105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6">
        <v>21</v>
      </c>
      <c r="B453" s="105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7"/>
      <c r="AD453" s="1057"/>
      <c r="AE453" s="1057"/>
      <c r="AF453" s="1057"/>
      <c r="AG453" s="105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6">
        <v>22</v>
      </c>
      <c r="B454" s="105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7"/>
      <c r="AD454" s="1057"/>
      <c r="AE454" s="1057"/>
      <c r="AF454" s="1057"/>
      <c r="AG454" s="105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6">
        <v>23</v>
      </c>
      <c r="B455" s="105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7"/>
      <c r="AD455" s="1057"/>
      <c r="AE455" s="1057"/>
      <c r="AF455" s="1057"/>
      <c r="AG455" s="105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6">
        <v>24</v>
      </c>
      <c r="B456" s="105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7"/>
      <c r="AD456" s="1057"/>
      <c r="AE456" s="1057"/>
      <c r="AF456" s="1057"/>
      <c r="AG456" s="105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6">
        <v>25</v>
      </c>
      <c r="B457" s="105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7"/>
      <c r="AD457" s="1057"/>
      <c r="AE457" s="1057"/>
      <c r="AF457" s="1057"/>
      <c r="AG457" s="105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6">
        <v>26</v>
      </c>
      <c r="B458" s="105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7"/>
      <c r="AD458" s="1057"/>
      <c r="AE458" s="1057"/>
      <c r="AF458" s="1057"/>
      <c r="AG458" s="105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6">
        <v>27</v>
      </c>
      <c r="B459" s="105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7"/>
      <c r="AD459" s="1057"/>
      <c r="AE459" s="1057"/>
      <c r="AF459" s="1057"/>
      <c r="AG459" s="105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6">
        <v>28</v>
      </c>
      <c r="B460" s="105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7"/>
      <c r="AD460" s="1057"/>
      <c r="AE460" s="1057"/>
      <c r="AF460" s="1057"/>
      <c r="AG460" s="105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6">
        <v>29</v>
      </c>
      <c r="B461" s="105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7"/>
      <c r="AD461" s="1057"/>
      <c r="AE461" s="1057"/>
      <c r="AF461" s="1057"/>
      <c r="AG461" s="105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6">
        <v>30</v>
      </c>
      <c r="B462" s="105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7"/>
      <c r="AD462" s="1057"/>
      <c r="AE462" s="1057"/>
      <c r="AF462" s="1057"/>
      <c r="AG462" s="105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296</v>
      </c>
      <c r="K465" s="362"/>
      <c r="L465" s="362"/>
      <c r="M465" s="362"/>
      <c r="N465" s="362"/>
      <c r="O465" s="362"/>
      <c r="P465" s="248" t="s">
        <v>27</v>
      </c>
      <c r="Q465" s="248"/>
      <c r="R465" s="248"/>
      <c r="S465" s="248"/>
      <c r="T465" s="248"/>
      <c r="U465" s="248"/>
      <c r="V465" s="248"/>
      <c r="W465" s="248"/>
      <c r="X465" s="248"/>
      <c r="Y465" s="363" t="s">
        <v>348</v>
      </c>
      <c r="Z465" s="364"/>
      <c r="AA465" s="364"/>
      <c r="AB465" s="364"/>
      <c r="AC465" s="153" t="s">
        <v>333</v>
      </c>
      <c r="AD465" s="153"/>
      <c r="AE465" s="153"/>
      <c r="AF465" s="153"/>
      <c r="AG465" s="153"/>
      <c r="AH465" s="363" t="s">
        <v>258</v>
      </c>
      <c r="AI465" s="361"/>
      <c r="AJ465" s="361"/>
      <c r="AK465" s="361"/>
      <c r="AL465" s="361" t="s">
        <v>21</v>
      </c>
      <c r="AM465" s="361"/>
      <c r="AN465" s="361"/>
      <c r="AO465" s="365"/>
      <c r="AP465" s="366" t="s">
        <v>297</v>
      </c>
      <c r="AQ465" s="366"/>
      <c r="AR465" s="366"/>
      <c r="AS465" s="366"/>
      <c r="AT465" s="366"/>
      <c r="AU465" s="366"/>
      <c r="AV465" s="366"/>
      <c r="AW465" s="366"/>
      <c r="AX465" s="366"/>
      <c r="AY465" s="34">
        <f t="shared" ref="AY465:AY466" si="11">$AY$463</f>
        <v>0</v>
      </c>
    </row>
    <row r="466" spans="1:51" ht="26.25" customHeight="1" x14ac:dyDescent="0.15">
      <c r="A466" s="1056">
        <v>1</v>
      </c>
      <c r="B466" s="105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7"/>
      <c r="AD466" s="1057"/>
      <c r="AE466" s="1057"/>
      <c r="AF466" s="1057"/>
      <c r="AG466" s="1057"/>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6">
        <v>2</v>
      </c>
      <c r="B467" s="105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7"/>
      <c r="AD467" s="1057"/>
      <c r="AE467" s="1057"/>
      <c r="AF467" s="1057"/>
      <c r="AG467" s="105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6">
        <v>3</v>
      </c>
      <c r="B468" s="105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7"/>
      <c r="AD468" s="1057"/>
      <c r="AE468" s="1057"/>
      <c r="AF468" s="1057"/>
      <c r="AG468" s="105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6">
        <v>4</v>
      </c>
      <c r="B469" s="105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7"/>
      <c r="AD469" s="1057"/>
      <c r="AE469" s="1057"/>
      <c r="AF469" s="1057"/>
      <c r="AG469" s="105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6">
        <v>5</v>
      </c>
      <c r="B470" s="105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7"/>
      <c r="AD470" s="1057"/>
      <c r="AE470" s="1057"/>
      <c r="AF470" s="1057"/>
      <c r="AG470" s="105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6">
        <v>6</v>
      </c>
      <c r="B471" s="105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7"/>
      <c r="AD471" s="1057"/>
      <c r="AE471" s="1057"/>
      <c r="AF471" s="1057"/>
      <c r="AG471" s="105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6">
        <v>7</v>
      </c>
      <c r="B472" s="105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7"/>
      <c r="AD472" s="1057"/>
      <c r="AE472" s="1057"/>
      <c r="AF472" s="1057"/>
      <c r="AG472" s="105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6">
        <v>8</v>
      </c>
      <c r="B473" s="105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7"/>
      <c r="AD473" s="1057"/>
      <c r="AE473" s="1057"/>
      <c r="AF473" s="1057"/>
      <c r="AG473" s="105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6">
        <v>9</v>
      </c>
      <c r="B474" s="105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7"/>
      <c r="AD474" s="1057"/>
      <c r="AE474" s="1057"/>
      <c r="AF474" s="1057"/>
      <c r="AG474" s="105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6">
        <v>10</v>
      </c>
      <c r="B475" s="105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7"/>
      <c r="AD475" s="1057"/>
      <c r="AE475" s="1057"/>
      <c r="AF475" s="1057"/>
      <c r="AG475" s="105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6">
        <v>11</v>
      </c>
      <c r="B476" s="105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7"/>
      <c r="AD476" s="1057"/>
      <c r="AE476" s="1057"/>
      <c r="AF476" s="1057"/>
      <c r="AG476" s="105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6">
        <v>12</v>
      </c>
      <c r="B477" s="105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7"/>
      <c r="AD477" s="1057"/>
      <c r="AE477" s="1057"/>
      <c r="AF477" s="1057"/>
      <c r="AG477" s="105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6">
        <v>13</v>
      </c>
      <c r="B478" s="105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7"/>
      <c r="AD478" s="1057"/>
      <c r="AE478" s="1057"/>
      <c r="AF478" s="1057"/>
      <c r="AG478" s="105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6">
        <v>14</v>
      </c>
      <c r="B479" s="105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7"/>
      <c r="AD479" s="1057"/>
      <c r="AE479" s="1057"/>
      <c r="AF479" s="1057"/>
      <c r="AG479" s="105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6">
        <v>15</v>
      </c>
      <c r="B480" s="105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7"/>
      <c r="AD480" s="1057"/>
      <c r="AE480" s="1057"/>
      <c r="AF480" s="1057"/>
      <c r="AG480" s="105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6">
        <v>16</v>
      </c>
      <c r="B481" s="105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7"/>
      <c r="AD481" s="1057"/>
      <c r="AE481" s="1057"/>
      <c r="AF481" s="1057"/>
      <c r="AG481" s="105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6">
        <v>17</v>
      </c>
      <c r="B482" s="105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7"/>
      <c r="AD482" s="1057"/>
      <c r="AE482" s="1057"/>
      <c r="AF482" s="1057"/>
      <c r="AG482" s="105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6">
        <v>18</v>
      </c>
      <c r="B483" s="105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7"/>
      <c r="AD483" s="1057"/>
      <c r="AE483" s="1057"/>
      <c r="AF483" s="1057"/>
      <c r="AG483" s="105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6">
        <v>19</v>
      </c>
      <c r="B484" s="105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7"/>
      <c r="AD484" s="1057"/>
      <c r="AE484" s="1057"/>
      <c r="AF484" s="1057"/>
      <c r="AG484" s="105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6">
        <v>20</v>
      </c>
      <c r="B485" s="105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7"/>
      <c r="AD485" s="1057"/>
      <c r="AE485" s="1057"/>
      <c r="AF485" s="1057"/>
      <c r="AG485" s="105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6">
        <v>21</v>
      </c>
      <c r="B486" s="105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7"/>
      <c r="AD486" s="1057"/>
      <c r="AE486" s="1057"/>
      <c r="AF486" s="1057"/>
      <c r="AG486" s="105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6">
        <v>22</v>
      </c>
      <c r="B487" s="105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7"/>
      <c r="AD487" s="1057"/>
      <c r="AE487" s="1057"/>
      <c r="AF487" s="1057"/>
      <c r="AG487" s="105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6">
        <v>23</v>
      </c>
      <c r="B488" s="105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7"/>
      <c r="AD488" s="1057"/>
      <c r="AE488" s="1057"/>
      <c r="AF488" s="1057"/>
      <c r="AG488" s="105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6">
        <v>24</v>
      </c>
      <c r="B489" s="105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7"/>
      <c r="AD489" s="1057"/>
      <c r="AE489" s="1057"/>
      <c r="AF489" s="1057"/>
      <c r="AG489" s="105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6">
        <v>25</v>
      </c>
      <c r="B490" s="105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7"/>
      <c r="AD490" s="1057"/>
      <c r="AE490" s="1057"/>
      <c r="AF490" s="1057"/>
      <c r="AG490" s="105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6">
        <v>26</v>
      </c>
      <c r="B491" s="105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7"/>
      <c r="AD491" s="1057"/>
      <c r="AE491" s="1057"/>
      <c r="AF491" s="1057"/>
      <c r="AG491" s="105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6">
        <v>27</v>
      </c>
      <c r="B492" s="105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7"/>
      <c r="AD492" s="1057"/>
      <c r="AE492" s="1057"/>
      <c r="AF492" s="1057"/>
      <c r="AG492" s="105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6">
        <v>28</v>
      </c>
      <c r="B493" s="105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7"/>
      <c r="AD493" s="1057"/>
      <c r="AE493" s="1057"/>
      <c r="AF493" s="1057"/>
      <c r="AG493" s="105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6">
        <v>29</v>
      </c>
      <c r="B494" s="105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7"/>
      <c r="AD494" s="1057"/>
      <c r="AE494" s="1057"/>
      <c r="AF494" s="1057"/>
      <c r="AG494" s="105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6">
        <v>30</v>
      </c>
      <c r="B495" s="105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7"/>
      <c r="AD495" s="1057"/>
      <c r="AE495" s="1057"/>
      <c r="AF495" s="1057"/>
      <c r="AG495" s="105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296</v>
      </c>
      <c r="K498" s="362"/>
      <c r="L498" s="362"/>
      <c r="M498" s="362"/>
      <c r="N498" s="362"/>
      <c r="O498" s="362"/>
      <c r="P498" s="248" t="s">
        <v>27</v>
      </c>
      <c r="Q498" s="248"/>
      <c r="R498" s="248"/>
      <c r="S498" s="248"/>
      <c r="T498" s="248"/>
      <c r="U498" s="248"/>
      <c r="V498" s="248"/>
      <c r="W498" s="248"/>
      <c r="X498" s="248"/>
      <c r="Y498" s="363" t="s">
        <v>348</v>
      </c>
      <c r="Z498" s="364"/>
      <c r="AA498" s="364"/>
      <c r="AB498" s="364"/>
      <c r="AC498" s="153" t="s">
        <v>333</v>
      </c>
      <c r="AD498" s="153"/>
      <c r="AE498" s="153"/>
      <c r="AF498" s="153"/>
      <c r="AG498" s="153"/>
      <c r="AH498" s="363" t="s">
        <v>258</v>
      </c>
      <c r="AI498" s="361"/>
      <c r="AJ498" s="361"/>
      <c r="AK498" s="361"/>
      <c r="AL498" s="361" t="s">
        <v>21</v>
      </c>
      <c r="AM498" s="361"/>
      <c r="AN498" s="361"/>
      <c r="AO498" s="365"/>
      <c r="AP498" s="366" t="s">
        <v>297</v>
      </c>
      <c r="AQ498" s="366"/>
      <c r="AR498" s="366"/>
      <c r="AS498" s="366"/>
      <c r="AT498" s="366"/>
      <c r="AU498" s="366"/>
      <c r="AV498" s="366"/>
      <c r="AW498" s="366"/>
      <c r="AX498" s="366"/>
      <c r="AY498" s="34">
        <f t="shared" ref="AY498:AY499" si="12">$AY$496</f>
        <v>0</v>
      </c>
    </row>
    <row r="499" spans="1:51" ht="26.25" customHeight="1" x14ac:dyDescent="0.15">
      <c r="A499" s="1056">
        <v>1</v>
      </c>
      <c r="B499" s="105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7"/>
      <c r="AD499" s="1057"/>
      <c r="AE499" s="1057"/>
      <c r="AF499" s="1057"/>
      <c r="AG499" s="1057"/>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6">
        <v>2</v>
      </c>
      <c r="B500" s="105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7"/>
      <c r="AD500" s="1057"/>
      <c r="AE500" s="1057"/>
      <c r="AF500" s="1057"/>
      <c r="AG500" s="105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6">
        <v>3</v>
      </c>
      <c r="B501" s="105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7"/>
      <c r="AD501" s="1057"/>
      <c r="AE501" s="1057"/>
      <c r="AF501" s="1057"/>
      <c r="AG501" s="105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6">
        <v>4</v>
      </c>
      <c r="B502" s="105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7"/>
      <c r="AD502" s="1057"/>
      <c r="AE502" s="1057"/>
      <c r="AF502" s="1057"/>
      <c r="AG502" s="105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6">
        <v>5</v>
      </c>
      <c r="B503" s="105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7"/>
      <c r="AD503" s="1057"/>
      <c r="AE503" s="1057"/>
      <c r="AF503" s="1057"/>
      <c r="AG503" s="105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6">
        <v>6</v>
      </c>
      <c r="B504" s="105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7"/>
      <c r="AD504" s="1057"/>
      <c r="AE504" s="1057"/>
      <c r="AF504" s="1057"/>
      <c r="AG504" s="105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6">
        <v>7</v>
      </c>
      <c r="B505" s="105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7"/>
      <c r="AD505" s="1057"/>
      <c r="AE505" s="1057"/>
      <c r="AF505" s="1057"/>
      <c r="AG505" s="105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6">
        <v>8</v>
      </c>
      <c r="B506" s="105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7"/>
      <c r="AD506" s="1057"/>
      <c r="AE506" s="1057"/>
      <c r="AF506" s="1057"/>
      <c r="AG506" s="105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6">
        <v>9</v>
      </c>
      <c r="B507" s="105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7"/>
      <c r="AD507" s="1057"/>
      <c r="AE507" s="1057"/>
      <c r="AF507" s="1057"/>
      <c r="AG507" s="105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6">
        <v>10</v>
      </c>
      <c r="B508" s="105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7"/>
      <c r="AD508" s="1057"/>
      <c r="AE508" s="1057"/>
      <c r="AF508" s="1057"/>
      <c r="AG508" s="105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6">
        <v>11</v>
      </c>
      <c r="B509" s="105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7"/>
      <c r="AD509" s="1057"/>
      <c r="AE509" s="1057"/>
      <c r="AF509" s="1057"/>
      <c r="AG509" s="105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6">
        <v>12</v>
      </c>
      <c r="B510" s="105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7"/>
      <c r="AD510" s="1057"/>
      <c r="AE510" s="1057"/>
      <c r="AF510" s="1057"/>
      <c r="AG510" s="105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6">
        <v>13</v>
      </c>
      <c r="B511" s="105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7"/>
      <c r="AD511" s="1057"/>
      <c r="AE511" s="1057"/>
      <c r="AF511" s="1057"/>
      <c r="AG511" s="105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6">
        <v>14</v>
      </c>
      <c r="B512" s="105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7"/>
      <c r="AD512" s="1057"/>
      <c r="AE512" s="1057"/>
      <c r="AF512" s="1057"/>
      <c r="AG512" s="105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6">
        <v>15</v>
      </c>
      <c r="B513" s="105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7"/>
      <c r="AD513" s="1057"/>
      <c r="AE513" s="1057"/>
      <c r="AF513" s="1057"/>
      <c r="AG513" s="105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6">
        <v>16</v>
      </c>
      <c r="B514" s="105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7"/>
      <c r="AD514" s="1057"/>
      <c r="AE514" s="1057"/>
      <c r="AF514" s="1057"/>
      <c r="AG514" s="105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6">
        <v>17</v>
      </c>
      <c r="B515" s="105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7"/>
      <c r="AD515" s="1057"/>
      <c r="AE515" s="1057"/>
      <c r="AF515" s="1057"/>
      <c r="AG515" s="105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6">
        <v>18</v>
      </c>
      <c r="B516" s="105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7"/>
      <c r="AD516" s="1057"/>
      <c r="AE516" s="1057"/>
      <c r="AF516" s="1057"/>
      <c r="AG516" s="105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6">
        <v>19</v>
      </c>
      <c r="B517" s="105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7"/>
      <c r="AD517" s="1057"/>
      <c r="AE517" s="1057"/>
      <c r="AF517" s="1057"/>
      <c r="AG517" s="105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6">
        <v>20</v>
      </c>
      <c r="B518" s="105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7"/>
      <c r="AD518" s="1057"/>
      <c r="AE518" s="1057"/>
      <c r="AF518" s="1057"/>
      <c r="AG518" s="105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6">
        <v>21</v>
      </c>
      <c r="B519" s="105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7"/>
      <c r="AD519" s="1057"/>
      <c r="AE519" s="1057"/>
      <c r="AF519" s="1057"/>
      <c r="AG519" s="105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6">
        <v>22</v>
      </c>
      <c r="B520" s="105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7"/>
      <c r="AD520" s="1057"/>
      <c r="AE520" s="1057"/>
      <c r="AF520" s="1057"/>
      <c r="AG520" s="105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6">
        <v>23</v>
      </c>
      <c r="B521" s="105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7"/>
      <c r="AD521" s="1057"/>
      <c r="AE521" s="1057"/>
      <c r="AF521" s="1057"/>
      <c r="AG521" s="105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6">
        <v>24</v>
      </c>
      <c r="B522" s="105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7"/>
      <c r="AD522" s="1057"/>
      <c r="AE522" s="1057"/>
      <c r="AF522" s="1057"/>
      <c r="AG522" s="105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6">
        <v>25</v>
      </c>
      <c r="B523" s="105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7"/>
      <c r="AD523" s="1057"/>
      <c r="AE523" s="1057"/>
      <c r="AF523" s="1057"/>
      <c r="AG523" s="105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6">
        <v>26</v>
      </c>
      <c r="B524" s="105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7"/>
      <c r="AD524" s="1057"/>
      <c r="AE524" s="1057"/>
      <c r="AF524" s="1057"/>
      <c r="AG524" s="105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6">
        <v>27</v>
      </c>
      <c r="B525" s="105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7"/>
      <c r="AD525" s="1057"/>
      <c r="AE525" s="1057"/>
      <c r="AF525" s="1057"/>
      <c r="AG525" s="105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6">
        <v>28</v>
      </c>
      <c r="B526" s="105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7"/>
      <c r="AD526" s="1057"/>
      <c r="AE526" s="1057"/>
      <c r="AF526" s="1057"/>
      <c r="AG526" s="105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6">
        <v>29</v>
      </c>
      <c r="B527" s="105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7"/>
      <c r="AD527" s="1057"/>
      <c r="AE527" s="1057"/>
      <c r="AF527" s="1057"/>
      <c r="AG527" s="105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6">
        <v>30</v>
      </c>
      <c r="B528" s="105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7"/>
      <c r="AD528" s="1057"/>
      <c r="AE528" s="1057"/>
      <c r="AF528" s="1057"/>
      <c r="AG528" s="105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296</v>
      </c>
      <c r="K531" s="362"/>
      <c r="L531" s="362"/>
      <c r="M531" s="362"/>
      <c r="N531" s="362"/>
      <c r="O531" s="362"/>
      <c r="P531" s="248" t="s">
        <v>27</v>
      </c>
      <c r="Q531" s="248"/>
      <c r="R531" s="248"/>
      <c r="S531" s="248"/>
      <c r="T531" s="248"/>
      <c r="U531" s="248"/>
      <c r="V531" s="248"/>
      <c r="W531" s="248"/>
      <c r="X531" s="248"/>
      <c r="Y531" s="363" t="s">
        <v>348</v>
      </c>
      <c r="Z531" s="364"/>
      <c r="AA531" s="364"/>
      <c r="AB531" s="364"/>
      <c r="AC531" s="153" t="s">
        <v>333</v>
      </c>
      <c r="AD531" s="153"/>
      <c r="AE531" s="153"/>
      <c r="AF531" s="153"/>
      <c r="AG531" s="153"/>
      <c r="AH531" s="363" t="s">
        <v>258</v>
      </c>
      <c r="AI531" s="361"/>
      <c r="AJ531" s="361"/>
      <c r="AK531" s="361"/>
      <c r="AL531" s="361" t="s">
        <v>21</v>
      </c>
      <c r="AM531" s="361"/>
      <c r="AN531" s="361"/>
      <c r="AO531" s="365"/>
      <c r="AP531" s="366" t="s">
        <v>297</v>
      </c>
      <c r="AQ531" s="366"/>
      <c r="AR531" s="366"/>
      <c r="AS531" s="366"/>
      <c r="AT531" s="366"/>
      <c r="AU531" s="366"/>
      <c r="AV531" s="366"/>
      <c r="AW531" s="366"/>
      <c r="AX531" s="366"/>
      <c r="AY531" s="34">
        <f t="shared" ref="AY531:AY532" si="13">$AY$529</f>
        <v>0</v>
      </c>
    </row>
    <row r="532" spans="1:51" ht="26.25" customHeight="1" x14ac:dyDescent="0.15">
      <c r="A532" s="1056">
        <v>1</v>
      </c>
      <c r="B532" s="105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7"/>
      <c r="AD532" s="1057"/>
      <c r="AE532" s="1057"/>
      <c r="AF532" s="1057"/>
      <c r="AG532" s="1057"/>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6">
        <v>2</v>
      </c>
      <c r="B533" s="105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7"/>
      <c r="AD533" s="1057"/>
      <c r="AE533" s="1057"/>
      <c r="AF533" s="1057"/>
      <c r="AG533" s="105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6">
        <v>3</v>
      </c>
      <c r="B534" s="105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7"/>
      <c r="AD534" s="1057"/>
      <c r="AE534" s="1057"/>
      <c r="AF534" s="1057"/>
      <c r="AG534" s="105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6">
        <v>4</v>
      </c>
      <c r="B535" s="105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7"/>
      <c r="AD535" s="1057"/>
      <c r="AE535" s="1057"/>
      <c r="AF535" s="1057"/>
      <c r="AG535" s="105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6">
        <v>5</v>
      </c>
      <c r="B536" s="105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7"/>
      <c r="AD536" s="1057"/>
      <c r="AE536" s="1057"/>
      <c r="AF536" s="1057"/>
      <c r="AG536" s="105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6">
        <v>6</v>
      </c>
      <c r="B537" s="105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7"/>
      <c r="AD537" s="1057"/>
      <c r="AE537" s="1057"/>
      <c r="AF537" s="1057"/>
      <c r="AG537" s="105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6">
        <v>7</v>
      </c>
      <c r="B538" s="105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7"/>
      <c r="AD538" s="1057"/>
      <c r="AE538" s="1057"/>
      <c r="AF538" s="1057"/>
      <c r="AG538" s="105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6">
        <v>8</v>
      </c>
      <c r="B539" s="105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7"/>
      <c r="AD539" s="1057"/>
      <c r="AE539" s="1057"/>
      <c r="AF539" s="1057"/>
      <c r="AG539" s="105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6">
        <v>9</v>
      </c>
      <c r="B540" s="105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7"/>
      <c r="AD540" s="1057"/>
      <c r="AE540" s="1057"/>
      <c r="AF540" s="1057"/>
      <c r="AG540" s="105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6">
        <v>10</v>
      </c>
      <c r="B541" s="105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7"/>
      <c r="AD541" s="1057"/>
      <c r="AE541" s="1057"/>
      <c r="AF541" s="1057"/>
      <c r="AG541" s="105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6">
        <v>11</v>
      </c>
      <c r="B542" s="105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7"/>
      <c r="AD542" s="1057"/>
      <c r="AE542" s="1057"/>
      <c r="AF542" s="1057"/>
      <c r="AG542" s="105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6">
        <v>12</v>
      </c>
      <c r="B543" s="105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7"/>
      <c r="AD543" s="1057"/>
      <c r="AE543" s="1057"/>
      <c r="AF543" s="1057"/>
      <c r="AG543" s="105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6">
        <v>13</v>
      </c>
      <c r="B544" s="105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7"/>
      <c r="AD544" s="1057"/>
      <c r="AE544" s="1057"/>
      <c r="AF544" s="1057"/>
      <c r="AG544" s="105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6">
        <v>14</v>
      </c>
      <c r="B545" s="105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7"/>
      <c r="AD545" s="1057"/>
      <c r="AE545" s="1057"/>
      <c r="AF545" s="1057"/>
      <c r="AG545" s="105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6">
        <v>15</v>
      </c>
      <c r="B546" s="105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7"/>
      <c r="AD546" s="1057"/>
      <c r="AE546" s="1057"/>
      <c r="AF546" s="1057"/>
      <c r="AG546" s="105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6">
        <v>16</v>
      </c>
      <c r="B547" s="105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7"/>
      <c r="AD547" s="1057"/>
      <c r="AE547" s="1057"/>
      <c r="AF547" s="1057"/>
      <c r="AG547" s="105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6">
        <v>17</v>
      </c>
      <c r="B548" s="105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7"/>
      <c r="AD548" s="1057"/>
      <c r="AE548" s="1057"/>
      <c r="AF548" s="1057"/>
      <c r="AG548" s="105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6">
        <v>18</v>
      </c>
      <c r="B549" s="105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7"/>
      <c r="AD549" s="1057"/>
      <c r="AE549" s="1057"/>
      <c r="AF549" s="1057"/>
      <c r="AG549" s="105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6">
        <v>19</v>
      </c>
      <c r="B550" s="105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7"/>
      <c r="AD550" s="1057"/>
      <c r="AE550" s="1057"/>
      <c r="AF550" s="1057"/>
      <c r="AG550" s="105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6">
        <v>20</v>
      </c>
      <c r="B551" s="105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7"/>
      <c r="AD551" s="1057"/>
      <c r="AE551" s="1057"/>
      <c r="AF551" s="1057"/>
      <c r="AG551" s="105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6">
        <v>21</v>
      </c>
      <c r="B552" s="105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7"/>
      <c r="AD552" s="1057"/>
      <c r="AE552" s="1057"/>
      <c r="AF552" s="1057"/>
      <c r="AG552" s="105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6">
        <v>22</v>
      </c>
      <c r="B553" s="105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7"/>
      <c r="AD553" s="1057"/>
      <c r="AE553" s="1057"/>
      <c r="AF553" s="1057"/>
      <c r="AG553" s="105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6">
        <v>23</v>
      </c>
      <c r="B554" s="105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7"/>
      <c r="AD554" s="1057"/>
      <c r="AE554" s="1057"/>
      <c r="AF554" s="1057"/>
      <c r="AG554" s="105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6">
        <v>24</v>
      </c>
      <c r="B555" s="105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7"/>
      <c r="AD555" s="1057"/>
      <c r="AE555" s="1057"/>
      <c r="AF555" s="1057"/>
      <c r="AG555" s="105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6">
        <v>25</v>
      </c>
      <c r="B556" s="105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7"/>
      <c r="AD556" s="1057"/>
      <c r="AE556" s="1057"/>
      <c r="AF556" s="1057"/>
      <c r="AG556" s="105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6">
        <v>26</v>
      </c>
      <c r="B557" s="105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7"/>
      <c r="AD557" s="1057"/>
      <c r="AE557" s="1057"/>
      <c r="AF557" s="1057"/>
      <c r="AG557" s="105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6">
        <v>27</v>
      </c>
      <c r="B558" s="105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7"/>
      <c r="AD558" s="1057"/>
      <c r="AE558" s="1057"/>
      <c r="AF558" s="1057"/>
      <c r="AG558" s="105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6">
        <v>28</v>
      </c>
      <c r="B559" s="105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7"/>
      <c r="AD559" s="1057"/>
      <c r="AE559" s="1057"/>
      <c r="AF559" s="1057"/>
      <c r="AG559" s="105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6">
        <v>29</v>
      </c>
      <c r="B560" s="105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7"/>
      <c r="AD560" s="1057"/>
      <c r="AE560" s="1057"/>
      <c r="AF560" s="1057"/>
      <c r="AG560" s="105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6">
        <v>30</v>
      </c>
      <c r="B561" s="105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7"/>
      <c r="AD561" s="1057"/>
      <c r="AE561" s="1057"/>
      <c r="AF561" s="1057"/>
      <c r="AG561" s="105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296</v>
      </c>
      <c r="K564" s="362"/>
      <c r="L564" s="362"/>
      <c r="M564" s="362"/>
      <c r="N564" s="362"/>
      <c r="O564" s="362"/>
      <c r="P564" s="248" t="s">
        <v>27</v>
      </c>
      <c r="Q564" s="248"/>
      <c r="R564" s="248"/>
      <c r="S564" s="248"/>
      <c r="T564" s="248"/>
      <c r="U564" s="248"/>
      <c r="V564" s="248"/>
      <c r="W564" s="248"/>
      <c r="X564" s="248"/>
      <c r="Y564" s="363" t="s">
        <v>348</v>
      </c>
      <c r="Z564" s="364"/>
      <c r="AA564" s="364"/>
      <c r="AB564" s="364"/>
      <c r="AC564" s="153" t="s">
        <v>333</v>
      </c>
      <c r="AD564" s="153"/>
      <c r="AE564" s="153"/>
      <c r="AF564" s="153"/>
      <c r="AG564" s="153"/>
      <c r="AH564" s="363" t="s">
        <v>258</v>
      </c>
      <c r="AI564" s="361"/>
      <c r="AJ564" s="361"/>
      <c r="AK564" s="361"/>
      <c r="AL564" s="361" t="s">
        <v>21</v>
      </c>
      <c r="AM564" s="361"/>
      <c r="AN564" s="361"/>
      <c r="AO564" s="365"/>
      <c r="AP564" s="366" t="s">
        <v>297</v>
      </c>
      <c r="AQ564" s="366"/>
      <c r="AR564" s="366"/>
      <c r="AS564" s="366"/>
      <c r="AT564" s="366"/>
      <c r="AU564" s="366"/>
      <c r="AV564" s="366"/>
      <c r="AW564" s="366"/>
      <c r="AX564" s="366"/>
      <c r="AY564" s="34">
        <f t="shared" ref="AY564:AY565" si="14">$AY$562</f>
        <v>0</v>
      </c>
    </row>
    <row r="565" spans="1:51" ht="26.25" customHeight="1" x14ac:dyDescent="0.15">
      <c r="A565" s="1056">
        <v>1</v>
      </c>
      <c r="B565" s="105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7"/>
      <c r="AD565" s="1057"/>
      <c r="AE565" s="1057"/>
      <c r="AF565" s="1057"/>
      <c r="AG565" s="1057"/>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6">
        <v>2</v>
      </c>
      <c r="B566" s="105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7"/>
      <c r="AD566" s="1057"/>
      <c r="AE566" s="1057"/>
      <c r="AF566" s="1057"/>
      <c r="AG566" s="105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6">
        <v>3</v>
      </c>
      <c r="B567" s="105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7"/>
      <c r="AD567" s="1057"/>
      <c r="AE567" s="1057"/>
      <c r="AF567" s="1057"/>
      <c r="AG567" s="105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6">
        <v>4</v>
      </c>
      <c r="B568" s="105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7"/>
      <c r="AD568" s="1057"/>
      <c r="AE568" s="1057"/>
      <c r="AF568" s="1057"/>
      <c r="AG568" s="105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6">
        <v>5</v>
      </c>
      <c r="B569" s="105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7"/>
      <c r="AD569" s="1057"/>
      <c r="AE569" s="1057"/>
      <c r="AF569" s="1057"/>
      <c r="AG569" s="105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6">
        <v>6</v>
      </c>
      <c r="B570" s="105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7"/>
      <c r="AD570" s="1057"/>
      <c r="AE570" s="1057"/>
      <c r="AF570" s="1057"/>
      <c r="AG570" s="105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6">
        <v>7</v>
      </c>
      <c r="B571" s="105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7"/>
      <c r="AD571" s="1057"/>
      <c r="AE571" s="1057"/>
      <c r="AF571" s="1057"/>
      <c r="AG571" s="105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6">
        <v>8</v>
      </c>
      <c r="B572" s="105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7"/>
      <c r="AD572" s="1057"/>
      <c r="AE572" s="1057"/>
      <c r="AF572" s="1057"/>
      <c r="AG572" s="105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6">
        <v>9</v>
      </c>
      <c r="B573" s="105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7"/>
      <c r="AD573" s="1057"/>
      <c r="AE573" s="1057"/>
      <c r="AF573" s="1057"/>
      <c r="AG573" s="105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6">
        <v>10</v>
      </c>
      <c r="B574" s="105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7"/>
      <c r="AD574" s="1057"/>
      <c r="AE574" s="1057"/>
      <c r="AF574" s="1057"/>
      <c r="AG574" s="105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6">
        <v>11</v>
      </c>
      <c r="B575" s="105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7"/>
      <c r="AD575" s="1057"/>
      <c r="AE575" s="1057"/>
      <c r="AF575" s="1057"/>
      <c r="AG575" s="105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6">
        <v>12</v>
      </c>
      <c r="B576" s="105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7"/>
      <c r="AD576" s="1057"/>
      <c r="AE576" s="1057"/>
      <c r="AF576" s="1057"/>
      <c r="AG576" s="105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6">
        <v>13</v>
      </c>
      <c r="B577" s="105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7"/>
      <c r="AD577" s="1057"/>
      <c r="AE577" s="1057"/>
      <c r="AF577" s="1057"/>
      <c r="AG577" s="105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6">
        <v>14</v>
      </c>
      <c r="B578" s="105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7"/>
      <c r="AD578" s="1057"/>
      <c r="AE578" s="1057"/>
      <c r="AF578" s="1057"/>
      <c r="AG578" s="105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6">
        <v>15</v>
      </c>
      <c r="B579" s="105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7"/>
      <c r="AD579" s="1057"/>
      <c r="AE579" s="1057"/>
      <c r="AF579" s="1057"/>
      <c r="AG579" s="105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6">
        <v>16</v>
      </c>
      <c r="B580" s="105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7"/>
      <c r="AD580" s="1057"/>
      <c r="AE580" s="1057"/>
      <c r="AF580" s="1057"/>
      <c r="AG580" s="105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6">
        <v>17</v>
      </c>
      <c r="B581" s="105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7"/>
      <c r="AD581" s="1057"/>
      <c r="AE581" s="1057"/>
      <c r="AF581" s="1057"/>
      <c r="AG581" s="105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6">
        <v>18</v>
      </c>
      <c r="B582" s="105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7"/>
      <c r="AD582" s="1057"/>
      <c r="AE582" s="1057"/>
      <c r="AF582" s="1057"/>
      <c r="AG582" s="105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6">
        <v>19</v>
      </c>
      <c r="B583" s="105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7"/>
      <c r="AD583" s="1057"/>
      <c r="AE583" s="1057"/>
      <c r="AF583" s="1057"/>
      <c r="AG583" s="105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6">
        <v>20</v>
      </c>
      <c r="B584" s="105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7"/>
      <c r="AD584" s="1057"/>
      <c r="AE584" s="1057"/>
      <c r="AF584" s="1057"/>
      <c r="AG584" s="105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6">
        <v>21</v>
      </c>
      <c r="B585" s="105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7"/>
      <c r="AD585" s="1057"/>
      <c r="AE585" s="1057"/>
      <c r="AF585" s="1057"/>
      <c r="AG585" s="105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6">
        <v>22</v>
      </c>
      <c r="B586" s="105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7"/>
      <c r="AD586" s="1057"/>
      <c r="AE586" s="1057"/>
      <c r="AF586" s="1057"/>
      <c r="AG586" s="105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6">
        <v>23</v>
      </c>
      <c r="B587" s="105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7"/>
      <c r="AD587" s="1057"/>
      <c r="AE587" s="1057"/>
      <c r="AF587" s="1057"/>
      <c r="AG587" s="105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6">
        <v>24</v>
      </c>
      <c r="B588" s="105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7"/>
      <c r="AD588" s="1057"/>
      <c r="AE588" s="1057"/>
      <c r="AF588" s="1057"/>
      <c r="AG588" s="105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6">
        <v>25</v>
      </c>
      <c r="B589" s="105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7"/>
      <c r="AD589" s="1057"/>
      <c r="AE589" s="1057"/>
      <c r="AF589" s="1057"/>
      <c r="AG589" s="105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6">
        <v>26</v>
      </c>
      <c r="B590" s="105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7"/>
      <c r="AD590" s="1057"/>
      <c r="AE590" s="1057"/>
      <c r="AF590" s="1057"/>
      <c r="AG590" s="105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6">
        <v>27</v>
      </c>
      <c r="B591" s="105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7"/>
      <c r="AD591" s="1057"/>
      <c r="AE591" s="1057"/>
      <c r="AF591" s="1057"/>
      <c r="AG591" s="105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6">
        <v>28</v>
      </c>
      <c r="B592" s="105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7"/>
      <c r="AD592" s="1057"/>
      <c r="AE592" s="1057"/>
      <c r="AF592" s="1057"/>
      <c r="AG592" s="105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6">
        <v>29</v>
      </c>
      <c r="B593" s="105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7"/>
      <c r="AD593" s="1057"/>
      <c r="AE593" s="1057"/>
      <c r="AF593" s="1057"/>
      <c r="AG593" s="105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6">
        <v>30</v>
      </c>
      <c r="B594" s="105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7"/>
      <c r="AD594" s="1057"/>
      <c r="AE594" s="1057"/>
      <c r="AF594" s="1057"/>
      <c r="AG594" s="105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296</v>
      </c>
      <c r="K597" s="362"/>
      <c r="L597" s="362"/>
      <c r="M597" s="362"/>
      <c r="N597" s="362"/>
      <c r="O597" s="362"/>
      <c r="P597" s="248" t="s">
        <v>27</v>
      </c>
      <c r="Q597" s="248"/>
      <c r="R597" s="248"/>
      <c r="S597" s="248"/>
      <c r="T597" s="248"/>
      <c r="U597" s="248"/>
      <c r="V597" s="248"/>
      <c r="W597" s="248"/>
      <c r="X597" s="248"/>
      <c r="Y597" s="363" t="s">
        <v>348</v>
      </c>
      <c r="Z597" s="364"/>
      <c r="AA597" s="364"/>
      <c r="AB597" s="364"/>
      <c r="AC597" s="153" t="s">
        <v>333</v>
      </c>
      <c r="AD597" s="153"/>
      <c r="AE597" s="153"/>
      <c r="AF597" s="153"/>
      <c r="AG597" s="153"/>
      <c r="AH597" s="363" t="s">
        <v>258</v>
      </c>
      <c r="AI597" s="361"/>
      <c r="AJ597" s="361"/>
      <c r="AK597" s="361"/>
      <c r="AL597" s="361" t="s">
        <v>21</v>
      </c>
      <c r="AM597" s="361"/>
      <c r="AN597" s="361"/>
      <c r="AO597" s="365"/>
      <c r="AP597" s="366" t="s">
        <v>297</v>
      </c>
      <c r="AQ597" s="366"/>
      <c r="AR597" s="366"/>
      <c r="AS597" s="366"/>
      <c r="AT597" s="366"/>
      <c r="AU597" s="366"/>
      <c r="AV597" s="366"/>
      <c r="AW597" s="366"/>
      <c r="AX597" s="366"/>
      <c r="AY597" s="34">
        <f t="shared" ref="AY597:AY598" si="15">$AY$595</f>
        <v>0</v>
      </c>
    </row>
    <row r="598" spans="1:51" ht="26.25" customHeight="1" x14ac:dyDescent="0.15">
      <c r="A598" s="1056">
        <v>1</v>
      </c>
      <c r="B598" s="105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7"/>
      <c r="AD598" s="1057"/>
      <c r="AE598" s="1057"/>
      <c r="AF598" s="1057"/>
      <c r="AG598" s="1057"/>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6">
        <v>2</v>
      </c>
      <c r="B599" s="105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7"/>
      <c r="AD599" s="1057"/>
      <c r="AE599" s="1057"/>
      <c r="AF599" s="1057"/>
      <c r="AG599" s="105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6">
        <v>3</v>
      </c>
      <c r="B600" s="105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7"/>
      <c r="AD600" s="1057"/>
      <c r="AE600" s="1057"/>
      <c r="AF600" s="1057"/>
      <c r="AG600" s="105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6">
        <v>4</v>
      </c>
      <c r="B601" s="105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7"/>
      <c r="AD601" s="1057"/>
      <c r="AE601" s="1057"/>
      <c r="AF601" s="1057"/>
      <c r="AG601" s="105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6">
        <v>5</v>
      </c>
      <c r="B602" s="105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7"/>
      <c r="AD602" s="1057"/>
      <c r="AE602" s="1057"/>
      <c r="AF602" s="1057"/>
      <c r="AG602" s="105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6">
        <v>6</v>
      </c>
      <c r="B603" s="105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7"/>
      <c r="AD603" s="1057"/>
      <c r="AE603" s="1057"/>
      <c r="AF603" s="1057"/>
      <c r="AG603" s="105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6">
        <v>7</v>
      </c>
      <c r="B604" s="105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7"/>
      <c r="AD604" s="1057"/>
      <c r="AE604" s="1057"/>
      <c r="AF604" s="1057"/>
      <c r="AG604" s="105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6">
        <v>8</v>
      </c>
      <c r="B605" s="105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7"/>
      <c r="AD605" s="1057"/>
      <c r="AE605" s="1057"/>
      <c r="AF605" s="1057"/>
      <c r="AG605" s="105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6">
        <v>9</v>
      </c>
      <c r="B606" s="105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7"/>
      <c r="AD606" s="1057"/>
      <c r="AE606" s="1057"/>
      <c r="AF606" s="1057"/>
      <c r="AG606" s="105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6">
        <v>10</v>
      </c>
      <c r="B607" s="105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7"/>
      <c r="AD607" s="1057"/>
      <c r="AE607" s="1057"/>
      <c r="AF607" s="1057"/>
      <c r="AG607" s="105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6">
        <v>11</v>
      </c>
      <c r="B608" s="105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7"/>
      <c r="AD608" s="1057"/>
      <c r="AE608" s="1057"/>
      <c r="AF608" s="1057"/>
      <c r="AG608" s="105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6">
        <v>12</v>
      </c>
      <c r="B609" s="105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7"/>
      <c r="AD609" s="1057"/>
      <c r="AE609" s="1057"/>
      <c r="AF609" s="1057"/>
      <c r="AG609" s="105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6">
        <v>13</v>
      </c>
      <c r="B610" s="105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7"/>
      <c r="AD610" s="1057"/>
      <c r="AE610" s="1057"/>
      <c r="AF610" s="1057"/>
      <c r="AG610" s="105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6">
        <v>14</v>
      </c>
      <c r="B611" s="105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7"/>
      <c r="AD611" s="1057"/>
      <c r="AE611" s="1057"/>
      <c r="AF611" s="1057"/>
      <c r="AG611" s="105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6">
        <v>15</v>
      </c>
      <c r="B612" s="105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7"/>
      <c r="AD612" s="1057"/>
      <c r="AE612" s="1057"/>
      <c r="AF612" s="1057"/>
      <c r="AG612" s="105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6">
        <v>16</v>
      </c>
      <c r="B613" s="105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7"/>
      <c r="AD613" s="1057"/>
      <c r="AE613" s="1057"/>
      <c r="AF613" s="1057"/>
      <c r="AG613" s="105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6">
        <v>17</v>
      </c>
      <c r="B614" s="105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7"/>
      <c r="AD614" s="1057"/>
      <c r="AE614" s="1057"/>
      <c r="AF614" s="1057"/>
      <c r="AG614" s="105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6">
        <v>18</v>
      </c>
      <c r="B615" s="105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7"/>
      <c r="AD615" s="1057"/>
      <c r="AE615" s="1057"/>
      <c r="AF615" s="1057"/>
      <c r="AG615" s="105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6">
        <v>19</v>
      </c>
      <c r="B616" s="105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7"/>
      <c r="AD616" s="1057"/>
      <c r="AE616" s="1057"/>
      <c r="AF616" s="1057"/>
      <c r="AG616" s="105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6">
        <v>20</v>
      </c>
      <c r="B617" s="105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7"/>
      <c r="AD617" s="1057"/>
      <c r="AE617" s="1057"/>
      <c r="AF617" s="1057"/>
      <c r="AG617" s="105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6">
        <v>21</v>
      </c>
      <c r="B618" s="105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7"/>
      <c r="AD618" s="1057"/>
      <c r="AE618" s="1057"/>
      <c r="AF618" s="1057"/>
      <c r="AG618" s="105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6">
        <v>22</v>
      </c>
      <c r="B619" s="105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7"/>
      <c r="AD619" s="1057"/>
      <c r="AE619" s="1057"/>
      <c r="AF619" s="1057"/>
      <c r="AG619" s="105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6">
        <v>23</v>
      </c>
      <c r="B620" s="105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7"/>
      <c r="AD620" s="1057"/>
      <c r="AE620" s="1057"/>
      <c r="AF620" s="1057"/>
      <c r="AG620" s="105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6">
        <v>24</v>
      </c>
      <c r="B621" s="105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7"/>
      <c r="AD621" s="1057"/>
      <c r="AE621" s="1057"/>
      <c r="AF621" s="1057"/>
      <c r="AG621" s="105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6">
        <v>25</v>
      </c>
      <c r="B622" s="105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7"/>
      <c r="AD622" s="1057"/>
      <c r="AE622" s="1057"/>
      <c r="AF622" s="1057"/>
      <c r="AG622" s="105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6">
        <v>26</v>
      </c>
      <c r="B623" s="105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7"/>
      <c r="AD623" s="1057"/>
      <c r="AE623" s="1057"/>
      <c r="AF623" s="1057"/>
      <c r="AG623" s="105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6">
        <v>27</v>
      </c>
      <c r="B624" s="105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7"/>
      <c r="AD624" s="1057"/>
      <c r="AE624" s="1057"/>
      <c r="AF624" s="1057"/>
      <c r="AG624" s="105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6">
        <v>28</v>
      </c>
      <c r="B625" s="105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7"/>
      <c r="AD625" s="1057"/>
      <c r="AE625" s="1057"/>
      <c r="AF625" s="1057"/>
      <c r="AG625" s="105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6">
        <v>29</v>
      </c>
      <c r="B626" s="105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7"/>
      <c r="AD626" s="1057"/>
      <c r="AE626" s="1057"/>
      <c r="AF626" s="1057"/>
      <c r="AG626" s="105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6">
        <v>30</v>
      </c>
      <c r="B627" s="105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7"/>
      <c r="AD627" s="1057"/>
      <c r="AE627" s="1057"/>
      <c r="AF627" s="1057"/>
      <c r="AG627" s="105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296</v>
      </c>
      <c r="K630" s="362"/>
      <c r="L630" s="362"/>
      <c r="M630" s="362"/>
      <c r="N630" s="362"/>
      <c r="O630" s="362"/>
      <c r="P630" s="248" t="s">
        <v>27</v>
      </c>
      <c r="Q630" s="248"/>
      <c r="R630" s="248"/>
      <c r="S630" s="248"/>
      <c r="T630" s="248"/>
      <c r="U630" s="248"/>
      <c r="V630" s="248"/>
      <c r="W630" s="248"/>
      <c r="X630" s="248"/>
      <c r="Y630" s="363" t="s">
        <v>348</v>
      </c>
      <c r="Z630" s="364"/>
      <c r="AA630" s="364"/>
      <c r="AB630" s="364"/>
      <c r="AC630" s="153" t="s">
        <v>333</v>
      </c>
      <c r="AD630" s="153"/>
      <c r="AE630" s="153"/>
      <c r="AF630" s="153"/>
      <c r="AG630" s="153"/>
      <c r="AH630" s="363" t="s">
        <v>258</v>
      </c>
      <c r="AI630" s="361"/>
      <c r="AJ630" s="361"/>
      <c r="AK630" s="361"/>
      <c r="AL630" s="361" t="s">
        <v>21</v>
      </c>
      <c r="AM630" s="361"/>
      <c r="AN630" s="361"/>
      <c r="AO630" s="365"/>
      <c r="AP630" s="366" t="s">
        <v>297</v>
      </c>
      <c r="AQ630" s="366"/>
      <c r="AR630" s="366"/>
      <c r="AS630" s="366"/>
      <c r="AT630" s="366"/>
      <c r="AU630" s="366"/>
      <c r="AV630" s="366"/>
      <c r="AW630" s="366"/>
      <c r="AX630" s="366"/>
      <c r="AY630" s="34">
        <f t="shared" ref="AY630:AY631" si="16">$AY$628</f>
        <v>0</v>
      </c>
    </row>
    <row r="631" spans="1:51" ht="26.25" customHeight="1" x14ac:dyDescent="0.15">
      <c r="A631" s="1056">
        <v>1</v>
      </c>
      <c r="B631" s="105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7"/>
      <c r="AD631" s="1057"/>
      <c r="AE631" s="1057"/>
      <c r="AF631" s="1057"/>
      <c r="AG631" s="1057"/>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6">
        <v>2</v>
      </c>
      <c r="B632" s="105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7"/>
      <c r="AD632" s="1057"/>
      <c r="AE632" s="1057"/>
      <c r="AF632" s="1057"/>
      <c r="AG632" s="105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6">
        <v>3</v>
      </c>
      <c r="B633" s="105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7"/>
      <c r="AD633" s="1057"/>
      <c r="AE633" s="1057"/>
      <c r="AF633" s="1057"/>
      <c r="AG633" s="105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6">
        <v>4</v>
      </c>
      <c r="B634" s="105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7"/>
      <c r="AD634" s="1057"/>
      <c r="AE634" s="1057"/>
      <c r="AF634" s="1057"/>
      <c r="AG634" s="105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6">
        <v>5</v>
      </c>
      <c r="B635" s="105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7"/>
      <c r="AD635" s="1057"/>
      <c r="AE635" s="1057"/>
      <c r="AF635" s="1057"/>
      <c r="AG635" s="105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6">
        <v>6</v>
      </c>
      <c r="B636" s="105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7"/>
      <c r="AD636" s="1057"/>
      <c r="AE636" s="1057"/>
      <c r="AF636" s="1057"/>
      <c r="AG636" s="105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6">
        <v>7</v>
      </c>
      <c r="B637" s="105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7"/>
      <c r="AD637" s="1057"/>
      <c r="AE637" s="1057"/>
      <c r="AF637" s="1057"/>
      <c r="AG637" s="105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6">
        <v>8</v>
      </c>
      <c r="B638" s="105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7"/>
      <c r="AD638" s="1057"/>
      <c r="AE638" s="1057"/>
      <c r="AF638" s="1057"/>
      <c r="AG638" s="105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6">
        <v>9</v>
      </c>
      <c r="B639" s="105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7"/>
      <c r="AD639" s="1057"/>
      <c r="AE639" s="1057"/>
      <c r="AF639" s="1057"/>
      <c r="AG639" s="105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6">
        <v>10</v>
      </c>
      <c r="B640" s="105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7"/>
      <c r="AD640" s="1057"/>
      <c r="AE640" s="1057"/>
      <c r="AF640" s="1057"/>
      <c r="AG640" s="105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6">
        <v>11</v>
      </c>
      <c r="B641" s="105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7"/>
      <c r="AD641" s="1057"/>
      <c r="AE641" s="1057"/>
      <c r="AF641" s="1057"/>
      <c r="AG641" s="105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6">
        <v>12</v>
      </c>
      <c r="B642" s="105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7"/>
      <c r="AD642" s="1057"/>
      <c r="AE642" s="1057"/>
      <c r="AF642" s="1057"/>
      <c r="AG642" s="105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6">
        <v>13</v>
      </c>
      <c r="B643" s="105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7"/>
      <c r="AD643" s="1057"/>
      <c r="AE643" s="1057"/>
      <c r="AF643" s="1057"/>
      <c r="AG643" s="105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6">
        <v>14</v>
      </c>
      <c r="B644" s="105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7"/>
      <c r="AD644" s="1057"/>
      <c r="AE644" s="1057"/>
      <c r="AF644" s="1057"/>
      <c r="AG644" s="105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6">
        <v>15</v>
      </c>
      <c r="B645" s="105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7"/>
      <c r="AD645" s="1057"/>
      <c r="AE645" s="1057"/>
      <c r="AF645" s="1057"/>
      <c r="AG645" s="105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6">
        <v>16</v>
      </c>
      <c r="B646" s="105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7"/>
      <c r="AD646" s="1057"/>
      <c r="AE646" s="1057"/>
      <c r="AF646" s="1057"/>
      <c r="AG646" s="105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6">
        <v>17</v>
      </c>
      <c r="B647" s="105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7"/>
      <c r="AD647" s="1057"/>
      <c r="AE647" s="1057"/>
      <c r="AF647" s="1057"/>
      <c r="AG647" s="105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6">
        <v>18</v>
      </c>
      <c r="B648" s="105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7"/>
      <c r="AD648" s="1057"/>
      <c r="AE648" s="1057"/>
      <c r="AF648" s="1057"/>
      <c r="AG648" s="105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6">
        <v>19</v>
      </c>
      <c r="B649" s="105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7"/>
      <c r="AD649" s="1057"/>
      <c r="AE649" s="1057"/>
      <c r="AF649" s="1057"/>
      <c r="AG649" s="105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6">
        <v>20</v>
      </c>
      <c r="B650" s="105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7"/>
      <c r="AD650" s="1057"/>
      <c r="AE650" s="1057"/>
      <c r="AF650" s="1057"/>
      <c r="AG650" s="105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6">
        <v>21</v>
      </c>
      <c r="B651" s="105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7"/>
      <c r="AD651" s="1057"/>
      <c r="AE651" s="1057"/>
      <c r="AF651" s="1057"/>
      <c r="AG651" s="105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6">
        <v>22</v>
      </c>
      <c r="B652" s="105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7"/>
      <c r="AD652" s="1057"/>
      <c r="AE652" s="1057"/>
      <c r="AF652" s="1057"/>
      <c r="AG652" s="105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6">
        <v>23</v>
      </c>
      <c r="B653" s="105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7"/>
      <c r="AD653" s="1057"/>
      <c r="AE653" s="1057"/>
      <c r="AF653" s="1057"/>
      <c r="AG653" s="105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6">
        <v>24</v>
      </c>
      <c r="B654" s="105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7"/>
      <c r="AD654" s="1057"/>
      <c r="AE654" s="1057"/>
      <c r="AF654" s="1057"/>
      <c r="AG654" s="105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6">
        <v>25</v>
      </c>
      <c r="B655" s="105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7"/>
      <c r="AD655" s="1057"/>
      <c r="AE655" s="1057"/>
      <c r="AF655" s="1057"/>
      <c r="AG655" s="105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6">
        <v>26</v>
      </c>
      <c r="B656" s="105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7"/>
      <c r="AD656" s="1057"/>
      <c r="AE656" s="1057"/>
      <c r="AF656" s="1057"/>
      <c r="AG656" s="105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6">
        <v>27</v>
      </c>
      <c r="B657" s="105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7"/>
      <c r="AD657" s="1057"/>
      <c r="AE657" s="1057"/>
      <c r="AF657" s="1057"/>
      <c r="AG657" s="105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6">
        <v>28</v>
      </c>
      <c r="B658" s="105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7"/>
      <c r="AD658" s="1057"/>
      <c r="AE658" s="1057"/>
      <c r="AF658" s="1057"/>
      <c r="AG658" s="105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6">
        <v>29</v>
      </c>
      <c r="B659" s="105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7"/>
      <c r="AD659" s="1057"/>
      <c r="AE659" s="1057"/>
      <c r="AF659" s="1057"/>
      <c r="AG659" s="105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6">
        <v>30</v>
      </c>
      <c r="B660" s="105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7"/>
      <c r="AD660" s="1057"/>
      <c r="AE660" s="1057"/>
      <c r="AF660" s="1057"/>
      <c r="AG660" s="105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296</v>
      </c>
      <c r="K663" s="362"/>
      <c r="L663" s="362"/>
      <c r="M663" s="362"/>
      <c r="N663" s="362"/>
      <c r="O663" s="362"/>
      <c r="P663" s="248" t="s">
        <v>27</v>
      </c>
      <c r="Q663" s="248"/>
      <c r="R663" s="248"/>
      <c r="S663" s="248"/>
      <c r="T663" s="248"/>
      <c r="U663" s="248"/>
      <c r="V663" s="248"/>
      <c r="W663" s="248"/>
      <c r="X663" s="248"/>
      <c r="Y663" s="363" t="s">
        <v>348</v>
      </c>
      <c r="Z663" s="364"/>
      <c r="AA663" s="364"/>
      <c r="AB663" s="364"/>
      <c r="AC663" s="153" t="s">
        <v>333</v>
      </c>
      <c r="AD663" s="153"/>
      <c r="AE663" s="153"/>
      <c r="AF663" s="153"/>
      <c r="AG663" s="153"/>
      <c r="AH663" s="363" t="s">
        <v>258</v>
      </c>
      <c r="AI663" s="361"/>
      <c r="AJ663" s="361"/>
      <c r="AK663" s="361"/>
      <c r="AL663" s="361" t="s">
        <v>21</v>
      </c>
      <c r="AM663" s="361"/>
      <c r="AN663" s="361"/>
      <c r="AO663" s="365"/>
      <c r="AP663" s="366" t="s">
        <v>297</v>
      </c>
      <c r="AQ663" s="366"/>
      <c r="AR663" s="366"/>
      <c r="AS663" s="366"/>
      <c r="AT663" s="366"/>
      <c r="AU663" s="366"/>
      <c r="AV663" s="366"/>
      <c r="AW663" s="366"/>
      <c r="AX663" s="366"/>
      <c r="AY663" s="34">
        <f t="shared" ref="AY663:AY664" si="17">$AY$661</f>
        <v>0</v>
      </c>
    </row>
    <row r="664" spans="1:51" ht="26.25" customHeight="1" x14ac:dyDescent="0.15">
      <c r="A664" s="1056">
        <v>1</v>
      </c>
      <c r="B664" s="105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7"/>
      <c r="AD664" s="1057"/>
      <c r="AE664" s="1057"/>
      <c r="AF664" s="1057"/>
      <c r="AG664" s="1057"/>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6">
        <v>2</v>
      </c>
      <c r="B665" s="105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7"/>
      <c r="AD665" s="1057"/>
      <c r="AE665" s="1057"/>
      <c r="AF665" s="1057"/>
      <c r="AG665" s="105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6">
        <v>3</v>
      </c>
      <c r="B666" s="105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7"/>
      <c r="AD666" s="1057"/>
      <c r="AE666" s="1057"/>
      <c r="AF666" s="1057"/>
      <c r="AG666" s="105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6">
        <v>4</v>
      </c>
      <c r="B667" s="105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7"/>
      <c r="AD667" s="1057"/>
      <c r="AE667" s="1057"/>
      <c r="AF667" s="1057"/>
      <c r="AG667" s="105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6">
        <v>5</v>
      </c>
      <c r="B668" s="105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7"/>
      <c r="AD668" s="1057"/>
      <c r="AE668" s="1057"/>
      <c r="AF668" s="1057"/>
      <c r="AG668" s="105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6">
        <v>6</v>
      </c>
      <c r="B669" s="105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7"/>
      <c r="AD669" s="1057"/>
      <c r="AE669" s="1057"/>
      <c r="AF669" s="1057"/>
      <c r="AG669" s="105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6">
        <v>7</v>
      </c>
      <c r="B670" s="105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7"/>
      <c r="AD670" s="1057"/>
      <c r="AE670" s="1057"/>
      <c r="AF670" s="1057"/>
      <c r="AG670" s="105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6">
        <v>8</v>
      </c>
      <c r="B671" s="105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7"/>
      <c r="AD671" s="1057"/>
      <c r="AE671" s="1057"/>
      <c r="AF671" s="1057"/>
      <c r="AG671" s="105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6">
        <v>9</v>
      </c>
      <c r="B672" s="105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7"/>
      <c r="AD672" s="1057"/>
      <c r="AE672" s="1057"/>
      <c r="AF672" s="1057"/>
      <c r="AG672" s="105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6">
        <v>10</v>
      </c>
      <c r="B673" s="105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7"/>
      <c r="AD673" s="1057"/>
      <c r="AE673" s="1057"/>
      <c r="AF673" s="1057"/>
      <c r="AG673" s="105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6">
        <v>11</v>
      </c>
      <c r="B674" s="105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7"/>
      <c r="AD674" s="1057"/>
      <c r="AE674" s="1057"/>
      <c r="AF674" s="1057"/>
      <c r="AG674" s="105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6">
        <v>12</v>
      </c>
      <c r="B675" s="105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7"/>
      <c r="AD675" s="1057"/>
      <c r="AE675" s="1057"/>
      <c r="AF675" s="1057"/>
      <c r="AG675" s="105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6">
        <v>13</v>
      </c>
      <c r="B676" s="105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7"/>
      <c r="AD676" s="1057"/>
      <c r="AE676" s="1057"/>
      <c r="AF676" s="1057"/>
      <c r="AG676" s="105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6">
        <v>14</v>
      </c>
      <c r="B677" s="105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7"/>
      <c r="AD677" s="1057"/>
      <c r="AE677" s="1057"/>
      <c r="AF677" s="1057"/>
      <c r="AG677" s="105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6">
        <v>15</v>
      </c>
      <c r="B678" s="105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7"/>
      <c r="AD678" s="1057"/>
      <c r="AE678" s="1057"/>
      <c r="AF678" s="1057"/>
      <c r="AG678" s="105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6">
        <v>16</v>
      </c>
      <c r="B679" s="105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7"/>
      <c r="AD679" s="1057"/>
      <c r="AE679" s="1057"/>
      <c r="AF679" s="1057"/>
      <c r="AG679" s="105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6">
        <v>17</v>
      </c>
      <c r="B680" s="105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7"/>
      <c r="AD680" s="1057"/>
      <c r="AE680" s="1057"/>
      <c r="AF680" s="1057"/>
      <c r="AG680" s="105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6">
        <v>18</v>
      </c>
      <c r="B681" s="105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7"/>
      <c r="AD681" s="1057"/>
      <c r="AE681" s="1057"/>
      <c r="AF681" s="1057"/>
      <c r="AG681" s="105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6">
        <v>19</v>
      </c>
      <c r="B682" s="105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7"/>
      <c r="AD682" s="1057"/>
      <c r="AE682" s="1057"/>
      <c r="AF682" s="1057"/>
      <c r="AG682" s="105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6">
        <v>20</v>
      </c>
      <c r="B683" s="105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7"/>
      <c r="AD683" s="1057"/>
      <c r="AE683" s="1057"/>
      <c r="AF683" s="1057"/>
      <c r="AG683" s="105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6">
        <v>21</v>
      </c>
      <c r="B684" s="105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7"/>
      <c r="AD684" s="1057"/>
      <c r="AE684" s="1057"/>
      <c r="AF684" s="1057"/>
      <c r="AG684" s="105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6">
        <v>22</v>
      </c>
      <c r="B685" s="105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7"/>
      <c r="AD685" s="1057"/>
      <c r="AE685" s="1057"/>
      <c r="AF685" s="1057"/>
      <c r="AG685" s="105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6">
        <v>23</v>
      </c>
      <c r="B686" s="105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7"/>
      <c r="AD686" s="1057"/>
      <c r="AE686" s="1057"/>
      <c r="AF686" s="1057"/>
      <c r="AG686" s="105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6">
        <v>24</v>
      </c>
      <c r="B687" s="105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7"/>
      <c r="AD687" s="1057"/>
      <c r="AE687" s="1057"/>
      <c r="AF687" s="1057"/>
      <c r="AG687" s="105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6">
        <v>25</v>
      </c>
      <c r="B688" s="105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7"/>
      <c r="AD688" s="1057"/>
      <c r="AE688" s="1057"/>
      <c r="AF688" s="1057"/>
      <c r="AG688" s="105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6">
        <v>26</v>
      </c>
      <c r="B689" s="105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7"/>
      <c r="AD689" s="1057"/>
      <c r="AE689" s="1057"/>
      <c r="AF689" s="1057"/>
      <c r="AG689" s="105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6">
        <v>27</v>
      </c>
      <c r="B690" s="105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7"/>
      <c r="AD690" s="1057"/>
      <c r="AE690" s="1057"/>
      <c r="AF690" s="1057"/>
      <c r="AG690" s="105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6">
        <v>28</v>
      </c>
      <c r="B691" s="105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7"/>
      <c r="AD691" s="1057"/>
      <c r="AE691" s="1057"/>
      <c r="AF691" s="1057"/>
      <c r="AG691" s="105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6">
        <v>29</v>
      </c>
      <c r="B692" s="105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7"/>
      <c r="AD692" s="1057"/>
      <c r="AE692" s="1057"/>
      <c r="AF692" s="1057"/>
      <c r="AG692" s="105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6">
        <v>30</v>
      </c>
      <c r="B693" s="105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7"/>
      <c r="AD693" s="1057"/>
      <c r="AE693" s="1057"/>
      <c r="AF693" s="1057"/>
      <c r="AG693" s="105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296</v>
      </c>
      <c r="K696" s="362"/>
      <c r="L696" s="362"/>
      <c r="M696" s="362"/>
      <c r="N696" s="362"/>
      <c r="O696" s="362"/>
      <c r="P696" s="248" t="s">
        <v>27</v>
      </c>
      <c r="Q696" s="248"/>
      <c r="R696" s="248"/>
      <c r="S696" s="248"/>
      <c r="T696" s="248"/>
      <c r="U696" s="248"/>
      <c r="V696" s="248"/>
      <c r="W696" s="248"/>
      <c r="X696" s="248"/>
      <c r="Y696" s="363" t="s">
        <v>348</v>
      </c>
      <c r="Z696" s="364"/>
      <c r="AA696" s="364"/>
      <c r="AB696" s="364"/>
      <c r="AC696" s="153" t="s">
        <v>333</v>
      </c>
      <c r="AD696" s="153"/>
      <c r="AE696" s="153"/>
      <c r="AF696" s="153"/>
      <c r="AG696" s="153"/>
      <c r="AH696" s="363" t="s">
        <v>258</v>
      </c>
      <c r="AI696" s="361"/>
      <c r="AJ696" s="361"/>
      <c r="AK696" s="361"/>
      <c r="AL696" s="361" t="s">
        <v>21</v>
      </c>
      <c r="AM696" s="361"/>
      <c r="AN696" s="361"/>
      <c r="AO696" s="365"/>
      <c r="AP696" s="366" t="s">
        <v>297</v>
      </c>
      <c r="AQ696" s="366"/>
      <c r="AR696" s="366"/>
      <c r="AS696" s="366"/>
      <c r="AT696" s="366"/>
      <c r="AU696" s="366"/>
      <c r="AV696" s="366"/>
      <c r="AW696" s="366"/>
      <c r="AX696" s="366"/>
      <c r="AY696" s="34">
        <f t="shared" ref="AY696:AY697" si="18">$AY$694</f>
        <v>0</v>
      </c>
    </row>
    <row r="697" spans="1:51" ht="26.25" customHeight="1" x14ac:dyDescent="0.15">
      <c r="A697" s="1056">
        <v>1</v>
      </c>
      <c r="B697" s="105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7"/>
      <c r="AD697" s="1057"/>
      <c r="AE697" s="1057"/>
      <c r="AF697" s="1057"/>
      <c r="AG697" s="1057"/>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6">
        <v>2</v>
      </c>
      <c r="B698" s="105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7"/>
      <c r="AD698" s="1057"/>
      <c r="AE698" s="1057"/>
      <c r="AF698" s="1057"/>
      <c r="AG698" s="105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6">
        <v>3</v>
      </c>
      <c r="B699" s="105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7"/>
      <c r="AD699" s="1057"/>
      <c r="AE699" s="1057"/>
      <c r="AF699" s="1057"/>
      <c r="AG699" s="105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6">
        <v>4</v>
      </c>
      <c r="B700" s="105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7"/>
      <c r="AD700" s="1057"/>
      <c r="AE700" s="1057"/>
      <c r="AF700" s="1057"/>
      <c r="AG700" s="105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6">
        <v>5</v>
      </c>
      <c r="B701" s="105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7"/>
      <c r="AD701" s="1057"/>
      <c r="AE701" s="1057"/>
      <c r="AF701" s="1057"/>
      <c r="AG701" s="105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6">
        <v>6</v>
      </c>
      <c r="B702" s="105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7"/>
      <c r="AD702" s="1057"/>
      <c r="AE702" s="1057"/>
      <c r="AF702" s="1057"/>
      <c r="AG702" s="105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6">
        <v>7</v>
      </c>
      <c r="B703" s="105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7"/>
      <c r="AD703" s="1057"/>
      <c r="AE703" s="1057"/>
      <c r="AF703" s="1057"/>
      <c r="AG703" s="105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6">
        <v>8</v>
      </c>
      <c r="B704" s="105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7"/>
      <c r="AD704" s="1057"/>
      <c r="AE704" s="1057"/>
      <c r="AF704" s="1057"/>
      <c r="AG704" s="105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6">
        <v>9</v>
      </c>
      <c r="B705" s="105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7"/>
      <c r="AD705" s="1057"/>
      <c r="AE705" s="1057"/>
      <c r="AF705" s="1057"/>
      <c r="AG705" s="105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6">
        <v>10</v>
      </c>
      <c r="B706" s="105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7"/>
      <c r="AD706" s="1057"/>
      <c r="AE706" s="1057"/>
      <c r="AF706" s="1057"/>
      <c r="AG706" s="105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6">
        <v>11</v>
      </c>
      <c r="B707" s="105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7"/>
      <c r="AD707" s="1057"/>
      <c r="AE707" s="1057"/>
      <c r="AF707" s="1057"/>
      <c r="AG707" s="105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6">
        <v>12</v>
      </c>
      <c r="B708" s="105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7"/>
      <c r="AD708" s="1057"/>
      <c r="AE708" s="1057"/>
      <c r="AF708" s="1057"/>
      <c r="AG708" s="105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6">
        <v>13</v>
      </c>
      <c r="B709" s="105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7"/>
      <c r="AD709" s="1057"/>
      <c r="AE709" s="1057"/>
      <c r="AF709" s="1057"/>
      <c r="AG709" s="105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6">
        <v>14</v>
      </c>
      <c r="B710" s="105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7"/>
      <c r="AD710" s="1057"/>
      <c r="AE710" s="1057"/>
      <c r="AF710" s="1057"/>
      <c r="AG710" s="105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6">
        <v>15</v>
      </c>
      <c r="B711" s="105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7"/>
      <c r="AD711" s="1057"/>
      <c r="AE711" s="1057"/>
      <c r="AF711" s="1057"/>
      <c r="AG711" s="105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6">
        <v>16</v>
      </c>
      <c r="B712" s="105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7"/>
      <c r="AD712" s="1057"/>
      <c r="AE712" s="1057"/>
      <c r="AF712" s="1057"/>
      <c r="AG712" s="105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6">
        <v>17</v>
      </c>
      <c r="B713" s="105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7"/>
      <c r="AD713" s="1057"/>
      <c r="AE713" s="1057"/>
      <c r="AF713" s="1057"/>
      <c r="AG713" s="105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6">
        <v>18</v>
      </c>
      <c r="B714" s="105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7"/>
      <c r="AD714" s="1057"/>
      <c r="AE714" s="1057"/>
      <c r="AF714" s="1057"/>
      <c r="AG714" s="105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6">
        <v>19</v>
      </c>
      <c r="B715" s="105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7"/>
      <c r="AD715" s="1057"/>
      <c r="AE715" s="1057"/>
      <c r="AF715" s="1057"/>
      <c r="AG715" s="105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6">
        <v>20</v>
      </c>
      <c r="B716" s="105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7"/>
      <c r="AD716" s="1057"/>
      <c r="AE716" s="1057"/>
      <c r="AF716" s="1057"/>
      <c r="AG716" s="105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6">
        <v>21</v>
      </c>
      <c r="B717" s="105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7"/>
      <c r="AD717" s="1057"/>
      <c r="AE717" s="1057"/>
      <c r="AF717" s="1057"/>
      <c r="AG717" s="105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6">
        <v>22</v>
      </c>
      <c r="B718" s="105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7"/>
      <c r="AD718" s="1057"/>
      <c r="AE718" s="1057"/>
      <c r="AF718" s="1057"/>
      <c r="AG718" s="105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6">
        <v>23</v>
      </c>
      <c r="B719" s="105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7"/>
      <c r="AD719" s="1057"/>
      <c r="AE719" s="1057"/>
      <c r="AF719" s="1057"/>
      <c r="AG719" s="105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6">
        <v>24</v>
      </c>
      <c r="B720" s="105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7"/>
      <c r="AD720" s="1057"/>
      <c r="AE720" s="1057"/>
      <c r="AF720" s="1057"/>
      <c r="AG720" s="105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6">
        <v>25</v>
      </c>
      <c r="B721" s="105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7"/>
      <c r="AD721" s="1057"/>
      <c r="AE721" s="1057"/>
      <c r="AF721" s="1057"/>
      <c r="AG721" s="105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6">
        <v>26</v>
      </c>
      <c r="B722" s="105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7"/>
      <c r="AD722" s="1057"/>
      <c r="AE722" s="1057"/>
      <c r="AF722" s="1057"/>
      <c r="AG722" s="105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6">
        <v>27</v>
      </c>
      <c r="B723" s="105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7"/>
      <c r="AD723" s="1057"/>
      <c r="AE723" s="1057"/>
      <c r="AF723" s="1057"/>
      <c r="AG723" s="105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6">
        <v>28</v>
      </c>
      <c r="B724" s="105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7"/>
      <c r="AD724" s="1057"/>
      <c r="AE724" s="1057"/>
      <c r="AF724" s="1057"/>
      <c r="AG724" s="105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6">
        <v>29</v>
      </c>
      <c r="B725" s="105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7"/>
      <c r="AD725" s="1057"/>
      <c r="AE725" s="1057"/>
      <c r="AF725" s="1057"/>
      <c r="AG725" s="105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6">
        <v>30</v>
      </c>
      <c r="B726" s="105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7"/>
      <c r="AD726" s="1057"/>
      <c r="AE726" s="1057"/>
      <c r="AF726" s="1057"/>
      <c r="AG726" s="105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296</v>
      </c>
      <c r="K729" s="362"/>
      <c r="L729" s="362"/>
      <c r="M729" s="362"/>
      <c r="N729" s="362"/>
      <c r="O729" s="362"/>
      <c r="P729" s="248" t="s">
        <v>27</v>
      </c>
      <c r="Q729" s="248"/>
      <c r="R729" s="248"/>
      <c r="S729" s="248"/>
      <c r="T729" s="248"/>
      <c r="U729" s="248"/>
      <c r="V729" s="248"/>
      <c r="W729" s="248"/>
      <c r="X729" s="248"/>
      <c r="Y729" s="363" t="s">
        <v>348</v>
      </c>
      <c r="Z729" s="364"/>
      <c r="AA729" s="364"/>
      <c r="AB729" s="364"/>
      <c r="AC729" s="153" t="s">
        <v>333</v>
      </c>
      <c r="AD729" s="153"/>
      <c r="AE729" s="153"/>
      <c r="AF729" s="153"/>
      <c r="AG729" s="153"/>
      <c r="AH729" s="363" t="s">
        <v>258</v>
      </c>
      <c r="AI729" s="361"/>
      <c r="AJ729" s="361"/>
      <c r="AK729" s="361"/>
      <c r="AL729" s="361" t="s">
        <v>21</v>
      </c>
      <c r="AM729" s="361"/>
      <c r="AN729" s="361"/>
      <c r="AO729" s="365"/>
      <c r="AP729" s="366" t="s">
        <v>297</v>
      </c>
      <c r="AQ729" s="366"/>
      <c r="AR729" s="366"/>
      <c r="AS729" s="366"/>
      <c r="AT729" s="366"/>
      <c r="AU729" s="366"/>
      <c r="AV729" s="366"/>
      <c r="AW729" s="366"/>
      <c r="AX729" s="366"/>
      <c r="AY729" s="34">
        <f t="shared" ref="AY729:AY730" si="19">$AY$727</f>
        <v>0</v>
      </c>
    </row>
    <row r="730" spans="1:51" ht="26.25" customHeight="1" x14ac:dyDescent="0.15">
      <c r="A730" s="1056">
        <v>1</v>
      </c>
      <c r="B730" s="105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7"/>
      <c r="AD730" s="1057"/>
      <c r="AE730" s="1057"/>
      <c r="AF730" s="1057"/>
      <c r="AG730" s="1057"/>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6">
        <v>2</v>
      </c>
      <c r="B731" s="105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7"/>
      <c r="AD731" s="1057"/>
      <c r="AE731" s="1057"/>
      <c r="AF731" s="1057"/>
      <c r="AG731" s="105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6">
        <v>3</v>
      </c>
      <c r="B732" s="105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7"/>
      <c r="AD732" s="1057"/>
      <c r="AE732" s="1057"/>
      <c r="AF732" s="1057"/>
      <c r="AG732" s="105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6">
        <v>4</v>
      </c>
      <c r="B733" s="105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7"/>
      <c r="AD733" s="1057"/>
      <c r="AE733" s="1057"/>
      <c r="AF733" s="1057"/>
      <c r="AG733" s="105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6">
        <v>5</v>
      </c>
      <c r="B734" s="105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7"/>
      <c r="AD734" s="1057"/>
      <c r="AE734" s="1057"/>
      <c r="AF734" s="1057"/>
      <c r="AG734" s="105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6">
        <v>6</v>
      </c>
      <c r="B735" s="105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7"/>
      <c r="AD735" s="1057"/>
      <c r="AE735" s="1057"/>
      <c r="AF735" s="1057"/>
      <c r="AG735" s="105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6">
        <v>7</v>
      </c>
      <c r="B736" s="105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7"/>
      <c r="AD736" s="1057"/>
      <c r="AE736" s="1057"/>
      <c r="AF736" s="1057"/>
      <c r="AG736" s="105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6">
        <v>8</v>
      </c>
      <c r="B737" s="105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7"/>
      <c r="AD737" s="1057"/>
      <c r="AE737" s="1057"/>
      <c r="AF737" s="1057"/>
      <c r="AG737" s="105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6">
        <v>9</v>
      </c>
      <c r="B738" s="105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7"/>
      <c r="AD738" s="1057"/>
      <c r="AE738" s="1057"/>
      <c r="AF738" s="1057"/>
      <c r="AG738" s="105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6">
        <v>10</v>
      </c>
      <c r="B739" s="105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7"/>
      <c r="AD739" s="1057"/>
      <c r="AE739" s="1057"/>
      <c r="AF739" s="1057"/>
      <c r="AG739" s="105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6">
        <v>11</v>
      </c>
      <c r="B740" s="105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7"/>
      <c r="AD740" s="1057"/>
      <c r="AE740" s="1057"/>
      <c r="AF740" s="1057"/>
      <c r="AG740" s="105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6">
        <v>12</v>
      </c>
      <c r="B741" s="105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7"/>
      <c r="AD741" s="1057"/>
      <c r="AE741" s="1057"/>
      <c r="AF741" s="1057"/>
      <c r="AG741" s="105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6">
        <v>13</v>
      </c>
      <c r="B742" s="105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7"/>
      <c r="AD742" s="1057"/>
      <c r="AE742" s="1057"/>
      <c r="AF742" s="1057"/>
      <c r="AG742" s="105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6">
        <v>14</v>
      </c>
      <c r="B743" s="105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7"/>
      <c r="AD743" s="1057"/>
      <c r="AE743" s="1057"/>
      <c r="AF743" s="1057"/>
      <c r="AG743" s="105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6">
        <v>15</v>
      </c>
      <c r="B744" s="105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7"/>
      <c r="AD744" s="1057"/>
      <c r="AE744" s="1057"/>
      <c r="AF744" s="1057"/>
      <c r="AG744" s="105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6">
        <v>16</v>
      </c>
      <c r="B745" s="105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7"/>
      <c r="AD745" s="1057"/>
      <c r="AE745" s="1057"/>
      <c r="AF745" s="1057"/>
      <c r="AG745" s="105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6">
        <v>17</v>
      </c>
      <c r="B746" s="105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7"/>
      <c r="AD746" s="1057"/>
      <c r="AE746" s="1057"/>
      <c r="AF746" s="1057"/>
      <c r="AG746" s="105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6">
        <v>18</v>
      </c>
      <c r="B747" s="105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7"/>
      <c r="AD747" s="1057"/>
      <c r="AE747" s="1057"/>
      <c r="AF747" s="1057"/>
      <c r="AG747" s="105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6">
        <v>19</v>
      </c>
      <c r="B748" s="105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7"/>
      <c r="AD748" s="1057"/>
      <c r="AE748" s="1057"/>
      <c r="AF748" s="1057"/>
      <c r="AG748" s="105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6">
        <v>20</v>
      </c>
      <c r="B749" s="105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7"/>
      <c r="AD749" s="1057"/>
      <c r="AE749" s="1057"/>
      <c r="AF749" s="1057"/>
      <c r="AG749" s="105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6">
        <v>21</v>
      </c>
      <c r="B750" s="105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7"/>
      <c r="AD750" s="1057"/>
      <c r="AE750" s="1057"/>
      <c r="AF750" s="1057"/>
      <c r="AG750" s="105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6">
        <v>22</v>
      </c>
      <c r="B751" s="105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7"/>
      <c r="AD751" s="1057"/>
      <c r="AE751" s="1057"/>
      <c r="AF751" s="1057"/>
      <c r="AG751" s="105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6">
        <v>23</v>
      </c>
      <c r="B752" s="105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7"/>
      <c r="AD752" s="1057"/>
      <c r="AE752" s="1057"/>
      <c r="AF752" s="1057"/>
      <c r="AG752" s="105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6">
        <v>24</v>
      </c>
      <c r="B753" s="105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7"/>
      <c r="AD753" s="1057"/>
      <c r="AE753" s="1057"/>
      <c r="AF753" s="1057"/>
      <c r="AG753" s="105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6">
        <v>25</v>
      </c>
      <c r="B754" s="105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7"/>
      <c r="AD754" s="1057"/>
      <c r="AE754" s="1057"/>
      <c r="AF754" s="1057"/>
      <c r="AG754" s="105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6">
        <v>26</v>
      </c>
      <c r="B755" s="105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7"/>
      <c r="AD755" s="1057"/>
      <c r="AE755" s="1057"/>
      <c r="AF755" s="1057"/>
      <c r="AG755" s="105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6">
        <v>27</v>
      </c>
      <c r="B756" s="105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7"/>
      <c r="AD756" s="1057"/>
      <c r="AE756" s="1057"/>
      <c r="AF756" s="1057"/>
      <c r="AG756" s="105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6">
        <v>28</v>
      </c>
      <c r="B757" s="105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7"/>
      <c r="AD757" s="1057"/>
      <c r="AE757" s="1057"/>
      <c r="AF757" s="1057"/>
      <c r="AG757" s="105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6">
        <v>29</v>
      </c>
      <c r="B758" s="105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7"/>
      <c r="AD758" s="1057"/>
      <c r="AE758" s="1057"/>
      <c r="AF758" s="1057"/>
      <c r="AG758" s="105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6">
        <v>30</v>
      </c>
      <c r="B759" s="105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7"/>
      <c r="AD759" s="1057"/>
      <c r="AE759" s="1057"/>
      <c r="AF759" s="1057"/>
      <c r="AG759" s="105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296</v>
      </c>
      <c r="K762" s="362"/>
      <c r="L762" s="362"/>
      <c r="M762" s="362"/>
      <c r="N762" s="362"/>
      <c r="O762" s="362"/>
      <c r="P762" s="248" t="s">
        <v>27</v>
      </c>
      <c r="Q762" s="248"/>
      <c r="R762" s="248"/>
      <c r="S762" s="248"/>
      <c r="T762" s="248"/>
      <c r="U762" s="248"/>
      <c r="V762" s="248"/>
      <c r="W762" s="248"/>
      <c r="X762" s="248"/>
      <c r="Y762" s="363" t="s">
        <v>348</v>
      </c>
      <c r="Z762" s="364"/>
      <c r="AA762" s="364"/>
      <c r="AB762" s="364"/>
      <c r="AC762" s="153" t="s">
        <v>333</v>
      </c>
      <c r="AD762" s="153"/>
      <c r="AE762" s="153"/>
      <c r="AF762" s="153"/>
      <c r="AG762" s="153"/>
      <c r="AH762" s="363" t="s">
        <v>258</v>
      </c>
      <c r="AI762" s="361"/>
      <c r="AJ762" s="361"/>
      <c r="AK762" s="361"/>
      <c r="AL762" s="361" t="s">
        <v>21</v>
      </c>
      <c r="AM762" s="361"/>
      <c r="AN762" s="361"/>
      <c r="AO762" s="365"/>
      <c r="AP762" s="366" t="s">
        <v>297</v>
      </c>
      <c r="AQ762" s="366"/>
      <c r="AR762" s="366"/>
      <c r="AS762" s="366"/>
      <c r="AT762" s="366"/>
      <c r="AU762" s="366"/>
      <c r="AV762" s="366"/>
      <c r="AW762" s="366"/>
      <c r="AX762" s="366"/>
      <c r="AY762" s="34">
        <f t="shared" ref="AY762:AY763" si="20">$AY$760</f>
        <v>0</v>
      </c>
    </row>
    <row r="763" spans="1:51" ht="26.25" customHeight="1" x14ac:dyDescent="0.15">
      <c r="A763" s="1056">
        <v>1</v>
      </c>
      <c r="B763" s="105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7"/>
      <c r="AD763" s="1057"/>
      <c r="AE763" s="1057"/>
      <c r="AF763" s="1057"/>
      <c r="AG763" s="1057"/>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6">
        <v>2</v>
      </c>
      <c r="B764" s="105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7"/>
      <c r="AD764" s="1057"/>
      <c r="AE764" s="1057"/>
      <c r="AF764" s="1057"/>
      <c r="AG764" s="105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6">
        <v>3</v>
      </c>
      <c r="B765" s="105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7"/>
      <c r="AD765" s="1057"/>
      <c r="AE765" s="1057"/>
      <c r="AF765" s="1057"/>
      <c r="AG765" s="105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6">
        <v>4</v>
      </c>
      <c r="B766" s="105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7"/>
      <c r="AD766" s="1057"/>
      <c r="AE766" s="1057"/>
      <c r="AF766" s="1057"/>
      <c r="AG766" s="105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6">
        <v>5</v>
      </c>
      <c r="B767" s="105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7"/>
      <c r="AD767" s="1057"/>
      <c r="AE767" s="1057"/>
      <c r="AF767" s="1057"/>
      <c r="AG767" s="105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6">
        <v>6</v>
      </c>
      <c r="B768" s="105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7"/>
      <c r="AD768" s="1057"/>
      <c r="AE768" s="1057"/>
      <c r="AF768" s="1057"/>
      <c r="AG768" s="105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6">
        <v>7</v>
      </c>
      <c r="B769" s="105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7"/>
      <c r="AD769" s="1057"/>
      <c r="AE769" s="1057"/>
      <c r="AF769" s="1057"/>
      <c r="AG769" s="105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6">
        <v>8</v>
      </c>
      <c r="B770" s="105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7"/>
      <c r="AD770" s="1057"/>
      <c r="AE770" s="1057"/>
      <c r="AF770" s="1057"/>
      <c r="AG770" s="105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6">
        <v>9</v>
      </c>
      <c r="B771" s="105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7"/>
      <c r="AD771" s="1057"/>
      <c r="AE771" s="1057"/>
      <c r="AF771" s="1057"/>
      <c r="AG771" s="105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6">
        <v>10</v>
      </c>
      <c r="B772" s="105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7"/>
      <c r="AD772" s="1057"/>
      <c r="AE772" s="1057"/>
      <c r="AF772" s="1057"/>
      <c r="AG772" s="105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6">
        <v>11</v>
      </c>
      <c r="B773" s="105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7"/>
      <c r="AD773" s="1057"/>
      <c r="AE773" s="1057"/>
      <c r="AF773" s="1057"/>
      <c r="AG773" s="105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6">
        <v>12</v>
      </c>
      <c r="B774" s="105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7"/>
      <c r="AD774" s="1057"/>
      <c r="AE774" s="1057"/>
      <c r="AF774" s="1057"/>
      <c r="AG774" s="105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6">
        <v>13</v>
      </c>
      <c r="B775" s="105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7"/>
      <c r="AD775" s="1057"/>
      <c r="AE775" s="1057"/>
      <c r="AF775" s="1057"/>
      <c r="AG775" s="105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6">
        <v>14</v>
      </c>
      <c r="B776" s="105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7"/>
      <c r="AD776" s="1057"/>
      <c r="AE776" s="1057"/>
      <c r="AF776" s="1057"/>
      <c r="AG776" s="105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6">
        <v>15</v>
      </c>
      <c r="B777" s="105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7"/>
      <c r="AD777" s="1057"/>
      <c r="AE777" s="1057"/>
      <c r="AF777" s="1057"/>
      <c r="AG777" s="105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6">
        <v>16</v>
      </c>
      <c r="B778" s="105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7"/>
      <c r="AD778" s="1057"/>
      <c r="AE778" s="1057"/>
      <c r="AF778" s="1057"/>
      <c r="AG778" s="105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6">
        <v>17</v>
      </c>
      <c r="B779" s="105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7"/>
      <c r="AD779" s="1057"/>
      <c r="AE779" s="1057"/>
      <c r="AF779" s="1057"/>
      <c r="AG779" s="105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6">
        <v>18</v>
      </c>
      <c r="B780" s="105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7"/>
      <c r="AD780" s="1057"/>
      <c r="AE780" s="1057"/>
      <c r="AF780" s="1057"/>
      <c r="AG780" s="105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6">
        <v>19</v>
      </c>
      <c r="B781" s="105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7"/>
      <c r="AD781" s="1057"/>
      <c r="AE781" s="1057"/>
      <c r="AF781" s="1057"/>
      <c r="AG781" s="105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6">
        <v>20</v>
      </c>
      <c r="B782" s="105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7"/>
      <c r="AD782" s="1057"/>
      <c r="AE782" s="1057"/>
      <c r="AF782" s="1057"/>
      <c r="AG782" s="105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6">
        <v>21</v>
      </c>
      <c r="B783" s="105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7"/>
      <c r="AD783" s="1057"/>
      <c r="AE783" s="1057"/>
      <c r="AF783" s="1057"/>
      <c r="AG783" s="105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6">
        <v>22</v>
      </c>
      <c r="B784" s="105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7"/>
      <c r="AD784" s="1057"/>
      <c r="AE784" s="1057"/>
      <c r="AF784" s="1057"/>
      <c r="AG784" s="105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6">
        <v>23</v>
      </c>
      <c r="B785" s="105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7"/>
      <c r="AD785" s="1057"/>
      <c r="AE785" s="1057"/>
      <c r="AF785" s="1057"/>
      <c r="AG785" s="105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6">
        <v>24</v>
      </c>
      <c r="B786" s="105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7"/>
      <c r="AD786" s="1057"/>
      <c r="AE786" s="1057"/>
      <c r="AF786" s="1057"/>
      <c r="AG786" s="105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6">
        <v>25</v>
      </c>
      <c r="B787" s="105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7"/>
      <c r="AD787" s="1057"/>
      <c r="AE787" s="1057"/>
      <c r="AF787" s="1057"/>
      <c r="AG787" s="105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6">
        <v>26</v>
      </c>
      <c r="B788" s="105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7"/>
      <c r="AD788" s="1057"/>
      <c r="AE788" s="1057"/>
      <c r="AF788" s="1057"/>
      <c r="AG788" s="105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6">
        <v>27</v>
      </c>
      <c r="B789" s="105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7"/>
      <c r="AD789" s="1057"/>
      <c r="AE789" s="1057"/>
      <c r="AF789" s="1057"/>
      <c r="AG789" s="105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6">
        <v>28</v>
      </c>
      <c r="B790" s="105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7"/>
      <c r="AD790" s="1057"/>
      <c r="AE790" s="1057"/>
      <c r="AF790" s="1057"/>
      <c r="AG790" s="105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6">
        <v>29</v>
      </c>
      <c r="B791" s="105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7"/>
      <c r="AD791" s="1057"/>
      <c r="AE791" s="1057"/>
      <c r="AF791" s="1057"/>
      <c r="AG791" s="105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6">
        <v>30</v>
      </c>
      <c r="B792" s="105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7"/>
      <c r="AD792" s="1057"/>
      <c r="AE792" s="1057"/>
      <c r="AF792" s="1057"/>
      <c r="AG792" s="105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296</v>
      </c>
      <c r="K795" s="362"/>
      <c r="L795" s="362"/>
      <c r="M795" s="362"/>
      <c r="N795" s="362"/>
      <c r="O795" s="362"/>
      <c r="P795" s="248" t="s">
        <v>27</v>
      </c>
      <c r="Q795" s="248"/>
      <c r="R795" s="248"/>
      <c r="S795" s="248"/>
      <c r="T795" s="248"/>
      <c r="U795" s="248"/>
      <c r="V795" s="248"/>
      <c r="W795" s="248"/>
      <c r="X795" s="248"/>
      <c r="Y795" s="363" t="s">
        <v>348</v>
      </c>
      <c r="Z795" s="364"/>
      <c r="AA795" s="364"/>
      <c r="AB795" s="364"/>
      <c r="AC795" s="153" t="s">
        <v>333</v>
      </c>
      <c r="AD795" s="153"/>
      <c r="AE795" s="153"/>
      <c r="AF795" s="153"/>
      <c r="AG795" s="153"/>
      <c r="AH795" s="363" t="s">
        <v>258</v>
      </c>
      <c r="AI795" s="361"/>
      <c r="AJ795" s="361"/>
      <c r="AK795" s="361"/>
      <c r="AL795" s="361" t="s">
        <v>21</v>
      </c>
      <c r="AM795" s="361"/>
      <c r="AN795" s="361"/>
      <c r="AO795" s="365"/>
      <c r="AP795" s="366" t="s">
        <v>297</v>
      </c>
      <c r="AQ795" s="366"/>
      <c r="AR795" s="366"/>
      <c r="AS795" s="366"/>
      <c r="AT795" s="366"/>
      <c r="AU795" s="366"/>
      <c r="AV795" s="366"/>
      <c r="AW795" s="366"/>
      <c r="AX795" s="366"/>
      <c r="AY795" s="34">
        <f t="shared" ref="AY795:AY796" si="21">$AY$793</f>
        <v>0</v>
      </c>
    </row>
    <row r="796" spans="1:51" ht="26.25" customHeight="1" x14ac:dyDescent="0.15">
      <c r="A796" s="1056">
        <v>1</v>
      </c>
      <c r="B796" s="105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7"/>
      <c r="AD796" s="1057"/>
      <c r="AE796" s="1057"/>
      <c r="AF796" s="1057"/>
      <c r="AG796" s="1057"/>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6">
        <v>2</v>
      </c>
      <c r="B797" s="105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7"/>
      <c r="AD797" s="1057"/>
      <c r="AE797" s="1057"/>
      <c r="AF797" s="1057"/>
      <c r="AG797" s="105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6">
        <v>3</v>
      </c>
      <c r="B798" s="105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7"/>
      <c r="AD798" s="1057"/>
      <c r="AE798" s="1057"/>
      <c r="AF798" s="1057"/>
      <c r="AG798" s="105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6">
        <v>4</v>
      </c>
      <c r="B799" s="105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7"/>
      <c r="AD799" s="1057"/>
      <c r="AE799" s="1057"/>
      <c r="AF799" s="1057"/>
      <c r="AG799" s="105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6">
        <v>5</v>
      </c>
      <c r="B800" s="105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7"/>
      <c r="AD800" s="1057"/>
      <c r="AE800" s="1057"/>
      <c r="AF800" s="1057"/>
      <c r="AG800" s="105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6">
        <v>6</v>
      </c>
      <c r="B801" s="105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7"/>
      <c r="AD801" s="1057"/>
      <c r="AE801" s="1057"/>
      <c r="AF801" s="1057"/>
      <c r="AG801" s="105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6">
        <v>7</v>
      </c>
      <c r="B802" s="105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7"/>
      <c r="AD802" s="1057"/>
      <c r="AE802" s="1057"/>
      <c r="AF802" s="1057"/>
      <c r="AG802" s="105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6">
        <v>8</v>
      </c>
      <c r="B803" s="105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7"/>
      <c r="AD803" s="1057"/>
      <c r="AE803" s="1057"/>
      <c r="AF803" s="1057"/>
      <c r="AG803" s="105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6">
        <v>9</v>
      </c>
      <c r="B804" s="105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7"/>
      <c r="AD804" s="1057"/>
      <c r="AE804" s="1057"/>
      <c r="AF804" s="1057"/>
      <c r="AG804" s="105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6">
        <v>10</v>
      </c>
      <c r="B805" s="105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7"/>
      <c r="AD805" s="1057"/>
      <c r="AE805" s="1057"/>
      <c r="AF805" s="1057"/>
      <c r="AG805" s="105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6">
        <v>11</v>
      </c>
      <c r="B806" s="105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7"/>
      <c r="AD806" s="1057"/>
      <c r="AE806" s="1057"/>
      <c r="AF806" s="1057"/>
      <c r="AG806" s="105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6">
        <v>12</v>
      </c>
      <c r="B807" s="105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7"/>
      <c r="AD807" s="1057"/>
      <c r="AE807" s="1057"/>
      <c r="AF807" s="1057"/>
      <c r="AG807" s="105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6">
        <v>13</v>
      </c>
      <c r="B808" s="105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7"/>
      <c r="AD808" s="1057"/>
      <c r="AE808" s="1057"/>
      <c r="AF808" s="1057"/>
      <c r="AG808" s="105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6">
        <v>14</v>
      </c>
      <c r="B809" s="105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7"/>
      <c r="AD809" s="1057"/>
      <c r="AE809" s="1057"/>
      <c r="AF809" s="1057"/>
      <c r="AG809" s="105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6">
        <v>15</v>
      </c>
      <c r="B810" s="105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7"/>
      <c r="AD810" s="1057"/>
      <c r="AE810" s="1057"/>
      <c r="AF810" s="1057"/>
      <c r="AG810" s="105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6">
        <v>16</v>
      </c>
      <c r="B811" s="105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7"/>
      <c r="AD811" s="1057"/>
      <c r="AE811" s="1057"/>
      <c r="AF811" s="1057"/>
      <c r="AG811" s="105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6">
        <v>17</v>
      </c>
      <c r="B812" s="105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7"/>
      <c r="AD812" s="1057"/>
      <c r="AE812" s="1057"/>
      <c r="AF812" s="1057"/>
      <c r="AG812" s="105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6">
        <v>18</v>
      </c>
      <c r="B813" s="105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7"/>
      <c r="AD813" s="1057"/>
      <c r="AE813" s="1057"/>
      <c r="AF813" s="1057"/>
      <c r="AG813" s="105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6">
        <v>19</v>
      </c>
      <c r="B814" s="105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7"/>
      <c r="AD814" s="1057"/>
      <c r="AE814" s="1057"/>
      <c r="AF814" s="1057"/>
      <c r="AG814" s="105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6">
        <v>20</v>
      </c>
      <c r="B815" s="105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7"/>
      <c r="AD815" s="1057"/>
      <c r="AE815" s="1057"/>
      <c r="AF815" s="1057"/>
      <c r="AG815" s="105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6">
        <v>21</v>
      </c>
      <c r="B816" s="105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7"/>
      <c r="AD816" s="1057"/>
      <c r="AE816" s="1057"/>
      <c r="AF816" s="1057"/>
      <c r="AG816" s="105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6">
        <v>22</v>
      </c>
      <c r="B817" s="105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7"/>
      <c r="AD817" s="1057"/>
      <c r="AE817" s="1057"/>
      <c r="AF817" s="1057"/>
      <c r="AG817" s="105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6">
        <v>23</v>
      </c>
      <c r="B818" s="105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7"/>
      <c r="AD818" s="1057"/>
      <c r="AE818" s="1057"/>
      <c r="AF818" s="1057"/>
      <c r="AG818" s="105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6">
        <v>24</v>
      </c>
      <c r="B819" s="105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7"/>
      <c r="AD819" s="1057"/>
      <c r="AE819" s="1057"/>
      <c r="AF819" s="1057"/>
      <c r="AG819" s="105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6">
        <v>25</v>
      </c>
      <c r="B820" s="105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7"/>
      <c r="AD820" s="1057"/>
      <c r="AE820" s="1057"/>
      <c r="AF820" s="1057"/>
      <c r="AG820" s="105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6">
        <v>26</v>
      </c>
      <c r="B821" s="105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7"/>
      <c r="AD821" s="1057"/>
      <c r="AE821" s="1057"/>
      <c r="AF821" s="1057"/>
      <c r="AG821" s="105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6">
        <v>27</v>
      </c>
      <c r="B822" s="105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7"/>
      <c r="AD822" s="1057"/>
      <c r="AE822" s="1057"/>
      <c r="AF822" s="1057"/>
      <c r="AG822" s="105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6">
        <v>28</v>
      </c>
      <c r="B823" s="105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7"/>
      <c r="AD823" s="1057"/>
      <c r="AE823" s="1057"/>
      <c r="AF823" s="1057"/>
      <c r="AG823" s="105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6">
        <v>29</v>
      </c>
      <c r="B824" s="105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7"/>
      <c r="AD824" s="1057"/>
      <c r="AE824" s="1057"/>
      <c r="AF824" s="1057"/>
      <c r="AG824" s="105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6">
        <v>30</v>
      </c>
      <c r="B825" s="105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7"/>
      <c r="AD825" s="1057"/>
      <c r="AE825" s="1057"/>
      <c r="AF825" s="1057"/>
      <c r="AG825" s="105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296</v>
      </c>
      <c r="K828" s="362"/>
      <c r="L828" s="362"/>
      <c r="M828" s="362"/>
      <c r="N828" s="362"/>
      <c r="O828" s="362"/>
      <c r="P828" s="248" t="s">
        <v>27</v>
      </c>
      <c r="Q828" s="248"/>
      <c r="R828" s="248"/>
      <c r="S828" s="248"/>
      <c r="T828" s="248"/>
      <c r="U828" s="248"/>
      <c r="V828" s="248"/>
      <c r="W828" s="248"/>
      <c r="X828" s="248"/>
      <c r="Y828" s="363" t="s">
        <v>348</v>
      </c>
      <c r="Z828" s="364"/>
      <c r="AA828" s="364"/>
      <c r="AB828" s="364"/>
      <c r="AC828" s="153" t="s">
        <v>333</v>
      </c>
      <c r="AD828" s="153"/>
      <c r="AE828" s="153"/>
      <c r="AF828" s="153"/>
      <c r="AG828" s="153"/>
      <c r="AH828" s="363" t="s">
        <v>258</v>
      </c>
      <c r="AI828" s="361"/>
      <c r="AJ828" s="361"/>
      <c r="AK828" s="361"/>
      <c r="AL828" s="361" t="s">
        <v>21</v>
      </c>
      <c r="AM828" s="361"/>
      <c r="AN828" s="361"/>
      <c r="AO828" s="365"/>
      <c r="AP828" s="366" t="s">
        <v>297</v>
      </c>
      <c r="AQ828" s="366"/>
      <c r="AR828" s="366"/>
      <c r="AS828" s="366"/>
      <c r="AT828" s="366"/>
      <c r="AU828" s="366"/>
      <c r="AV828" s="366"/>
      <c r="AW828" s="366"/>
      <c r="AX828" s="366"/>
      <c r="AY828" s="34">
        <f t="shared" ref="AY828:AY829" si="22">$AY$826</f>
        <v>0</v>
      </c>
    </row>
    <row r="829" spans="1:51" ht="26.25" customHeight="1" x14ac:dyDescent="0.15">
      <c r="A829" s="1056">
        <v>1</v>
      </c>
      <c r="B829" s="105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7"/>
      <c r="AD829" s="1057"/>
      <c r="AE829" s="1057"/>
      <c r="AF829" s="1057"/>
      <c r="AG829" s="1057"/>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6">
        <v>2</v>
      </c>
      <c r="B830" s="105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7"/>
      <c r="AD830" s="1057"/>
      <c r="AE830" s="1057"/>
      <c r="AF830" s="1057"/>
      <c r="AG830" s="105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6">
        <v>3</v>
      </c>
      <c r="B831" s="105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7"/>
      <c r="AD831" s="1057"/>
      <c r="AE831" s="1057"/>
      <c r="AF831" s="1057"/>
      <c r="AG831" s="105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6">
        <v>4</v>
      </c>
      <c r="B832" s="105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7"/>
      <c r="AD832" s="1057"/>
      <c r="AE832" s="1057"/>
      <c r="AF832" s="1057"/>
      <c r="AG832" s="105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6">
        <v>5</v>
      </c>
      <c r="B833" s="105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7"/>
      <c r="AD833" s="1057"/>
      <c r="AE833" s="1057"/>
      <c r="AF833" s="1057"/>
      <c r="AG833" s="105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6">
        <v>6</v>
      </c>
      <c r="B834" s="105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7"/>
      <c r="AD834" s="1057"/>
      <c r="AE834" s="1057"/>
      <c r="AF834" s="1057"/>
      <c r="AG834" s="105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6">
        <v>7</v>
      </c>
      <c r="B835" s="105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7"/>
      <c r="AD835" s="1057"/>
      <c r="AE835" s="1057"/>
      <c r="AF835" s="1057"/>
      <c r="AG835" s="105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6">
        <v>8</v>
      </c>
      <c r="B836" s="105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7"/>
      <c r="AD836" s="1057"/>
      <c r="AE836" s="1057"/>
      <c r="AF836" s="1057"/>
      <c r="AG836" s="105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6">
        <v>9</v>
      </c>
      <c r="B837" s="105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7"/>
      <c r="AD837" s="1057"/>
      <c r="AE837" s="1057"/>
      <c r="AF837" s="1057"/>
      <c r="AG837" s="105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6">
        <v>10</v>
      </c>
      <c r="B838" s="105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7"/>
      <c r="AD838" s="1057"/>
      <c r="AE838" s="1057"/>
      <c r="AF838" s="1057"/>
      <c r="AG838" s="105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6">
        <v>11</v>
      </c>
      <c r="B839" s="105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7"/>
      <c r="AD839" s="1057"/>
      <c r="AE839" s="1057"/>
      <c r="AF839" s="1057"/>
      <c r="AG839" s="105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6">
        <v>12</v>
      </c>
      <c r="B840" s="105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7"/>
      <c r="AD840" s="1057"/>
      <c r="AE840" s="1057"/>
      <c r="AF840" s="1057"/>
      <c r="AG840" s="105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6">
        <v>13</v>
      </c>
      <c r="B841" s="105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7"/>
      <c r="AD841" s="1057"/>
      <c r="AE841" s="1057"/>
      <c r="AF841" s="1057"/>
      <c r="AG841" s="105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6">
        <v>14</v>
      </c>
      <c r="B842" s="105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7"/>
      <c r="AD842" s="1057"/>
      <c r="AE842" s="1057"/>
      <c r="AF842" s="1057"/>
      <c r="AG842" s="105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6">
        <v>15</v>
      </c>
      <c r="B843" s="105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7"/>
      <c r="AD843" s="1057"/>
      <c r="AE843" s="1057"/>
      <c r="AF843" s="1057"/>
      <c r="AG843" s="105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6">
        <v>16</v>
      </c>
      <c r="B844" s="105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7"/>
      <c r="AD844" s="1057"/>
      <c r="AE844" s="1057"/>
      <c r="AF844" s="1057"/>
      <c r="AG844" s="105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6">
        <v>17</v>
      </c>
      <c r="B845" s="105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7"/>
      <c r="AD845" s="1057"/>
      <c r="AE845" s="1057"/>
      <c r="AF845" s="1057"/>
      <c r="AG845" s="105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6">
        <v>18</v>
      </c>
      <c r="B846" s="105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7"/>
      <c r="AD846" s="1057"/>
      <c r="AE846" s="1057"/>
      <c r="AF846" s="1057"/>
      <c r="AG846" s="105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6">
        <v>19</v>
      </c>
      <c r="B847" s="105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7"/>
      <c r="AD847" s="1057"/>
      <c r="AE847" s="1057"/>
      <c r="AF847" s="1057"/>
      <c r="AG847" s="105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6">
        <v>20</v>
      </c>
      <c r="B848" s="105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7"/>
      <c r="AD848" s="1057"/>
      <c r="AE848" s="1057"/>
      <c r="AF848" s="1057"/>
      <c r="AG848" s="105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6">
        <v>21</v>
      </c>
      <c r="B849" s="105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7"/>
      <c r="AD849" s="1057"/>
      <c r="AE849" s="1057"/>
      <c r="AF849" s="1057"/>
      <c r="AG849" s="105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6">
        <v>22</v>
      </c>
      <c r="B850" s="105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7"/>
      <c r="AD850" s="1057"/>
      <c r="AE850" s="1057"/>
      <c r="AF850" s="1057"/>
      <c r="AG850" s="105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6">
        <v>23</v>
      </c>
      <c r="B851" s="105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7"/>
      <c r="AD851" s="1057"/>
      <c r="AE851" s="1057"/>
      <c r="AF851" s="1057"/>
      <c r="AG851" s="105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6">
        <v>24</v>
      </c>
      <c r="B852" s="105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7"/>
      <c r="AD852" s="1057"/>
      <c r="AE852" s="1057"/>
      <c r="AF852" s="1057"/>
      <c r="AG852" s="105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6">
        <v>25</v>
      </c>
      <c r="B853" s="105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7"/>
      <c r="AD853" s="1057"/>
      <c r="AE853" s="1057"/>
      <c r="AF853" s="1057"/>
      <c r="AG853" s="105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6">
        <v>26</v>
      </c>
      <c r="B854" s="105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7"/>
      <c r="AD854" s="1057"/>
      <c r="AE854" s="1057"/>
      <c r="AF854" s="1057"/>
      <c r="AG854" s="105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6">
        <v>27</v>
      </c>
      <c r="B855" s="105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7"/>
      <c r="AD855" s="1057"/>
      <c r="AE855" s="1057"/>
      <c r="AF855" s="1057"/>
      <c r="AG855" s="105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6">
        <v>28</v>
      </c>
      <c r="B856" s="105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7"/>
      <c r="AD856" s="1057"/>
      <c r="AE856" s="1057"/>
      <c r="AF856" s="1057"/>
      <c r="AG856" s="105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6">
        <v>29</v>
      </c>
      <c r="B857" s="105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7"/>
      <c r="AD857" s="1057"/>
      <c r="AE857" s="1057"/>
      <c r="AF857" s="1057"/>
      <c r="AG857" s="105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6">
        <v>30</v>
      </c>
      <c r="B858" s="105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7"/>
      <c r="AD858" s="1057"/>
      <c r="AE858" s="1057"/>
      <c r="AF858" s="1057"/>
      <c r="AG858" s="105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296</v>
      </c>
      <c r="K861" s="362"/>
      <c r="L861" s="362"/>
      <c r="M861" s="362"/>
      <c r="N861" s="362"/>
      <c r="O861" s="362"/>
      <c r="P861" s="248" t="s">
        <v>27</v>
      </c>
      <c r="Q861" s="248"/>
      <c r="R861" s="248"/>
      <c r="S861" s="248"/>
      <c r="T861" s="248"/>
      <c r="U861" s="248"/>
      <c r="V861" s="248"/>
      <c r="W861" s="248"/>
      <c r="X861" s="248"/>
      <c r="Y861" s="363" t="s">
        <v>348</v>
      </c>
      <c r="Z861" s="364"/>
      <c r="AA861" s="364"/>
      <c r="AB861" s="364"/>
      <c r="AC861" s="153" t="s">
        <v>333</v>
      </c>
      <c r="AD861" s="153"/>
      <c r="AE861" s="153"/>
      <c r="AF861" s="153"/>
      <c r="AG861" s="153"/>
      <c r="AH861" s="363" t="s">
        <v>258</v>
      </c>
      <c r="AI861" s="361"/>
      <c r="AJ861" s="361"/>
      <c r="AK861" s="361"/>
      <c r="AL861" s="361" t="s">
        <v>21</v>
      </c>
      <c r="AM861" s="361"/>
      <c r="AN861" s="361"/>
      <c r="AO861" s="365"/>
      <c r="AP861" s="366" t="s">
        <v>297</v>
      </c>
      <c r="AQ861" s="366"/>
      <c r="AR861" s="366"/>
      <c r="AS861" s="366"/>
      <c r="AT861" s="366"/>
      <c r="AU861" s="366"/>
      <c r="AV861" s="366"/>
      <c r="AW861" s="366"/>
      <c r="AX861" s="366"/>
      <c r="AY861" s="34">
        <f t="shared" ref="AY861:AY862" si="23">$AY$859</f>
        <v>0</v>
      </c>
    </row>
    <row r="862" spans="1:51" ht="26.25" customHeight="1" x14ac:dyDescent="0.15">
      <c r="A862" s="1056">
        <v>1</v>
      </c>
      <c r="B862" s="105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7"/>
      <c r="AD862" s="1057"/>
      <c r="AE862" s="1057"/>
      <c r="AF862" s="1057"/>
      <c r="AG862" s="1057"/>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6">
        <v>2</v>
      </c>
      <c r="B863" s="105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7"/>
      <c r="AD863" s="1057"/>
      <c r="AE863" s="1057"/>
      <c r="AF863" s="1057"/>
      <c r="AG863" s="105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6">
        <v>3</v>
      </c>
      <c r="B864" s="105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7"/>
      <c r="AD864" s="1057"/>
      <c r="AE864" s="1057"/>
      <c r="AF864" s="1057"/>
      <c r="AG864" s="105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6">
        <v>4</v>
      </c>
      <c r="B865" s="105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7"/>
      <c r="AD865" s="1057"/>
      <c r="AE865" s="1057"/>
      <c r="AF865" s="1057"/>
      <c r="AG865" s="105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6">
        <v>5</v>
      </c>
      <c r="B866" s="105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7"/>
      <c r="AD866" s="1057"/>
      <c r="AE866" s="1057"/>
      <c r="AF866" s="1057"/>
      <c r="AG866" s="105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6">
        <v>6</v>
      </c>
      <c r="B867" s="105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7"/>
      <c r="AD867" s="1057"/>
      <c r="AE867" s="1057"/>
      <c r="AF867" s="1057"/>
      <c r="AG867" s="105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6">
        <v>7</v>
      </c>
      <c r="B868" s="105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7"/>
      <c r="AD868" s="1057"/>
      <c r="AE868" s="1057"/>
      <c r="AF868" s="1057"/>
      <c r="AG868" s="105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6">
        <v>8</v>
      </c>
      <c r="B869" s="105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7"/>
      <c r="AD869" s="1057"/>
      <c r="AE869" s="1057"/>
      <c r="AF869" s="1057"/>
      <c r="AG869" s="105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6">
        <v>9</v>
      </c>
      <c r="B870" s="105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7"/>
      <c r="AD870" s="1057"/>
      <c r="AE870" s="1057"/>
      <c r="AF870" s="1057"/>
      <c r="AG870" s="105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6">
        <v>10</v>
      </c>
      <c r="B871" s="105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7"/>
      <c r="AD871" s="1057"/>
      <c r="AE871" s="1057"/>
      <c r="AF871" s="1057"/>
      <c r="AG871" s="105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6">
        <v>11</v>
      </c>
      <c r="B872" s="105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7"/>
      <c r="AD872" s="1057"/>
      <c r="AE872" s="1057"/>
      <c r="AF872" s="1057"/>
      <c r="AG872" s="105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6">
        <v>12</v>
      </c>
      <c r="B873" s="105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7"/>
      <c r="AD873" s="1057"/>
      <c r="AE873" s="1057"/>
      <c r="AF873" s="1057"/>
      <c r="AG873" s="105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6">
        <v>13</v>
      </c>
      <c r="B874" s="105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7"/>
      <c r="AD874" s="1057"/>
      <c r="AE874" s="1057"/>
      <c r="AF874" s="1057"/>
      <c r="AG874" s="105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6">
        <v>14</v>
      </c>
      <c r="B875" s="105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7"/>
      <c r="AD875" s="1057"/>
      <c r="AE875" s="1057"/>
      <c r="AF875" s="1057"/>
      <c r="AG875" s="105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6">
        <v>15</v>
      </c>
      <c r="B876" s="105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7"/>
      <c r="AD876" s="1057"/>
      <c r="AE876" s="1057"/>
      <c r="AF876" s="1057"/>
      <c r="AG876" s="105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6">
        <v>16</v>
      </c>
      <c r="B877" s="105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7"/>
      <c r="AD877" s="1057"/>
      <c r="AE877" s="1057"/>
      <c r="AF877" s="1057"/>
      <c r="AG877" s="105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6">
        <v>17</v>
      </c>
      <c r="B878" s="105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7"/>
      <c r="AD878" s="1057"/>
      <c r="AE878" s="1057"/>
      <c r="AF878" s="1057"/>
      <c r="AG878" s="105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6">
        <v>18</v>
      </c>
      <c r="B879" s="105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7"/>
      <c r="AD879" s="1057"/>
      <c r="AE879" s="1057"/>
      <c r="AF879" s="1057"/>
      <c r="AG879" s="105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6">
        <v>19</v>
      </c>
      <c r="B880" s="105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7"/>
      <c r="AD880" s="1057"/>
      <c r="AE880" s="1057"/>
      <c r="AF880" s="1057"/>
      <c r="AG880" s="105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6">
        <v>20</v>
      </c>
      <c r="B881" s="105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7"/>
      <c r="AD881" s="1057"/>
      <c r="AE881" s="1057"/>
      <c r="AF881" s="1057"/>
      <c r="AG881" s="105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6">
        <v>21</v>
      </c>
      <c r="B882" s="105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7"/>
      <c r="AD882" s="1057"/>
      <c r="AE882" s="1057"/>
      <c r="AF882" s="1057"/>
      <c r="AG882" s="105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6">
        <v>22</v>
      </c>
      <c r="B883" s="105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7"/>
      <c r="AD883" s="1057"/>
      <c r="AE883" s="1057"/>
      <c r="AF883" s="1057"/>
      <c r="AG883" s="105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6">
        <v>23</v>
      </c>
      <c r="B884" s="105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7"/>
      <c r="AD884" s="1057"/>
      <c r="AE884" s="1057"/>
      <c r="AF884" s="1057"/>
      <c r="AG884" s="105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6">
        <v>24</v>
      </c>
      <c r="B885" s="105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7"/>
      <c r="AD885" s="1057"/>
      <c r="AE885" s="1057"/>
      <c r="AF885" s="1057"/>
      <c r="AG885" s="105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6">
        <v>25</v>
      </c>
      <c r="B886" s="105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7"/>
      <c r="AD886" s="1057"/>
      <c r="AE886" s="1057"/>
      <c r="AF886" s="1057"/>
      <c r="AG886" s="105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6">
        <v>26</v>
      </c>
      <c r="B887" s="105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7"/>
      <c r="AD887" s="1057"/>
      <c r="AE887" s="1057"/>
      <c r="AF887" s="1057"/>
      <c r="AG887" s="105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6">
        <v>27</v>
      </c>
      <c r="B888" s="105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7"/>
      <c r="AD888" s="1057"/>
      <c r="AE888" s="1057"/>
      <c r="AF888" s="1057"/>
      <c r="AG888" s="105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6">
        <v>28</v>
      </c>
      <c r="B889" s="105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7"/>
      <c r="AD889" s="1057"/>
      <c r="AE889" s="1057"/>
      <c r="AF889" s="1057"/>
      <c r="AG889" s="105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6">
        <v>29</v>
      </c>
      <c r="B890" s="105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7"/>
      <c r="AD890" s="1057"/>
      <c r="AE890" s="1057"/>
      <c r="AF890" s="1057"/>
      <c r="AG890" s="105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6">
        <v>30</v>
      </c>
      <c r="B891" s="105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7"/>
      <c r="AD891" s="1057"/>
      <c r="AE891" s="1057"/>
      <c r="AF891" s="1057"/>
      <c r="AG891" s="105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296</v>
      </c>
      <c r="K894" s="362"/>
      <c r="L894" s="362"/>
      <c r="M894" s="362"/>
      <c r="N894" s="362"/>
      <c r="O894" s="362"/>
      <c r="P894" s="248" t="s">
        <v>27</v>
      </c>
      <c r="Q894" s="248"/>
      <c r="R894" s="248"/>
      <c r="S894" s="248"/>
      <c r="T894" s="248"/>
      <c r="U894" s="248"/>
      <c r="V894" s="248"/>
      <c r="W894" s="248"/>
      <c r="X894" s="248"/>
      <c r="Y894" s="363" t="s">
        <v>348</v>
      </c>
      <c r="Z894" s="364"/>
      <c r="AA894" s="364"/>
      <c r="AB894" s="364"/>
      <c r="AC894" s="153" t="s">
        <v>333</v>
      </c>
      <c r="AD894" s="153"/>
      <c r="AE894" s="153"/>
      <c r="AF894" s="153"/>
      <c r="AG894" s="153"/>
      <c r="AH894" s="363" t="s">
        <v>258</v>
      </c>
      <c r="AI894" s="361"/>
      <c r="AJ894" s="361"/>
      <c r="AK894" s="361"/>
      <c r="AL894" s="361" t="s">
        <v>21</v>
      </c>
      <c r="AM894" s="361"/>
      <c r="AN894" s="361"/>
      <c r="AO894" s="365"/>
      <c r="AP894" s="366" t="s">
        <v>297</v>
      </c>
      <c r="AQ894" s="366"/>
      <c r="AR894" s="366"/>
      <c r="AS894" s="366"/>
      <c r="AT894" s="366"/>
      <c r="AU894" s="366"/>
      <c r="AV894" s="366"/>
      <c r="AW894" s="366"/>
      <c r="AX894" s="366"/>
      <c r="AY894" s="34">
        <f t="shared" ref="AY894:AY895" si="24">$AY$892</f>
        <v>0</v>
      </c>
    </row>
    <row r="895" spans="1:51" ht="26.25" customHeight="1" x14ac:dyDescent="0.15">
      <c r="A895" s="1056">
        <v>1</v>
      </c>
      <c r="B895" s="105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7"/>
      <c r="AD895" s="1057"/>
      <c r="AE895" s="1057"/>
      <c r="AF895" s="1057"/>
      <c r="AG895" s="1057"/>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6">
        <v>2</v>
      </c>
      <c r="B896" s="105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7"/>
      <c r="AD896" s="1057"/>
      <c r="AE896" s="1057"/>
      <c r="AF896" s="1057"/>
      <c r="AG896" s="105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6">
        <v>3</v>
      </c>
      <c r="B897" s="105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7"/>
      <c r="AD897" s="1057"/>
      <c r="AE897" s="1057"/>
      <c r="AF897" s="1057"/>
      <c r="AG897" s="105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6">
        <v>4</v>
      </c>
      <c r="B898" s="105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7"/>
      <c r="AD898" s="1057"/>
      <c r="AE898" s="1057"/>
      <c r="AF898" s="1057"/>
      <c r="AG898" s="105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6">
        <v>5</v>
      </c>
      <c r="B899" s="105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7"/>
      <c r="AD899" s="1057"/>
      <c r="AE899" s="1057"/>
      <c r="AF899" s="1057"/>
      <c r="AG899" s="105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6">
        <v>6</v>
      </c>
      <c r="B900" s="105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7"/>
      <c r="AD900" s="1057"/>
      <c r="AE900" s="1057"/>
      <c r="AF900" s="1057"/>
      <c r="AG900" s="105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6">
        <v>7</v>
      </c>
      <c r="B901" s="105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7"/>
      <c r="AD901" s="1057"/>
      <c r="AE901" s="1057"/>
      <c r="AF901" s="1057"/>
      <c r="AG901" s="105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6">
        <v>8</v>
      </c>
      <c r="B902" s="105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7"/>
      <c r="AD902" s="1057"/>
      <c r="AE902" s="1057"/>
      <c r="AF902" s="1057"/>
      <c r="AG902" s="105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6">
        <v>9</v>
      </c>
      <c r="B903" s="105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7"/>
      <c r="AD903" s="1057"/>
      <c r="AE903" s="1057"/>
      <c r="AF903" s="1057"/>
      <c r="AG903" s="105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6">
        <v>10</v>
      </c>
      <c r="B904" s="105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7"/>
      <c r="AD904" s="1057"/>
      <c r="AE904" s="1057"/>
      <c r="AF904" s="1057"/>
      <c r="AG904" s="105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6">
        <v>11</v>
      </c>
      <c r="B905" s="105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7"/>
      <c r="AD905" s="1057"/>
      <c r="AE905" s="1057"/>
      <c r="AF905" s="1057"/>
      <c r="AG905" s="105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6">
        <v>12</v>
      </c>
      <c r="B906" s="105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7"/>
      <c r="AD906" s="1057"/>
      <c r="AE906" s="1057"/>
      <c r="AF906" s="1057"/>
      <c r="AG906" s="105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6">
        <v>13</v>
      </c>
      <c r="B907" s="105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7"/>
      <c r="AD907" s="1057"/>
      <c r="AE907" s="1057"/>
      <c r="AF907" s="1057"/>
      <c r="AG907" s="105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6">
        <v>14</v>
      </c>
      <c r="B908" s="105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7"/>
      <c r="AD908" s="1057"/>
      <c r="AE908" s="1057"/>
      <c r="AF908" s="1057"/>
      <c r="AG908" s="105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6">
        <v>15</v>
      </c>
      <c r="B909" s="105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7"/>
      <c r="AD909" s="1057"/>
      <c r="AE909" s="1057"/>
      <c r="AF909" s="1057"/>
      <c r="AG909" s="105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6">
        <v>16</v>
      </c>
      <c r="B910" s="105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7"/>
      <c r="AD910" s="1057"/>
      <c r="AE910" s="1057"/>
      <c r="AF910" s="1057"/>
      <c r="AG910" s="105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6">
        <v>17</v>
      </c>
      <c r="B911" s="105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7"/>
      <c r="AD911" s="1057"/>
      <c r="AE911" s="1057"/>
      <c r="AF911" s="1057"/>
      <c r="AG911" s="105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6">
        <v>18</v>
      </c>
      <c r="B912" s="105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7"/>
      <c r="AD912" s="1057"/>
      <c r="AE912" s="1057"/>
      <c r="AF912" s="1057"/>
      <c r="AG912" s="105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6">
        <v>19</v>
      </c>
      <c r="B913" s="105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7"/>
      <c r="AD913" s="1057"/>
      <c r="AE913" s="1057"/>
      <c r="AF913" s="1057"/>
      <c r="AG913" s="105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6">
        <v>20</v>
      </c>
      <c r="B914" s="105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7"/>
      <c r="AD914" s="1057"/>
      <c r="AE914" s="1057"/>
      <c r="AF914" s="1057"/>
      <c r="AG914" s="105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6">
        <v>21</v>
      </c>
      <c r="B915" s="105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7"/>
      <c r="AD915" s="1057"/>
      <c r="AE915" s="1057"/>
      <c r="AF915" s="1057"/>
      <c r="AG915" s="105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6">
        <v>22</v>
      </c>
      <c r="B916" s="105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7"/>
      <c r="AD916" s="1057"/>
      <c r="AE916" s="1057"/>
      <c r="AF916" s="1057"/>
      <c r="AG916" s="105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6">
        <v>23</v>
      </c>
      <c r="B917" s="105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7"/>
      <c r="AD917" s="1057"/>
      <c r="AE917" s="1057"/>
      <c r="AF917" s="1057"/>
      <c r="AG917" s="105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6">
        <v>24</v>
      </c>
      <c r="B918" s="105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7"/>
      <c r="AD918" s="1057"/>
      <c r="AE918" s="1057"/>
      <c r="AF918" s="1057"/>
      <c r="AG918" s="105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6">
        <v>25</v>
      </c>
      <c r="B919" s="105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7"/>
      <c r="AD919" s="1057"/>
      <c r="AE919" s="1057"/>
      <c r="AF919" s="1057"/>
      <c r="AG919" s="105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6">
        <v>26</v>
      </c>
      <c r="B920" s="105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7"/>
      <c r="AD920" s="1057"/>
      <c r="AE920" s="1057"/>
      <c r="AF920" s="1057"/>
      <c r="AG920" s="105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6">
        <v>27</v>
      </c>
      <c r="B921" s="105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7"/>
      <c r="AD921" s="1057"/>
      <c r="AE921" s="1057"/>
      <c r="AF921" s="1057"/>
      <c r="AG921" s="105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6">
        <v>28</v>
      </c>
      <c r="B922" s="105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7"/>
      <c r="AD922" s="1057"/>
      <c r="AE922" s="1057"/>
      <c r="AF922" s="1057"/>
      <c r="AG922" s="105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6">
        <v>29</v>
      </c>
      <c r="B923" s="105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7"/>
      <c r="AD923" s="1057"/>
      <c r="AE923" s="1057"/>
      <c r="AF923" s="1057"/>
      <c r="AG923" s="105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6">
        <v>30</v>
      </c>
      <c r="B924" s="105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7"/>
      <c r="AD924" s="1057"/>
      <c r="AE924" s="1057"/>
      <c r="AF924" s="1057"/>
      <c r="AG924" s="105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296</v>
      </c>
      <c r="K927" s="362"/>
      <c r="L927" s="362"/>
      <c r="M927" s="362"/>
      <c r="N927" s="362"/>
      <c r="O927" s="362"/>
      <c r="P927" s="248" t="s">
        <v>27</v>
      </c>
      <c r="Q927" s="248"/>
      <c r="R927" s="248"/>
      <c r="S927" s="248"/>
      <c r="T927" s="248"/>
      <c r="U927" s="248"/>
      <c r="V927" s="248"/>
      <c r="W927" s="248"/>
      <c r="X927" s="248"/>
      <c r="Y927" s="363" t="s">
        <v>348</v>
      </c>
      <c r="Z927" s="364"/>
      <c r="AA927" s="364"/>
      <c r="AB927" s="364"/>
      <c r="AC927" s="153" t="s">
        <v>333</v>
      </c>
      <c r="AD927" s="153"/>
      <c r="AE927" s="153"/>
      <c r="AF927" s="153"/>
      <c r="AG927" s="153"/>
      <c r="AH927" s="363" t="s">
        <v>258</v>
      </c>
      <c r="AI927" s="361"/>
      <c r="AJ927" s="361"/>
      <c r="AK927" s="361"/>
      <c r="AL927" s="361" t="s">
        <v>21</v>
      </c>
      <c r="AM927" s="361"/>
      <c r="AN927" s="361"/>
      <c r="AO927" s="365"/>
      <c r="AP927" s="366" t="s">
        <v>297</v>
      </c>
      <c r="AQ927" s="366"/>
      <c r="AR927" s="366"/>
      <c r="AS927" s="366"/>
      <c r="AT927" s="366"/>
      <c r="AU927" s="366"/>
      <c r="AV927" s="366"/>
      <c r="AW927" s="366"/>
      <c r="AX927" s="366"/>
      <c r="AY927" s="34">
        <f t="shared" ref="AY927:AY928" si="25">$AY$925</f>
        <v>0</v>
      </c>
    </row>
    <row r="928" spans="1:51" ht="26.25" customHeight="1" x14ac:dyDescent="0.15">
      <c r="A928" s="1056">
        <v>1</v>
      </c>
      <c r="B928" s="105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7"/>
      <c r="AD928" s="1057"/>
      <c r="AE928" s="1057"/>
      <c r="AF928" s="1057"/>
      <c r="AG928" s="1057"/>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6">
        <v>2</v>
      </c>
      <c r="B929" s="105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7"/>
      <c r="AD929" s="1057"/>
      <c r="AE929" s="1057"/>
      <c r="AF929" s="1057"/>
      <c r="AG929" s="105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6">
        <v>3</v>
      </c>
      <c r="B930" s="105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7"/>
      <c r="AD930" s="1057"/>
      <c r="AE930" s="1057"/>
      <c r="AF930" s="1057"/>
      <c r="AG930" s="105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6">
        <v>4</v>
      </c>
      <c r="B931" s="105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7"/>
      <c r="AD931" s="1057"/>
      <c r="AE931" s="1057"/>
      <c r="AF931" s="1057"/>
      <c r="AG931" s="105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6">
        <v>5</v>
      </c>
      <c r="B932" s="105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7"/>
      <c r="AD932" s="1057"/>
      <c r="AE932" s="1057"/>
      <c r="AF932" s="1057"/>
      <c r="AG932" s="105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6">
        <v>6</v>
      </c>
      <c r="B933" s="105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7"/>
      <c r="AD933" s="1057"/>
      <c r="AE933" s="1057"/>
      <c r="AF933" s="1057"/>
      <c r="AG933" s="105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6">
        <v>7</v>
      </c>
      <c r="B934" s="105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7"/>
      <c r="AD934" s="1057"/>
      <c r="AE934" s="1057"/>
      <c r="AF934" s="1057"/>
      <c r="AG934" s="105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6">
        <v>8</v>
      </c>
      <c r="B935" s="105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7"/>
      <c r="AD935" s="1057"/>
      <c r="AE935" s="1057"/>
      <c r="AF935" s="1057"/>
      <c r="AG935" s="105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6">
        <v>9</v>
      </c>
      <c r="B936" s="105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7"/>
      <c r="AD936" s="1057"/>
      <c r="AE936" s="1057"/>
      <c r="AF936" s="1057"/>
      <c r="AG936" s="105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6">
        <v>10</v>
      </c>
      <c r="B937" s="105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7"/>
      <c r="AD937" s="1057"/>
      <c r="AE937" s="1057"/>
      <c r="AF937" s="1057"/>
      <c r="AG937" s="105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6">
        <v>11</v>
      </c>
      <c r="B938" s="105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7"/>
      <c r="AD938" s="1057"/>
      <c r="AE938" s="1057"/>
      <c r="AF938" s="1057"/>
      <c r="AG938" s="105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6">
        <v>12</v>
      </c>
      <c r="B939" s="105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7"/>
      <c r="AD939" s="1057"/>
      <c r="AE939" s="1057"/>
      <c r="AF939" s="1057"/>
      <c r="AG939" s="105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6">
        <v>13</v>
      </c>
      <c r="B940" s="105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7"/>
      <c r="AD940" s="1057"/>
      <c r="AE940" s="1057"/>
      <c r="AF940" s="1057"/>
      <c r="AG940" s="105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6">
        <v>14</v>
      </c>
      <c r="B941" s="105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7"/>
      <c r="AD941" s="1057"/>
      <c r="AE941" s="1057"/>
      <c r="AF941" s="1057"/>
      <c r="AG941" s="105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6">
        <v>15</v>
      </c>
      <c r="B942" s="105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7"/>
      <c r="AD942" s="1057"/>
      <c r="AE942" s="1057"/>
      <c r="AF942" s="1057"/>
      <c r="AG942" s="105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6">
        <v>16</v>
      </c>
      <c r="B943" s="105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7"/>
      <c r="AD943" s="1057"/>
      <c r="AE943" s="1057"/>
      <c r="AF943" s="1057"/>
      <c r="AG943" s="105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6">
        <v>17</v>
      </c>
      <c r="B944" s="105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7"/>
      <c r="AD944" s="1057"/>
      <c r="AE944" s="1057"/>
      <c r="AF944" s="1057"/>
      <c r="AG944" s="105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6">
        <v>18</v>
      </c>
      <c r="B945" s="105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7"/>
      <c r="AD945" s="1057"/>
      <c r="AE945" s="1057"/>
      <c r="AF945" s="1057"/>
      <c r="AG945" s="105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6">
        <v>19</v>
      </c>
      <c r="B946" s="105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7"/>
      <c r="AD946" s="1057"/>
      <c r="AE946" s="1057"/>
      <c r="AF946" s="1057"/>
      <c r="AG946" s="105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6">
        <v>20</v>
      </c>
      <c r="B947" s="105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7"/>
      <c r="AD947" s="1057"/>
      <c r="AE947" s="1057"/>
      <c r="AF947" s="1057"/>
      <c r="AG947" s="105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6">
        <v>21</v>
      </c>
      <c r="B948" s="105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7"/>
      <c r="AD948" s="1057"/>
      <c r="AE948" s="1057"/>
      <c r="AF948" s="1057"/>
      <c r="AG948" s="105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6">
        <v>22</v>
      </c>
      <c r="B949" s="105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7"/>
      <c r="AD949" s="1057"/>
      <c r="AE949" s="1057"/>
      <c r="AF949" s="1057"/>
      <c r="AG949" s="105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6">
        <v>23</v>
      </c>
      <c r="B950" s="105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7"/>
      <c r="AD950" s="1057"/>
      <c r="AE950" s="1057"/>
      <c r="AF950" s="1057"/>
      <c r="AG950" s="105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6">
        <v>24</v>
      </c>
      <c r="B951" s="105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7"/>
      <c r="AD951" s="1057"/>
      <c r="AE951" s="1057"/>
      <c r="AF951" s="1057"/>
      <c r="AG951" s="105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6">
        <v>25</v>
      </c>
      <c r="B952" s="105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7"/>
      <c r="AD952" s="1057"/>
      <c r="AE952" s="1057"/>
      <c r="AF952" s="1057"/>
      <c r="AG952" s="105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6">
        <v>26</v>
      </c>
      <c r="B953" s="105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7"/>
      <c r="AD953" s="1057"/>
      <c r="AE953" s="1057"/>
      <c r="AF953" s="1057"/>
      <c r="AG953" s="105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6">
        <v>27</v>
      </c>
      <c r="B954" s="105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7"/>
      <c r="AD954" s="1057"/>
      <c r="AE954" s="1057"/>
      <c r="AF954" s="1057"/>
      <c r="AG954" s="105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6">
        <v>28</v>
      </c>
      <c r="B955" s="105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7"/>
      <c r="AD955" s="1057"/>
      <c r="AE955" s="1057"/>
      <c r="AF955" s="1057"/>
      <c r="AG955" s="105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6">
        <v>29</v>
      </c>
      <c r="B956" s="105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7"/>
      <c r="AD956" s="1057"/>
      <c r="AE956" s="1057"/>
      <c r="AF956" s="1057"/>
      <c r="AG956" s="105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6">
        <v>30</v>
      </c>
      <c r="B957" s="105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7"/>
      <c r="AD957" s="1057"/>
      <c r="AE957" s="1057"/>
      <c r="AF957" s="1057"/>
      <c r="AG957" s="105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296</v>
      </c>
      <c r="K960" s="362"/>
      <c r="L960" s="362"/>
      <c r="M960" s="362"/>
      <c r="N960" s="362"/>
      <c r="O960" s="362"/>
      <c r="P960" s="248" t="s">
        <v>27</v>
      </c>
      <c r="Q960" s="248"/>
      <c r="R960" s="248"/>
      <c r="S960" s="248"/>
      <c r="T960" s="248"/>
      <c r="U960" s="248"/>
      <c r="V960" s="248"/>
      <c r="W960" s="248"/>
      <c r="X960" s="248"/>
      <c r="Y960" s="363" t="s">
        <v>348</v>
      </c>
      <c r="Z960" s="364"/>
      <c r="AA960" s="364"/>
      <c r="AB960" s="364"/>
      <c r="AC960" s="153" t="s">
        <v>333</v>
      </c>
      <c r="AD960" s="153"/>
      <c r="AE960" s="153"/>
      <c r="AF960" s="153"/>
      <c r="AG960" s="153"/>
      <c r="AH960" s="363" t="s">
        <v>258</v>
      </c>
      <c r="AI960" s="361"/>
      <c r="AJ960" s="361"/>
      <c r="AK960" s="361"/>
      <c r="AL960" s="361" t="s">
        <v>21</v>
      </c>
      <c r="AM960" s="361"/>
      <c r="AN960" s="361"/>
      <c r="AO960" s="365"/>
      <c r="AP960" s="366" t="s">
        <v>297</v>
      </c>
      <c r="AQ960" s="366"/>
      <c r="AR960" s="366"/>
      <c r="AS960" s="366"/>
      <c r="AT960" s="366"/>
      <c r="AU960" s="366"/>
      <c r="AV960" s="366"/>
      <c r="AW960" s="366"/>
      <c r="AX960" s="366"/>
      <c r="AY960" s="34">
        <f t="shared" ref="AY960:AY961" si="26">$AY$958</f>
        <v>0</v>
      </c>
    </row>
    <row r="961" spans="1:51" ht="26.25" customHeight="1" x14ac:dyDescent="0.15">
      <c r="A961" s="1056">
        <v>1</v>
      </c>
      <c r="B961" s="105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7"/>
      <c r="AD961" s="1057"/>
      <c r="AE961" s="1057"/>
      <c r="AF961" s="1057"/>
      <c r="AG961" s="1057"/>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6">
        <v>2</v>
      </c>
      <c r="B962" s="105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7"/>
      <c r="AD962" s="1057"/>
      <c r="AE962" s="1057"/>
      <c r="AF962" s="1057"/>
      <c r="AG962" s="105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6">
        <v>3</v>
      </c>
      <c r="B963" s="105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7"/>
      <c r="AD963" s="1057"/>
      <c r="AE963" s="1057"/>
      <c r="AF963" s="1057"/>
      <c r="AG963" s="105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6">
        <v>4</v>
      </c>
      <c r="B964" s="105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7"/>
      <c r="AD964" s="1057"/>
      <c r="AE964" s="1057"/>
      <c r="AF964" s="1057"/>
      <c r="AG964" s="105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6">
        <v>5</v>
      </c>
      <c r="B965" s="105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7"/>
      <c r="AD965" s="1057"/>
      <c r="AE965" s="1057"/>
      <c r="AF965" s="1057"/>
      <c r="AG965" s="105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6">
        <v>6</v>
      </c>
      <c r="B966" s="105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7"/>
      <c r="AD966" s="1057"/>
      <c r="AE966" s="1057"/>
      <c r="AF966" s="1057"/>
      <c r="AG966" s="105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6">
        <v>7</v>
      </c>
      <c r="B967" s="105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7"/>
      <c r="AD967" s="1057"/>
      <c r="AE967" s="1057"/>
      <c r="AF967" s="1057"/>
      <c r="AG967" s="105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6">
        <v>8</v>
      </c>
      <c r="B968" s="105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7"/>
      <c r="AD968" s="1057"/>
      <c r="AE968" s="1057"/>
      <c r="AF968" s="1057"/>
      <c r="AG968" s="105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6">
        <v>9</v>
      </c>
      <c r="B969" s="105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7"/>
      <c r="AD969" s="1057"/>
      <c r="AE969" s="1057"/>
      <c r="AF969" s="1057"/>
      <c r="AG969" s="105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6">
        <v>10</v>
      </c>
      <c r="B970" s="105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7"/>
      <c r="AD970" s="1057"/>
      <c r="AE970" s="1057"/>
      <c r="AF970" s="1057"/>
      <c r="AG970" s="105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6">
        <v>11</v>
      </c>
      <c r="B971" s="105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7"/>
      <c r="AD971" s="1057"/>
      <c r="AE971" s="1057"/>
      <c r="AF971" s="1057"/>
      <c r="AG971" s="105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6">
        <v>12</v>
      </c>
      <c r="B972" s="105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7"/>
      <c r="AD972" s="1057"/>
      <c r="AE972" s="1057"/>
      <c r="AF972" s="1057"/>
      <c r="AG972" s="105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6">
        <v>13</v>
      </c>
      <c r="B973" s="105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7"/>
      <c r="AD973" s="1057"/>
      <c r="AE973" s="1057"/>
      <c r="AF973" s="1057"/>
      <c r="AG973" s="105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6">
        <v>14</v>
      </c>
      <c r="B974" s="105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7"/>
      <c r="AD974" s="1057"/>
      <c r="AE974" s="1057"/>
      <c r="AF974" s="1057"/>
      <c r="AG974" s="105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6">
        <v>15</v>
      </c>
      <c r="B975" s="105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7"/>
      <c r="AD975" s="1057"/>
      <c r="AE975" s="1057"/>
      <c r="AF975" s="1057"/>
      <c r="AG975" s="105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6">
        <v>16</v>
      </c>
      <c r="B976" s="105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7"/>
      <c r="AD976" s="1057"/>
      <c r="AE976" s="1057"/>
      <c r="AF976" s="1057"/>
      <c r="AG976" s="105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6">
        <v>17</v>
      </c>
      <c r="B977" s="105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7"/>
      <c r="AD977" s="1057"/>
      <c r="AE977" s="1057"/>
      <c r="AF977" s="1057"/>
      <c r="AG977" s="105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6">
        <v>18</v>
      </c>
      <c r="B978" s="105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7"/>
      <c r="AD978" s="1057"/>
      <c r="AE978" s="1057"/>
      <c r="AF978" s="1057"/>
      <c r="AG978" s="105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6">
        <v>19</v>
      </c>
      <c r="B979" s="105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7"/>
      <c r="AD979" s="1057"/>
      <c r="AE979" s="1057"/>
      <c r="AF979" s="1057"/>
      <c r="AG979" s="105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6">
        <v>20</v>
      </c>
      <c r="B980" s="105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7"/>
      <c r="AD980" s="1057"/>
      <c r="AE980" s="1057"/>
      <c r="AF980" s="1057"/>
      <c r="AG980" s="105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6">
        <v>21</v>
      </c>
      <c r="B981" s="105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7"/>
      <c r="AD981" s="1057"/>
      <c r="AE981" s="1057"/>
      <c r="AF981" s="1057"/>
      <c r="AG981" s="105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6">
        <v>22</v>
      </c>
      <c r="B982" s="105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7"/>
      <c r="AD982" s="1057"/>
      <c r="AE982" s="1057"/>
      <c r="AF982" s="1057"/>
      <c r="AG982" s="105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6">
        <v>23</v>
      </c>
      <c r="B983" s="105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7"/>
      <c r="AD983" s="1057"/>
      <c r="AE983" s="1057"/>
      <c r="AF983" s="1057"/>
      <c r="AG983" s="105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6">
        <v>24</v>
      </c>
      <c r="B984" s="105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7"/>
      <c r="AD984" s="1057"/>
      <c r="AE984" s="1057"/>
      <c r="AF984" s="1057"/>
      <c r="AG984" s="105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6">
        <v>25</v>
      </c>
      <c r="B985" s="105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7"/>
      <c r="AD985" s="1057"/>
      <c r="AE985" s="1057"/>
      <c r="AF985" s="1057"/>
      <c r="AG985" s="105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6">
        <v>26</v>
      </c>
      <c r="B986" s="105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7"/>
      <c r="AD986" s="1057"/>
      <c r="AE986" s="1057"/>
      <c r="AF986" s="1057"/>
      <c r="AG986" s="105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6">
        <v>27</v>
      </c>
      <c r="B987" s="105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7"/>
      <c r="AD987" s="1057"/>
      <c r="AE987" s="1057"/>
      <c r="AF987" s="1057"/>
      <c r="AG987" s="105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6">
        <v>28</v>
      </c>
      <c r="B988" s="105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7"/>
      <c r="AD988" s="1057"/>
      <c r="AE988" s="1057"/>
      <c r="AF988" s="1057"/>
      <c r="AG988" s="105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6">
        <v>29</v>
      </c>
      <c r="B989" s="105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7"/>
      <c r="AD989" s="1057"/>
      <c r="AE989" s="1057"/>
      <c r="AF989" s="1057"/>
      <c r="AG989" s="105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6">
        <v>30</v>
      </c>
      <c r="B990" s="105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7"/>
      <c r="AD990" s="1057"/>
      <c r="AE990" s="1057"/>
      <c r="AF990" s="1057"/>
      <c r="AG990" s="105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296</v>
      </c>
      <c r="K993" s="362"/>
      <c r="L993" s="362"/>
      <c r="M993" s="362"/>
      <c r="N993" s="362"/>
      <c r="O993" s="362"/>
      <c r="P993" s="248" t="s">
        <v>27</v>
      </c>
      <c r="Q993" s="248"/>
      <c r="R993" s="248"/>
      <c r="S993" s="248"/>
      <c r="T993" s="248"/>
      <c r="U993" s="248"/>
      <c r="V993" s="248"/>
      <c r="W993" s="248"/>
      <c r="X993" s="248"/>
      <c r="Y993" s="363" t="s">
        <v>348</v>
      </c>
      <c r="Z993" s="364"/>
      <c r="AA993" s="364"/>
      <c r="AB993" s="364"/>
      <c r="AC993" s="153" t="s">
        <v>333</v>
      </c>
      <c r="AD993" s="153"/>
      <c r="AE993" s="153"/>
      <c r="AF993" s="153"/>
      <c r="AG993" s="153"/>
      <c r="AH993" s="363" t="s">
        <v>258</v>
      </c>
      <c r="AI993" s="361"/>
      <c r="AJ993" s="361"/>
      <c r="AK993" s="361"/>
      <c r="AL993" s="361" t="s">
        <v>21</v>
      </c>
      <c r="AM993" s="361"/>
      <c r="AN993" s="361"/>
      <c r="AO993" s="365"/>
      <c r="AP993" s="366" t="s">
        <v>297</v>
      </c>
      <c r="AQ993" s="366"/>
      <c r="AR993" s="366"/>
      <c r="AS993" s="366"/>
      <c r="AT993" s="366"/>
      <c r="AU993" s="366"/>
      <c r="AV993" s="366"/>
      <c r="AW993" s="366"/>
      <c r="AX993" s="366"/>
      <c r="AY993" s="34">
        <f t="shared" ref="AY993:AY994" si="27">$AY$991</f>
        <v>0</v>
      </c>
    </row>
    <row r="994" spans="1:51" ht="26.25" customHeight="1" x14ac:dyDescent="0.15">
      <c r="A994" s="1056">
        <v>1</v>
      </c>
      <c r="B994" s="105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7"/>
      <c r="AD994" s="1057"/>
      <c r="AE994" s="1057"/>
      <c r="AF994" s="1057"/>
      <c r="AG994" s="1057"/>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6">
        <v>2</v>
      </c>
      <c r="B995" s="105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7"/>
      <c r="AD995" s="1057"/>
      <c r="AE995" s="1057"/>
      <c r="AF995" s="1057"/>
      <c r="AG995" s="105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6">
        <v>3</v>
      </c>
      <c r="B996" s="105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7"/>
      <c r="AD996" s="1057"/>
      <c r="AE996" s="1057"/>
      <c r="AF996" s="1057"/>
      <c r="AG996" s="105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6">
        <v>4</v>
      </c>
      <c r="B997" s="105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7"/>
      <c r="AD997" s="1057"/>
      <c r="AE997" s="1057"/>
      <c r="AF997" s="1057"/>
      <c r="AG997" s="105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6">
        <v>5</v>
      </c>
      <c r="B998" s="105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7"/>
      <c r="AD998" s="1057"/>
      <c r="AE998" s="1057"/>
      <c r="AF998" s="1057"/>
      <c r="AG998" s="105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6">
        <v>6</v>
      </c>
      <c r="B999" s="105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7"/>
      <c r="AD999" s="1057"/>
      <c r="AE999" s="1057"/>
      <c r="AF999" s="1057"/>
      <c r="AG999" s="105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6">
        <v>7</v>
      </c>
      <c r="B1000" s="105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7"/>
      <c r="AD1000" s="1057"/>
      <c r="AE1000" s="1057"/>
      <c r="AF1000" s="1057"/>
      <c r="AG1000" s="105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6">
        <v>8</v>
      </c>
      <c r="B1001" s="105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7"/>
      <c r="AD1001" s="1057"/>
      <c r="AE1001" s="1057"/>
      <c r="AF1001" s="1057"/>
      <c r="AG1001" s="105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6">
        <v>9</v>
      </c>
      <c r="B1002" s="105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7"/>
      <c r="AD1002" s="1057"/>
      <c r="AE1002" s="1057"/>
      <c r="AF1002" s="1057"/>
      <c r="AG1002" s="105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6">
        <v>10</v>
      </c>
      <c r="B1003" s="105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7"/>
      <c r="AD1003" s="1057"/>
      <c r="AE1003" s="1057"/>
      <c r="AF1003" s="1057"/>
      <c r="AG1003" s="105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6">
        <v>11</v>
      </c>
      <c r="B1004" s="105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7"/>
      <c r="AD1004" s="1057"/>
      <c r="AE1004" s="1057"/>
      <c r="AF1004" s="1057"/>
      <c r="AG1004" s="105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6">
        <v>12</v>
      </c>
      <c r="B1005" s="105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7"/>
      <c r="AD1005" s="1057"/>
      <c r="AE1005" s="1057"/>
      <c r="AF1005" s="1057"/>
      <c r="AG1005" s="105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6">
        <v>13</v>
      </c>
      <c r="B1006" s="105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7"/>
      <c r="AD1006" s="1057"/>
      <c r="AE1006" s="1057"/>
      <c r="AF1006" s="1057"/>
      <c r="AG1006" s="105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6">
        <v>14</v>
      </c>
      <c r="B1007" s="105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7"/>
      <c r="AD1007" s="1057"/>
      <c r="AE1007" s="1057"/>
      <c r="AF1007" s="1057"/>
      <c r="AG1007" s="105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6">
        <v>15</v>
      </c>
      <c r="B1008" s="105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7"/>
      <c r="AD1008" s="1057"/>
      <c r="AE1008" s="1057"/>
      <c r="AF1008" s="1057"/>
      <c r="AG1008" s="105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6">
        <v>16</v>
      </c>
      <c r="B1009" s="105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7"/>
      <c r="AD1009" s="1057"/>
      <c r="AE1009" s="1057"/>
      <c r="AF1009" s="1057"/>
      <c r="AG1009" s="105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6">
        <v>17</v>
      </c>
      <c r="B1010" s="105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7"/>
      <c r="AD1010" s="1057"/>
      <c r="AE1010" s="1057"/>
      <c r="AF1010" s="1057"/>
      <c r="AG1010" s="105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6">
        <v>18</v>
      </c>
      <c r="B1011" s="105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7"/>
      <c r="AD1011" s="1057"/>
      <c r="AE1011" s="1057"/>
      <c r="AF1011" s="1057"/>
      <c r="AG1011" s="105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6">
        <v>19</v>
      </c>
      <c r="B1012" s="105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7"/>
      <c r="AD1012" s="1057"/>
      <c r="AE1012" s="1057"/>
      <c r="AF1012" s="1057"/>
      <c r="AG1012" s="105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6">
        <v>20</v>
      </c>
      <c r="B1013" s="105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7"/>
      <c r="AD1013" s="1057"/>
      <c r="AE1013" s="1057"/>
      <c r="AF1013" s="1057"/>
      <c r="AG1013" s="105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6">
        <v>21</v>
      </c>
      <c r="B1014" s="105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7"/>
      <c r="AD1014" s="1057"/>
      <c r="AE1014" s="1057"/>
      <c r="AF1014" s="1057"/>
      <c r="AG1014" s="105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6">
        <v>22</v>
      </c>
      <c r="B1015" s="105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7"/>
      <c r="AD1015" s="1057"/>
      <c r="AE1015" s="1057"/>
      <c r="AF1015" s="1057"/>
      <c r="AG1015" s="105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6">
        <v>23</v>
      </c>
      <c r="B1016" s="105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7"/>
      <c r="AD1016" s="1057"/>
      <c r="AE1016" s="1057"/>
      <c r="AF1016" s="1057"/>
      <c r="AG1016" s="105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6">
        <v>24</v>
      </c>
      <c r="B1017" s="105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7"/>
      <c r="AD1017" s="1057"/>
      <c r="AE1017" s="1057"/>
      <c r="AF1017" s="1057"/>
      <c r="AG1017" s="105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6">
        <v>25</v>
      </c>
      <c r="B1018" s="105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7"/>
      <c r="AD1018" s="1057"/>
      <c r="AE1018" s="1057"/>
      <c r="AF1018" s="1057"/>
      <c r="AG1018" s="105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6">
        <v>26</v>
      </c>
      <c r="B1019" s="105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7"/>
      <c r="AD1019" s="1057"/>
      <c r="AE1019" s="1057"/>
      <c r="AF1019" s="1057"/>
      <c r="AG1019" s="105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6">
        <v>27</v>
      </c>
      <c r="B1020" s="105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7"/>
      <c r="AD1020" s="1057"/>
      <c r="AE1020" s="1057"/>
      <c r="AF1020" s="1057"/>
      <c r="AG1020" s="105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6">
        <v>28</v>
      </c>
      <c r="B1021" s="105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7"/>
      <c r="AD1021" s="1057"/>
      <c r="AE1021" s="1057"/>
      <c r="AF1021" s="1057"/>
      <c r="AG1021" s="105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6">
        <v>29</v>
      </c>
      <c r="B1022" s="105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7"/>
      <c r="AD1022" s="1057"/>
      <c r="AE1022" s="1057"/>
      <c r="AF1022" s="1057"/>
      <c r="AG1022" s="105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6">
        <v>30</v>
      </c>
      <c r="B1023" s="105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7"/>
      <c r="AD1023" s="1057"/>
      <c r="AE1023" s="1057"/>
      <c r="AF1023" s="1057"/>
      <c r="AG1023" s="105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296</v>
      </c>
      <c r="K1026" s="362"/>
      <c r="L1026" s="362"/>
      <c r="M1026" s="362"/>
      <c r="N1026" s="362"/>
      <c r="O1026" s="362"/>
      <c r="P1026" s="248" t="s">
        <v>27</v>
      </c>
      <c r="Q1026" s="248"/>
      <c r="R1026" s="248"/>
      <c r="S1026" s="248"/>
      <c r="T1026" s="248"/>
      <c r="U1026" s="248"/>
      <c r="V1026" s="248"/>
      <c r="W1026" s="248"/>
      <c r="X1026" s="248"/>
      <c r="Y1026" s="363" t="s">
        <v>348</v>
      </c>
      <c r="Z1026" s="364"/>
      <c r="AA1026" s="364"/>
      <c r="AB1026" s="364"/>
      <c r="AC1026" s="153" t="s">
        <v>333</v>
      </c>
      <c r="AD1026" s="153"/>
      <c r="AE1026" s="153"/>
      <c r="AF1026" s="153"/>
      <c r="AG1026" s="153"/>
      <c r="AH1026" s="363" t="s">
        <v>258</v>
      </c>
      <c r="AI1026" s="361"/>
      <c r="AJ1026" s="361"/>
      <c r="AK1026" s="361"/>
      <c r="AL1026" s="361" t="s">
        <v>21</v>
      </c>
      <c r="AM1026" s="361"/>
      <c r="AN1026" s="361"/>
      <c r="AO1026" s="365"/>
      <c r="AP1026" s="366" t="s">
        <v>297</v>
      </c>
      <c r="AQ1026" s="366"/>
      <c r="AR1026" s="366"/>
      <c r="AS1026" s="366"/>
      <c r="AT1026" s="366"/>
      <c r="AU1026" s="366"/>
      <c r="AV1026" s="366"/>
      <c r="AW1026" s="366"/>
      <c r="AX1026" s="366"/>
      <c r="AY1026" s="34">
        <f t="shared" ref="AY1026:AY1027" si="28">$AY$1024</f>
        <v>0</v>
      </c>
    </row>
    <row r="1027" spans="1:51" ht="26.25" customHeight="1" x14ac:dyDescent="0.15">
      <c r="A1027" s="1056">
        <v>1</v>
      </c>
      <c r="B1027" s="105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7"/>
      <c r="AD1027" s="1057"/>
      <c r="AE1027" s="1057"/>
      <c r="AF1027" s="1057"/>
      <c r="AG1027" s="1057"/>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6">
        <v>2</v>
      </c>
      <c r="B1028" s="105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7"/>
      <c r="AD1028" s="1057"/>
      <c r="AE1028" s="1057"/>
      <c r="AF1028" s="1057"/>
      <c r="AG1028" s="105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6">
        <v>3</v>
      </c>
      <c r="B1029" s="105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7"/>
      <c r="AD1029" s="1057"/>
      <c r="AE1029" s="1057"/>
      <c r="AF1029" s="1057"/>
      <c r="AG1029" s="105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6">
        <v>4</v>
      </c>
      <c r="B1030" s="105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7"/>
      <c r="AD1030" s="1057"/>
      <c r="AE1030" s="1057"/>
      <c r="AF1030" s="1057"/>
      <c r="AG1030" s="105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6">
        <v>5</v>
      </c>
      <c r="B1031" s="105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7"/>
      <c r="AD1031" s="1057"/>
      <c r="AE1031" s="1057"/>
      <c r="AF1031" s="1057"/>
      <c r="AG1031" s="105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6">
        <v>6</v>
      </c>
      <c r="B1032" s="105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7"/>
      <c r="AD1032" s="1057"/>
      <c r="AE1032" s="1057"/>
      <c r="AF1032" s="1057"/>
      <c r="AG1032" s="105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6">
        <v>7</v>
      </c>
      <c r="B1033" s="105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7"/>
      <c r="AD1033" s="1057"/>
      <c r="AE1033" s="1057"/>
      <c r="AF1033" s="1057"/>
      <c r="AG1033" s="105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6">
        <v>8</v>
      </c>
      <c r="B1034" s="105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7"/>
      <c r="AD1034" s="1057"/>
      <c r="AE1034" s="1057"/>
      <c r="AF1034" s="1057"/>
      <c r="AG1034" s="105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6">
        <v>9</v>
      </c>
      <c r="B1035" s="105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7"/>
      <c r="AD1035" s="1057"/>
      <c r="AE1035" s="1057"/>
      <c r="AF1035" s="1057"/>
      <c r="AG1035" s="105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6">
        <v>10</v>
      </c>
      <c r="B1036" s="105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7"/>
      <c r="AD1036" s="1057"/>
      <c r="AE1036" s="1057"/>
      <c r="AF1036" s="1057"/>
      <c r="AG1036" s="105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6">
        <v>11</v>
      </c>
      <c r="B1037" s="105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7"/>
      <c r="AD1037" s="1057"/>
      <c r="AE1037" s="1057"/>
      <c r="AF1037" s="1057"/>
      <c r="AG1037" s="105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6">
        <v>12</v>
      </c>
      <c r="B1038" s="105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7"/>
      <c r="AD1038" s="1057"/>
      <c r="AE1038" s="1057"/>
      <c r="AF1038" s="1057"/>
      <c r="AG1038" s="105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6">
        <v>13</v>
      </c>
      <c r="B1039" s="105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7"/>
      <c r="AD1039" s="1057"/>
      <c r="AE1039" s="1057"/>
      <c r="AF1039" s="1057"/>
      <c r="AG1039" s="105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6">
        <v>14</v>
      </c>
      <c r="B1040" s="105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7"/>
      <c r="AD1040" s="1057"/>
      <c r="AE1040" s="1057"/>
      <c r="AF1040" s="1057"/>
      <c r="AG1040" s="105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6">
        <v>15</v>
      </c>
      <c r="B1041" s="105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7"/>
      <c r="AD1041" s="1057"/>
      <c r="AE1041" s="1057"/>
      <c r="AF1041" s="1057"/>
      <c r="AG1041" s="105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6">
        <v>16</v>
      </c>
      <c r="B1042" s="105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7"/>
      <c r="AD1042" s="1057"/>
      <c r="AE1042" s="1057"/>
      <c r="AF1042" s="1057"/>
      <c r="AG1042" s="105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6">
        <v>17</v>
      </c>
      <c r="B1043" s="105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7"/>
      <c r="AD1043" s="1057"/>
      <c r="AE1043" s="1057"/>
      <c r="AF1043" s="1057"/>
      <c r="AG1043" s="105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6">
        <v>18</v>
      </c>
      <c r="B1044" s="105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7"/>
      <c r="AD1044" s="1057"/>
      <c r="AE1044" s="1057"/>
      <c r="AF1044" s="1057"/>
      <c r="AG1044" s="105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6">
        <v>19</v>
      </c>
      <c r="B1045" s="105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7"/>
      <c r="AD1045" s="1057"/>
      <c r="AE1045" s="1057"/>
      <c r="AF1045" s="1057"/>
      <c r="AG1045" s="105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6">
        <v>20</v>
      </c>
      <c r="B1046" s="105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7"/>
      <c r="AD1046" s="1057"/>
      <c r="AE1046" s="1057"/>
      <c r="AF1046" s="1057"/>
      <c r="AG1046" s="105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6">
        <v>21</v>
      </c>
      <c r="B1047" s="105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7"/>
      <c r="AD1047" s="1057"/>
      <c r="AE1047" s="1057"/>
      <c r="AF1047" s="1057"/>
      <c r="AG1047" s="105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6">
        <v>22</v>
      </c>
      <c r="B1048" s="105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7"/>
      <c r="AD1048" s="1057"/>
      <c r="AE1048" s="1057"/>
      <c r="AF1048" s="1057"/>
      <c r="AG1048" s="105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6">
        <v>23</v>
      </c>
      <c r="B1049" s="105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7"/>
      <c r="AD1049" s="1057"/>
      <c r="AE1049" s="1057"/>
      <c r="AF1049" s="1057"/>
      <c r="AG1049" s="105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6">
        <v>24</v>
      </c>
      <c r="B1050" s="105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7"/>
      <c r="AD1050" s="1057"/>
      <c r="AE1050" s="1057"/>
      <c r="AF1050" s="1057"/>
      <c r="AG1050" s="105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6">
        <v>25</v>
      </c>
      <c r="B1051" s="105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7"/>
      <c r="AD1051" s="1057"/>
      <c r="AE1051" s="1057"/>
      <c r="AF1051" s="1057"/>
      <c r="AG1051" s="105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6">
        <v>26</v>
      </c>
      <c r="B1052" s="105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7"/>
      <c r="AD1052" s="1057"/>
      <c r="AE1052" s="1057"/>
      <c r="AF1052" s="1057"/>
      <c r="AG1052" s="105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6">
        <v>27</v>
      </c>
      <c r="B1053" s="105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7"/>
      <c r="AD1053" s="1057"/>
      <c r="AE1053" s="1057"/>
      <c r="AF1053" s="1057"/>
      <c r="AG1053" s="105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6">
        <v>28</v>
      </c>
      <c r="B1054" s="105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7"/>
      <c r="AD1054" s="1057"/>
      <c r="AE1054" s="1057"/>
      <c r="AF1054" s="1057"/>
      <c r="AG1054" s="105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6">
        <v>29</v>
      </c>
      <c r="B1055" s="105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7"/>
      <c r="AD1055" s="1057"/>
      <c r="AE1055" s="1057"/>
      <c r="AF1055" s="1057"/>
      <c r="AG1055" s="105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6">
        <v>30</v>
      </c>
      <c r="B1056" s="105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7"/>
      <c r="AD1056" s="1057"/>
      <c r="AE1056" s="1057"/>
      <c r="AF1056" s="1057"/>
      <c r="AG1056" s="105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296</v>
      </c>
      <c r="K1059" s="362"/>
      <c r="L1059" s="362"/>
      <c r="M1059" s="362"/>
      <c r="N1059" s="362"/>
      <c r="O1059" s="362"/>
      <c r="P1059" s="248" t="s">
        <v>27</v>
      </c>
      <c r="Q1059" s="248"/>
      <c r="R1059" s="248"/>
      <c r="S1059" s="248"/>
      <c r="T1059" s="248"/>
      <c r="U1059" s="248"/>
      <c r="V1059" s="248"/>
      <c r="W1059" s="248"/>
      <c r="X1059" s="248"/>
      <c r="Y1059" s="363" t="s">
        <v>348</v>
      </c>
      <c r="Z1059" s="364"/>
      <c r="AA1059" s="364"/>
      <c r="AB1059" s="364"/>
      <c r="AC1059" s="153" t="s">
        <v>333</v>
      </c>
      <c r="AD1059" s="153"/>
      <c r="AE1059" s="153"/>
      <c r="AF1059" s="153"/>
      <c r="AG1059" s="153"/>
      <c r="AH1059" s="363" t="s">
        <v>258</v>
      </c>
      <c r="AI1059" s="361"/>
      <c r="AJ1059" s="361"/>
      <c r="AK1059" s="361"/>
      <c r="AL1059" s="361" t="s">
        <v>21</v>
      </c>
      <c r="AM1059" s="361"/>
      <c r="AN1059" s="361"/>
      <c r="AO1059" s="365"/>
      <c r="AP1059" s="366" t="s">
        <v>297</v>
      </c>
      <c r="AQ1059" s="366"/>
      <c r="AR1059" s="366"/>
      <c r="AS1059" s="366"/>
      <c r="AT1059" s="366"/>
      <c r="AU1059" s="366"/>
      <c r="AV1059" s="366"/>
      <c r="AW1059" s="366"/>
      <c r="AX1059" s="366"/>
      <c r="AY1059" s="34">
        <f t="shared" ref="AY1059:AY1060" si="29">$AY$1057</f>
        <v>0</v>
      </c>
    </row>
    <row r="1060" spans="1:51" ht="26.25" customHeight="1" x14ac:dyDescent="0.15">
      <c r="A1060" s="1056">
        <v>1</v>
      </c>
      <c r="B1060" s="105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7"/>
      <c r="AD1060" s="1057"/>
      <c r="AE1060" s="1057"/>
      <c r="AF1060" s="1057"/>
      <c r="AG1060" s="1057"/>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6">
        <v>2</v>
      </c>
      <c r="B1061" s="105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7"/>
      <c r="AD1061" s="1057"/>
      <c r="AE1061" s="1057"/>
      <c r="AF1061" s="1057"/>
      <c r="AG1061" s="105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6">
        <v>3</v>
      </c>
      <c r="B1062" s="105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7"/>
      <c r="AD1062" s="1057"/>
      <c r="AE1062" s="1057"/>
      <c r="AF1062" s="1057"/>
      <c r="AG1062" s="105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6">
        <v>4</v>
      </c>
      <c r="B1063" s="105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7"/>
      <c r="AD1063" s="1057"/>
      <c r="AE1063" s="1057"/>
      <c r="AF1063" s="1057"/>
      <c r="AG1063" s="105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6">
        <v>5</v>
      </c>
      <c r="B1064" s="105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7"/>
      <c r="AD1064" s="1057"/>
      <c r="AE1064" s="1057"/>
      <c r="AF1064" s="1057"/>
      <c r="AG1064" s="105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6">
        <v>6</v>
      </c>
      <c r="B1065" s="105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7"/>
      <c r="AD1065" s="1057"/>
      <c r="AE1065" s="1057"/>
      <c r="AF1065" s="1057"/>
      <c r="AG1065" s="105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6">
        <v>7</v>
      </c>
      <c r="B1066" s="105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7"/>
      <c r="AD1066" s="1057"/>
      <c r="AE1066" s="1057"/>
      <c r="AF1066" s="1057"/>
      <c r="AG1066" s="105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6">
        <v>8</v>
      </c>
      <c r="B1067" s="105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7"/>
      <c r="AD1067" s="1057"/>
      <c r="AE1067" s="1057"/>
      <c r="AF1067" s="1057"/>
      <c r="AG1067" s="105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6">
        <v>9</v>
      </c>
      <c r="B1068" s="105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7"/>
      <c r="AD1068" s="1057"/>
      <c r="AE1068" s="1057"/>
      <c r="AF1068" s="1057"/>
      <c r="AG1068" s="105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6">
        <v>10</v>
      </c>
      <c r="B1069" s="105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7"/>
      <c r="AD1069" s="1057"/>
      <c r="AE1069" s="1057"/>
      <c r="AF1069" s="1057"/>
      <c r="AG1069" s="105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6">
        <v>11</v>
      </c>
      <c r="B1070" s="105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7"/>
      <c r="AD1070" s="1057"/>
      <c r="AE1070" s="1057"/>
      <c r="AF1070" s="1057"/>
      <c r="AG1070" s="105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6">
        <v>12</v>
      </c>
      <c r="B1071" s="105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7"/>
      <c r="AD1071" s="1057"/>
      <c r="AE1071" s="1057"/>
      <c r="AF1071" s="1057"/>
      <c r="AG1071" s="105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6">
        <v>13</v>
      </c>
      <c r="B1072" s="105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7"/>
      <c r="AD1072" s="1057"/>
      <c r="AE1072" s="1057"/>
      <c r="AF1072" s="1057"/>
      <c r="AG1072" s="105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6">
        <v>14</v>
      </c>
      <c r="B1073" s="105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7"/>
      <c r="AD1073" s="1057"/>
      <c r="AE1073" s="1057"/>
      <c r="AF1073" s="1057"/>
      <c r="AG1073" s="105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6">
        <v>15</v>
      </c>
      <c r="B1074" s="105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7"/>
      <c r="AD1074" s="1057"/>
      <c r="AE1074" s="1057"/>
      <c r="AF1074" s="1057"/>
      <c r="AG1074" s="105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6">
        <v>16</v>
      </c>
      <c r="B1075" s="105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7"/>
      <c r="AD1075" s="1057"/>
      <c r="AE1075" s="1057"/>
      <c r="AF1075" s="1057"/>
      <c r="AG1075" s="105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6">
        <v>17</v>
      </c>
      <c r="B1076" s="105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7"/>
      <c r="AD1076" s="1057"/>
      <c r="AE1076" s="1057"/>
      <c r="AF1076" s="1057"/>
      <c r="AG1076" s="105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6">
        <v>18</v>
      </c>
      <c r="B1077" s="105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7"/>
      <c r="AD1077" s="1057"/>
      <c r="AE1077" s="1057"/>
      <c r="AF1077" s="1057"/>
      <c r="AG1077" s="105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6">
        <v>19</v>
      </c>
      <c r="B1078" s="105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7"/>
      <c r="AD1078" s="1057"/>
      <c r="AE1078" s="1057"/>
      <c r="AF1078" s="1057"/>
      <c r="AG1078" s="105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6">
        <v>20</v>
      </c>
      <c r="B1079" s="105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7"/>
      <c r="AD1079" s="1057"/>
      <c r="AE1079" s="1057"/>
      <c r="AF1079" s="1057"/>
      <c r="AG1079" s="105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6">
        <v>21</v>
      </c>
      <c r="B1080" s="105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7"/>
      <c r="AD1080" s="1057"/>
      <c r="AE1080" s="1057"/>
      <c r="AF1080" s="1057"/>
      <c r="AG1080" s="105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6">
        <v>22</v>
      </c>
      <c r="B1081" s="105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7"/>
      <c r="AD1081" s="1057"/>
      <c r="AE1081" s="1057"/>
      <c r="AF1081" s="1057"/>
      <c r="AG1081" s="105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6">
        <v>23</v>
      </c>
      <c r="B1082" s="105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7"/>
      <c r="AD1082" s="1057"/>
      <c r="AE1082" s="1057"/>
      <c r="AF1082" s="1057"/>
      <c r="AG1082" s="105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6">
        <v>24</v>
      </c>
      <c r="B1083" s="105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7"/>
      <c r="AD1083" s="1057"/>
      <c r="AE1083" s="1057"/>
      <c r="AF1083" s="1057"/>
      <c r="AG1083" s="105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6">
        <v>25</v>
      </c>
      <c r="B1084" s="105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7"/>
      <c r="AD1084" s="1057"/>
      <c r="AE1084" s="1057"/>
      <c r="AF1084" s="1057"/>
      <c r="AG1084" s="105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6">
        <v>26</v>
      </c>
      <c r="B1085" s="105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7"/>
      <c r="AD1085" s="1057"/>
      <c r="AE1085" s="1057"/>
      <c r="AF1085" s="1057"/>
      <c r="AG1085" s="105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6">
        <v>27</v>
      </c>
      <c r="B1086" s="105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7"/>
      <c r="AD1086" s="1057"/>
      <c r="AE1086" s="1057"/>
      <c r="AF1086" s="1057"/>
      <c r="AG1086" s="105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6">
        <v>28</v>
      </c>
      <c r="B1087" s="105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7"/>
      <c r="AD1087" s="1057"/>
      <c r="AE1087" s="1057"/>
      <c r="AF1087" s="1057"/>
      <c r="AG1087" s="105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6">
        <v>29</v>
      </c>
      <c r="B1088" s="105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7"/>
      <c r="AD1088" s="1057"/>
      <c r="AE1088" s="1057"/>
      <c r="AF1088" s="1057"/>
      <c r="AG1088" s="105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6">
        <v>30</v>
      </c>
      <c r="B1089" s="105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7"/>
      <c r="AD1089" s="1057"/>
      <c r="AE1089" s="1057"/>
      <c r="AF1089" s="1057"/>
      <c r="AG1089" s="105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296</v>
      </c>
      <c r="K1092" s="362"/>
      <c r="L1092" s="362"/>
      <c r="M1092" s="362"/>
      <c r="N1092" s="362"/>
      <c r="O1092" s="362"/>
      <c r="P1092" s="248" t="s">
        <v>27</v>
      </c>
      <c r="Q1092" s="248"/>
      <c r="R1092" s="248"/>
      <c r="S1092" s="248"/>
      <c r="T1092" s="248"/>
      <c r="U1092" s="248"/>
      <c r="V1092" s="248"/>
      <c r="W1092" s="248"/>
      <c r="X1092" s="248"/>
      <c r="Y1092" s="363" t="s">
        <v>348</v>
      </c>
      <c r="Z1092" s="364"/>
      <c r="AA1092" s="364"/>
      <c r="AB1092" s="364"/>
      <c r="AC1092" s="153" t="s">
        <v>333</v>
      </c>
      <c r="AD1092" s="153"/>
      <c r="AE1092" s="153"/>
      <c r="AF1092" s="153"/>
      <c r="AG1092" s="153"/>
      <c r="AH1092" s="363" t="s">
        <v>258</v>
      </c>
      <c r="AI1092" s="361"/>
      <c r="AJ1092" s="361"/>
      <c r="AK1092" s="361"/>
      <c r="AL1092" s="361" t="s">
        <v>21</v>
      </c>
      <c r="AM1092" s="361"/>
      <c r="AN1092" s="361"/>
      <c r="AO1092" s="365"/>
      <c r="AP1092" s="366" t="s">
        <v>297</v>
      </c>
      <c r="AQ1092" s="366"/>
      <c r="AR1092" s="366"/>
      <c r="AS1092" s="366"/>
      <c r="AT1092" s="366"/>
      <c r="AU1092" s="366"/>
      <c r="AV1092" s="366"/>
      <c r="AW1092" s="366"/>
      <c r="AX1092" s="366"/>
      <c r="AY1092">
        <f t="shared" ref="AY1092:AY1093" si="30">$AY$1090</f>
        <v>0</v>
      </c>
    </row>
    <row r="1093" spans="1:51" ht="26.25" customHeight="1" x14ac:dyDescent="0.15">
      <c r="A1093" s="1056">
        <v>1</v>
      </c>
      <c r="B1093" s="105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7"/>
      <c r="AD1093" s="1057"/>
      <c r="AE1093" s="1057"/>
      <c r="AF1093" s="1057"/>
      <c r="AG1093" s="1057"/>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6">
        <v>2</v>
      </c>
      <c r="B1094" s="105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7"/>
      <c r="AD1094" s="1057"/>
      <c r="AE1094" s="1057"/>
      <c r="AF1094" s="1057"/>
      <c r="AG1094" s="105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6">
        <v>3</v>
      </c>
      <c r="B1095" s="105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7"/>
      <c r="AD1095" s="1057"/>
      <c r="AE1095" s="1057"/>
      <c r="AF1095" s="1057"/>
      <c r="AG1095" s="105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6">
        <v>4</v>
      </c>
      <c r="B1096" s="105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7"/>
      <c r="AD1096" s="1057"/>
      <c r="AE1096" s="1057"/>
      <c r="AF1096" s="1057"/>
      <c r="AG1096" s="105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6">
        <v>5</v>
      </c>
      <c r="B1097" s="105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7"/>
      <c r="AD1097" s="1057"/>
      <c r="AE1097" s="1057"/>
      <c r="AF1097" s="1057"/>
      <c r="AG1097" s="105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6">
        <v>6</v>
      </c>
      <c r="B1098" s="105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7"/>
      <c r="AD1098" s="1057"/>
      <c r="AE1098" s="1057"/>
      <c r="AF1098" s="1057"/>
      <c r="AG1098" s="105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6">
        <v>7</v>
      </c>
      <c r="B1099" s="105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7"/>
      <c r="AD1099" s="1057"/>
      <c r="AE1099" s="1057"/>
      <c r="AF1099" s="1057"/>
      <c r="AG1099" s="105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6">
        <v>8</v>
      </c>
      <c r="B1100" s="105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7"/>
      <c r="AD1100" s="1057"/>
      <c r="AE1100" s="1057"/>
      <c r="AF1100" s="1057"/>
      <c r="AG1100" s="105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6">
        <v>9</v>
      </c>
      <c r="B1101" s="105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7"/>
      <c r="AD1101" s="1057"/>
      <c r="AE1101" s="1057"/>
      <c r="AF1101" s="1057"/>
      <c r="AG1101" s="105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6">
        <v>10</v>
      </c>
      <c r="B1102" s="105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7"/>
      <c r="AD1102" s="1057"/>
      <c r="AE1102" s="1057"/>
      <c r="AF1102" s="1057"/>
      <c r="AG1102" s="105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6">
        <v>11</v>
      </c>
      <c r="B1103" s="105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7"/>
      <c r="AD1103" s="1057"/>
      <c r="AE1103" s="1057"/>
      <c r="AF1103" s="1057"/>
      <c r="AG1103" s="105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6">
        <v>12</v>
      </c>
      <c r="B1104" s="105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7"/>
      <c r="AD1104" s="1057"/>
      <c r="AE1104" s="1057"/>
      <c r="AF1104" s="1057"/>
      <c r="AG1104" s="105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6">
        <v>13</v>
      </c>
      <c r="B1105" s="105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7"/>
      <c r="AD1105" s="1057"/>
      <c r="AE1105" s="1057"/>
      <c r="AF1105" s="1057"/>
      <c r="AG1105" s="105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6">
        <v>14</v>
      </c>
      <c r="B1106" s="105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7"/>
      <c r="AD1106" s="1057"/>
      <c r="AE1106" s="1057"/>
      <c r="AF1106" s="1057"/>
      <c r="AG1106" s="105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6">
        <v>15</v>
      </c>
      <c r="B1107" s="105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7"/>
      <c r="AD1107" s="1057"/>
      <c r="AE1107" s="1057"/>
      <c r="AF1107" s="1057"/>
      <c r="AG1107" s="105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6">
        <v>16</v>
      </c>
      <c r="B1108" s="105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7"/>
      <c r="AD1108" s="1057"/>
      <c r="AE1108" s="1057"/>
      <c r="AF1108" s="1057"/>
      <c r="AG1108" s="105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6">
        <v>17</v>
      </c>
      <c r="B1109" s="105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7"/>
      <c r="AD1109" s="1057"/>
      <c r="AE1109" s="1057"/>
      <c r="AF1109" s="1057"/>
      <c r="AG1109" s="105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6">
        <v>18</v>
      </c>
      <c r="B1110" s="105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7"/>
      <c r="AD1110" s="1057"/>
      <c r="AE1110" s="1057"/>
      <c r="AF1110" s="1057"/>
      <c r="AG1110" s="105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6">
        <v>19</v>
      </c>
      <c r="B1111" s="105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7"/>
      <c r="AD1111" s="1057"/>
      <c r="AE1111" s="1057"/>
      <c r="AF1111" s="1057"/>
      <c r="AG1111" s="105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6">
        <v>20</v>
      </c>
      <c r="B1112" s="105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7"/>
      <c r="AD1112" s="1057"/>
      <c r="AE1112" s="1057"/>
      <c r="AF1112" s="1057"/>
      <c r="AG1112" s="105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6">
        <v>21</v>
      </c>
      <c r="B1113" s="105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7"/>
      <c r="AD1113" s="1057"/>
      <c r="AE1113" s="1057"/>
      <c r="AF1113" s="1057"/>
      <c r="AG1113" s="105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6">
        <v>22</v>
      </c>
      <c r="B1114" s="105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7"/>
      <c r="AD1114" s="1057"/>
      <c r="AE1114" s="1057"/>
      <c r="AF1114" s="1057"/>
      <c r="AG1114" s="105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6">
        <v>23</v>
      </c>
      <c r="B1115" s="105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7"/>
      <c r="AD1115" s="1057"/>
      <c r="AE1115" s="1057"/>
      <c r="AF1115" s="1057"/>
      <c r="AG1115" s="105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6">
        <v>24</v>
      </c>
      <c r="B1116" s="105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7"/>
      <c r="AD1116" s="1057"/>
      <c r="AE1116" s="1057"/>
      <c r="AF1116" s="1057"/>
      <c r="AG1116" s="105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6">
        <v>25</v>
      </c>
      <c r="B1117" s="105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7"/>
      <c r="AD1117" s="1057"/>
      <c r="AE1117" s="1057"/>
      <c r="AF1117" s="1057"/>
      <c r="AG1117" s="105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6">
        <v>26</v>
      </c>
      <c r="B1118" s="105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7"/>
      <c r="AD1118" s="1057"/>
      <c r="AE1118" s="1057"/>
      <c r="AF1118" s="1057"/>
      <c r="AG1118" s="105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6">
        <v>27</v>
      </c>
      <c r="B1119" s="105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7"/>
      <c r="AD1119" s="1057"/>
      <c r="AE1119" s="1057"/>
      <c r="AF1119" s="1057"/>
      <c r="AG1119" s="105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6">
        <v>28</v>
      </c>
      <c r="B1120" s="105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7"/>
      <c r="AD1120" s="1057"/>
      <c r="AE1120" s="1057"/>
      <c r="AF1120" s="1057"/>
      <c r="AG1120" s="105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6">
        <v>29</v>
      </c>
      <c r="B1121" s="105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7"/>
      <c r="AD1121" s="1057"/>
      <c r="AE1121" s="1057"/>
      <c r="AF1121" s="1057"/>
      <c r="AG1121" s="105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6">
        <v>30</v>
      </c>
      <c r="B1122" s="105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7"/>
      <c r="AD1122" s="1057"/>
      <c r="AE1122" s="1057"/>
      <c r="AF1122" s="1057"/>
      <c r="AG1122" s="105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296</v>
      </c>
      <c r="K1125" s="362"/>
      <c r="L1125" s="362"/>
      <c r="M1125" s="362"/>
      <c r="N1125" s="362"/>
      <c r="O1125" s="362"/>
      <c r="P1125" s="248" t="s">
        <v>27</v>
      </c>
      <c r="Q1125" s="248"/>
      <c r="R1125" s="248"/>
      <c r="S1125" s="248"/>
      <c r="T1125" s="248"/>
      <c r="U1125" s="248"/>
      <c r="V1125" s="248"/>
      <c r="W1125" s="248"/>
      <c r="X1125" s="248"/>
      <c r="Y1125" s="363" t="s">
        <v>348</v>
      </c>
      <c r="Z1125" s="364"/>
      <c r="AA1125" s="364"/>
      <c r="AB1125" s="364"/>
      <c r="AC1125" s="153" t="s">
        <v>333</v>
      </c>
      <c r="AD1125" s="153"/>
      <c r="AE1125" s="153"/>
      <c r="AF1125" s="153"/>
      <c r="AG1125" s="153"/>
      <c r="AH1125" s="363" t="s">
        <v>258</v>
      </c>
      <c r="AI1125" s="361"/>
      <c r="AJ1125" s="361"/>
      <c r="AK1125" s="361"/>
      <c r="AL1125" s="361" t="s">
        <v>21</v>
      </c>
      <c r="AM1125" s="361"/>
      <c r="AN1125" s="361"/>
      <c r="AO1125" s="365"/>
      <c r="AP1125" s="366" t="s">
        <v>297</v>
      </c>
      <c r="AQ1125" s="366"/>
      <c r="AR1125" s="366"/>
      <c r="AS1125" s="366"/>
      <c r="AT1125" s="366"/>
      <c r="AU1125" s="366"/>
      <c r="AV1125" s="366"/>
      <c r="AW1125" s="366"/>
      <c r="AX1125" s="366"/>
      <c r="AY1125">
        <f t="shared" ref="AY1125:AY1126" si="31">$AY$1123</f>
        <v>0</v>
      </c>
    </row>
    <row r="1126" spans="1:51" ht="26.25" customHeight="1" x14ac:dyDescent="0.15">
      <c r="A1126" s="1056">
        <v>1</v>
      </c>
      <c r="B1126" s="105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7"/>
      <c r="AD1126" s="1057"/>
      <c r="AE1126" s="1057"/>
      <c r="AF1126" s="1057"/>
      <c r="AG1126" s="1057"/>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6">
        <v>2</v>
      </c>
      <c r="B1127" s="105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7"/>
      <c r="AD1127" s="1057"/>
      <c r="AE1127" s="1057"/>
      <c r="AF1127" s="1057"/>
      <c r="AG1127" s="105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6">
        <v>3</v>
      </c>
      <c r="B1128" s="105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7"/>
      <c r="AD1128" s="1057"/>
      <c r="AE1128" s="1057"/>
      <c r="AF1128" s="1057"/>
      <c r="AG1128" s="105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6">
        <v>4</v>
      </c>
      <c r="B1129" s="105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7"/>
      <c r="AD1129" s="1057"/>
      <c r="AE1129" s="1057"/>
      <c r="AF1129" s="1057"/>
      <c r="AG1129" s="105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6">
        <v>5</v>
      </c>
      <c r="B1130" s="105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7"/>
      <c r="AD1130" s="1057"/>
      <c r="AE1130" s="1057"/>
      <c r="AF1130" s="1057"/>
      <c r="AG1130" s="105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6">
        <v>6</v>
      </c>
      <c r="B1131" s="105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7"/>
      <c r="AD1131" s="1057"/>
      <c r="AE1131" s="1057"/>
      <c r="AF1131" s="1057"/>
      <c r="AG1131" s="105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6">
        <v>7</v>
      </c>
      <c r="B1132" s="105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7"/>
      <c r="AD1132" s="1057"/>
      <c r="AE1132" s="1057"/>
      <c r="AF1132" s="1057"/>
      <c r="AG1132" s="105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6">
        <v>8</v>
      </c>
      <c r="B1133" s="105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7"/>
      <c r="AD1133" s="1057"/>
      <c r="AE1133" s="1057"/>
      <c r="AF1133" s="1057"/>
      <c r="AG1133" s="105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6">
        <v>9</v>
      </c>
      <c r="B1134" s="105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7"/>
      <c r="AD1134" s="1057"/>
      <c r="AE1134" s="1057"/>
      <c r="AF1134" s="1057"/>
      <c r="AG1134" s="105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6">
        <v>10</v>
      </c>
      <c r="B1135" s="105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7"/>
      <c r="AD1135" s="1057"/>
      <c r="AE1135" s="1057"/>
      <c r="AF1135" s="1057"/>
      <c r="AG1135" s="105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6">
        <v>11</v>
      </c>
      <c r="B1136" s="105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7"/>
      <c r="AD1136" s="1057"/>
      <c r="AE1136" s="1057"/>
      <c r="AF1136" s="1057"/>
      <c r="AG1136" s="105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6">
        <v>12</v>
      </c>
      <c r="B1137" s="105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7"/>
      <c r="AD1137" s="1057"/>
      <c r="AE1137" s="1057"/>
      <c r="AF1137" s="1057"/>
      <c r="AG1137" s="105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6">
        <v>13</v>
      </c>
      <c r="B1138" s="105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7"/>
      <c r="AD1138" s="1057"/>
      <c r="AE1138" s="1057"/>
      <c r="AF1138" s="1057"/>
      <c r="AG1138" s="105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6">
        <v>14</v>
      </c>
      <c r="B1139" s="105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7"/>
      <c r="AD1139" s="1057"/>
      <c r="AE1139" s="1057"/>
      <c r="AF1139" s="1057"/>
      <c r="AG1139" s="105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6">
        <v>15</v>
      </c>
      <c r="B1140" s="105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7"/>
      <c r="AD1140" s="1057"/>
      <c r="AE1140" s="1057"/>
      <c r="AF1140" s="1057"/>
      <c r="AG1140" s="105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6">
        <v>16</v>
      </c>
      <c r="B1141" s="105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7"/>
      <c r="AD1141" s="1057"/>
      <c r="AE1141" s="1057"/>
      <c r="AF1141" s="1057"/>
      <c r="AG1141" s="105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6">
        <v>17</v>
      </c>
      <c r="B1142" s="105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7"/>
      <c r="AD1142" s="1057"/>
      <c r="AE1142" s="1057"/>
      <c r="AF1142" s="1057"/>
      <c r="AG1142" s="105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6">
        <v>18</v>
      </c>
      <c r="B1143" s="105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7"/>
      <c r="AD1143" s="1057"/>
      <c r="AE1143" s="1057"/>
      <c r="AF1143" s="1057"/>
      <c r="AG1143" s="105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6">
        <v>19</v>
      </c>
      <c r="B1144" s="105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7"/>
      <c r="AD1144" s="1057"/>
      <c r="AE1144" s="1057"/>
      <c r="AF1144" s="1057"/>
      <c r="AG1144" s="105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6">
        <v>20</v>
      </c>
      <c r="B1145" s="105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7"/>
      <c r="AD1145" s="1057"/>
      <c r="AE1145" s="1057"/>
      <c r="AF1145" s="1057"/>
      <c r="AG1145" s="105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6">
        <v>21</v>
      </c>
      <c r="B1146" s="105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7"/>
      <c r="AD1146" s="1057"/>
      <c r="AE1146" s="1057"/>
      <c r="AF1146" s="1057"/>
      <c r="AG1146" s="105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6">
        <v>22</v>
      </c>
      <c r="B1147" s="105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7"/>
      <c r="AD1147" s="1057"/>
      <c r="AE1147" s="1057"/>
      <c r="AF1147" s="1057"/>
      <c r="AG1147" s="105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6">
        <v>23</v>
      </c>
      <c r="B1148" s="105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7"/>
      <c r="AD1148" s="1057"/>
      <c r="AE1148" s="1057"/>
      <c r="AF1148" s="1057"/>
      <c r="AG1148" s="105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6">
        <v>24</v>
      </c>
      <c r="B1149" s="105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7"/>
      <c r="AD1149" s="1057"/>
      <c r="AE1149" s="1057"/>
      <c r="AF1149" s="1057"/>
      <c r="AG1149" s="105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6">
        <v>25</v>
      </c>
      <c r="B1150" s="105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7"/>
      <c r="AD1150" s="1057"/>
      <c r="AE1150" s="1057"/>
      <c r="AF1150" s="1057"/>
      <c r="AG1150" s="105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6">
        <v>26</v>
      </c>
      <c r="B1151" s="105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7"/>
      <c r="AD1151" s="1057"/>
      <c r="AE1151" s="1057"/>
      <c r="AF1151" s="1057"/>
      <c r="AG1151" s="105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6">
        <v>27</v>
      </c>
      <c r="B1152" s="105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7"/>
      <c r="AD1152" s="1057"/>
      <c r="AE1152" s="1057"/>
      <c r="AF1152" s="1057"/>
      <c r="AG1152" s="105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6">
        <v>28</v>
      </c>
      <c r="B1153" s="105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7"/>
      <c r="AD1153" s="1057"/>
      <c r="AE1153" s="1057"/>
      <c r="AF1153" s="1057"/>
      <c r="AG1153" s="105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6">
        <v>29</v>
      </c>
      <c r="B1154" s="105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7"/>
      <c r="AD1154" s="1057"/>
      <c r="AE1154" s="1057"/>
      <c r="AF1154" s="1057"/>
      <c r="AG1154" s="105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6">
        <v>30</v>
      </c>
      <c r="B1155" s="105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7"/>
      <c r="AD1155" s="1057"/>
      <c r="AE1155" s="1057"/>
      <c r="AF1155" s="1057"/>
      <c r="AG1155" s="105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296</v>
      </c>
      <c r="K1158" s="362"/>
      <c r="L1158" s="362"/>
      <c r="M1158" s="362"/>
      <c r="N1158" s="362"/>
      <c r="O1158" s="362"/>
      <c r="P1158" s="248" t="s">
        <v>27</v>
      </c>
      <c r="Q1158" s="248"/>
      <c r="R1158" s="248"/>
      <c r="S1158" s="248"/>
      <c r="T1158" s="248"/>
      <c r="U1158" s="248"/>
      <c r="V1158" s="248"/>
      <c r="W1158" s="248"/>
      <c r="X1158" s="248"/>
      <c r="Y1158" s="363" t="s">
        <v>348</v>
      </c>
      <c r="Z1158" s="364"/>
      <c r="AA1158" s="364"/>
      <c r="AB1158" s="364"/>
      <c r="AC1158" s="153" t="s">
        <v>333</v>
      </c>
      <c r="AD1158" s="153"/>
      <c r="AE1158" s="153"/>
      <c r="AF1158" s="153"/>
      <c r="AG1158" s="153"/>
      <c r="AH1158" s="363" t="s">
        <v>258</v>
      </c>
      <c r="AI1158" s="361"/>
      <c r="AJ1158" s="361"/>
      <c r="AK1158" s="361"/>
      <c r="AL1158" s="361" t="s">
        <v>21</v>
      </c>
      <c r="AM1158" s="361"/>
      <c r="AN1158" s="361"/>
      <c r="AO1158" s="365"/>
      <c r="AP1158" s="366" t="s">
        <v>297</v>
      </c>
      <c r="AQ1158" s="366"/>
      <c r="AR1158" s="366"/>
      <c r="AS1158" s="366"/>
      <c r="AT1158" s="366"/>
      <c r="AU1158" s="366"/>
      <c r="AV1158" s="366"/>
      <c r="AW1158" s="366"/>
      <c r="AX1158" s="366"/>
      <c r="AY1158">
        <f t="shared" ref="AY1158:AY1159" si="32">$AY$1156</f>
        <v>0</v>
      </c>
    </row>
    <row r="1159" spans="1:51" ht="26.25" customHeight="1" x14ac:dyDescent="0.15">
      <c r="A1159" s="1056">
        <v>1</v>
      </c>
      <c r="B1159" s="105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7"/>
      <c r="AD1159" s="1057"/>
      <c r="AE1159" s="1057"/>
      <c r="AF1159" s="1057"/>
      <c r="AG1159" s="1057"/>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6">
        <v>2</v>
      </c>
      <c r="B1160" s="105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7"/>
      <c r="AD1160" s="1057"/>
      <c r="AE1160" s="1057"/>
      <c r="AF1160" s="1057"/>
      <c r="AG1160" s="105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6">
        <v>3</v>
      </c>
      <c r="B1161" s="105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7"/>
      <c r="AD1161" s="1057"/>
      <c r="AE1161" s="1057"/>
      <c r="AF1161" s="1057"/>
      <c r="AG1161" s="105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6">
        <v>4</v>
      </c>
      <c r="B1162" s="105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7"/>
      <c r="AD1162" s="1057"/>
      <c r="AE1162" s="1057"/>
      <c r="AF1162" s="1057"/>
      <c r="AG1162" s="105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6">
        <v>5</v>
      </c>
      <c r="B1163" s="105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7"/>
      <c r="AD1163" s="1057"/>
      <c r="AE1163" s="1057"/>
      <c r="AF1163" s="1057"/>
      <c r="AG1163" s="105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6">
        <v>6</v>
      </c>
      <c r="B1164" s="105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7"/>
      <c r="AD1164" s="1057"/>
      <c r="AE1164" s="1057"/>
      <c r="AF1164" s="1057"/>
      <c r="AG1164" s="105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6">
        <v>7</v>
      </c>
      <c r="B1165" s="105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7"/>
      <c r="AD1165" s="1057"/>
      <c r="AE1165" s="1057"/>
      <c r="AF1165" s="1057"/>
      <c r="AG1165" s="105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6">
        <v>8</v>
      </c>
      <c r="B1166" s="105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7"/>
      <c r="AD1166" s="1057"/>
      <c r="AE1166" s="1057"/>
      <c r="AF1166" s="1057"/>
      <c r="AG1166" s="105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6">
        <v>9</v>
      </c>
      <c r="B1167" s="105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7"/>
      <c r="AD1167" s="1057"/>
      <c r="AE1167" s="1057"/>
      <c r="AF1167" s="1057"/>
      <c r="AG1167" s="105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6">
        <v>10</v>
      </c>
      <c r="B1168" s="105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7"/>
      <c r="AD1168" s="1057"/>
      <c r="AE1168" s="1057"/>
      <c r="AF1168" s="1057"/>
      <c r="AG1168" s="105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6">
        <v>11</v>
      </c>
      <c r="B1169" s="105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7"/>
      <c r="AD1169" s="1057"/>
      <c r="AE1169" s="1057"/>
      <c r="AF1169" s="1057"/>
      <c r="AG1169" s="105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6">
        <v>12</v>
      </c>
      <c r="B1170" s="105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7"/>
      <c r="AD1170" s="1057"/>
      <c r="AE1170" s="1057"/>
      <c r="AF1170" s="1057"/>
      <c r="AG1170" s="105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6">
        <v>13</v>
      </c>
      <c r="B1171" s="105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7"/>
      <c r="AD1171" s="1057"/>
      <c r="AE1171" s="1057"/>
      <c r="AF1171" s="1057"/>
      <c r="AG1171" s="105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6">
        <v>14</v>
      </c>
      <c r="B1172" s="105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7"/>
      <c r="AD1172" s="1057"/>
      <c r="AE1172" s="1057"/>
      <c r="AF1172" s="1057"/>
      <c r="AG1172" s="105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6">
        <v>15</v>
      </c>
      <c r="B1173" s="105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7"/>
      <c r="AD1173" s="1057"/>
      <c r="AE1173" s="1057"/>
      <c r="AF1173" s="1057"/>
      <c r="AG1173" s="105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6">
        <v>16</v>
      </c>
      <c r="B1174" s="105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7"/>
      <c r="AD1174" s="1057"/>
      <c r="AE1174" s="1057"/>
      <c r="AF1174" s="1057"/>
      <c r="AG1174" s="105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6">
        <v>17</v>
      </c>
      <c r="B1175" s="105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7"/>
      <c r="AD1175" s="1057"/>
      <c r="AE1175" s="1057"/>
      <c r="AF1175" s="1057"/>
      <c r="AG1175" s="105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6">
        <v>18</v>
      </c>
      <c r="B1176" s="105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7"/>
      <c r="AD1176" s="1057"/>
      <c r="AE1176" s="1057"/>
      <c r="AF1176" s="1057"/>
      <c r="AG1176" s="105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6">
        <v>19</v>
      </c>
      <c r="B1177" s="105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7"/>
      <c r="AD1177" s="1057"/>
      <c r="AE1177" s="1057"/>
      <c r="AF1177" s="1057"/>
      <c r="AG1177" s="105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6">
        <v>20</v>
      </c>
      <c r="B1178" s="105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7"/>
      <c r="AD1178" s="1057"/>
      <c r="AE1178" s="1057"/>
      <c r="AF1178" s="1057"/>
      <c r="AG1178" s="105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6">
        <v>21</v>
      </c>
      <c r="B1179" s="105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7"/>
      <c r="AD1179" s="1057"/>
      <c r="AE1179" s="1057"/>
      <c r="AF1179" s="1057"/>
      <c r="AG1179" s="105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6">
        <v>22</v>
      </c>
      <c r="B1180" s="105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7"/>
      <c r="AD1180" s="1057"/>
      <c r="AE1180" s="1057"/>
      <c r="AF1180" s="1057"/>
      <c r="AG1180" s="105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6">
        <v>23</v>
      </c>
      <c r="B1181" s="105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7"/>
      <c r="AD1181" s="1057"/>
      <c r="AE1181" s="1057"/>
      <c r="AF1181" s="1057"/>
      <c r="AG1181" s="105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6">
        <v>24</v>
      </c>
      <c r="B1182" s="105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7"/>
      <c r="AD1182" s="1057"/>
      <c r="AE1182" s="1057"/>
      <c r="AF1182" s="1057"/>
      <c r="AG1182" s="105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6">
        <v>25</v>
      </c>
      <c r="B1183" s="105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7"/>
      <c r="AD1183" s="1057"/>
      <c r="AE1183" s="1057"/>
      <c r="AF1183" s="1057"/>
      <c r="AG1183" s="105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6">
        <v>26</v>
      </c>
      <c r="B1184" s="105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7"/>
      <c r="AD1184" s="1057"/>
      <c r="AE1184" s="1057"/>
      <c r="AF1184" s="1057"/>
      <c r="AG1184" s="105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6">
        <v>27</v>
      </c>
      <c r="B1185" s="105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7"/>
      <c r="AD1185" s="1057"/>
      <c r="AE1185" s="1057"/>
      <c r="AF1185" s="1057"/>
      <c r="AG1185" s="105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6">
        <v>28</v>
      </c>
      <c r="B1186" s="105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7"/>
      <c r="AD1186" s="1057"/>
      <c r="AE1186" s="1057"/>
      <c r="AF1186" s="1057"/>
      <c r="AG1186" s="105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6">
        <v>29</v>
      </c>
      <c r="B1187" s="105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7"/>
      <c r="AD1187" s="1057"/>
      <c r="AE1187" s="1057"/>
      <c r="AF1187" s="1057"/>
      <c r="AG1187" s="105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6">
        <v>30</v>
      </c>
      <c r="B1188" s="105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7"/>
      <c r="AD1188" s="1057"/>
      <c r="AE1188" s="1057"/>
      <c r="AF1188" s="1057"/>
      <c r="AG1188" s="105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296</v>
      </c>
      <c r="K1191" s="362"/>
      <c r="L1191" s="362"/>
      <c r="M1191" s="362"/>
      <c r="N1191" s="362"/>
      <c r="O1191" s="362"/>
      <c r="P1191" s="248" t="s">
        <v>27</v>
      </c>
      <c r="Q1191" s="248"/>
      <c r="R1191" s="248"/>
      <c r="S1191" s="248"/>
      <c r="T1191" s="248"/>
      <c r="U1191" s="248"/>
      <c r="V1191" s="248"/>
      <c r="W1191" s="248"/>
      <c r="X1191" s="248"/>
      <c r="Y1191" s="363" t="s">
        <v>348</v>
      </c>
      <c r="Z1191" s="364"/>
      <c r="AA1191" s="364"/>
      <c r="AB1191" s="364"/>
      <c r="AC1191" s="153" t="s">
        <v>333</v>
      </c>
      <c r="AD1191" s="153"/>
      <c r="AE1191" s="153"/>
      <c r="AF1191" s="153"/>
      <c r="AG1191" s="153"/>
      <c r="AH1191" s="363" t="s">
        <v>258</v>
      </c>
      <c r="AI1191" s="361"/>
      <c r="AJ1191" s="361"/>
      <c r="AK1191" s="361"/>
      <c r="AL1191" s="361" t="s">
        <v>21</v>
      </c>
      <c r="AM1191" s="361"/>
      <c r="AN1191" s="361"/>
      <c r="AO1191" s="365"/>
      <c r="AP1191" s="366" t="s">
        <v>297</v>
      </c>
      <c r="AQ1191" s="366"/>
      <c r="AR1191" s="366"/>
      <c r="AS1191" s="366"/>
      <c r="AT1191" s="366"/>
      <c r="AU1191" s="366"/>
      <c r="AV1191" s="366"/>
      <c r="AW1191" s="366"/>
      <c r="AX1191" s="366"/>
      <c r="AY1191">
        <f t="shared" ref="AY1191:AY1192" si="33">$AY$1189</f>
        <v>0</v>
      </c>
    </row>
    <row r="1192" spans="1:51" ht="26.25" customHeight="1" x14ac:dyDescent="0.15">
      <c r="A1192" s="1056">
        <v>1</v>
      </c>
      <c r="B1192" s="105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7"/>
      <c r="AD1192" s="1057"/>
      <c r="AE1192" s="1057"/>
      <c r="AF1192" s="1057"/>
      <c r="AG1192" s="1057"/>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6">
        <v>2</v>
      </c>
      <c r="B1193" s="105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7"/>
      <c r="AD1193" s="1057"/>
      <c r="AE1193" s="1057"/>
      <c r="AF1193" s="1057"/>
      <c r="AG1193" s="105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6">
        <v>3</v>
      </c>
      <c r="B1194" s="105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7"/>
      <c r="AD1194" s="1057"/>
      <c r="AE1194" s="1057"/>
      <c r="AF1194" s="1057"/>
      <c r="AG1194" s="105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6">
        <v>4</v>
      </c>
      <c r="B1195" s="105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7"/>
      <c r="AD1195" s="1057"/>
      <c r="AE1195" s="1057"/>
      <c r="AF1195" s="1057"/>
      <c r="AG1195" s="105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6">
        <v>5</v>
      </c>
      <c r="B1196" s="105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7"/>
      <c r="AD1196" s="1057"/>
      <c r="AE1196" s="1057"/>
      <c r="AF1196" s="1057"/>
      <c r="AG1196" s="105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6">
        <v>6</v>
      </c>
      <c r="B1197" s="105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7"/>
      <c r="AD1197" s="1057"/>
      <c r="AE1197" s="1057"/>
      <c r="AF1197" s="1057"/>
      <c r="AG1197" s="105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6">
        <v>7</v>
      </c>
      <c r="B1198" s="105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7"/>
      <c r="AD1198" s="1057"/>
      <c r="AE1198" s="1057"/>
      <c r="AF1198" s="1057"/>
      <c r="AG1198" s="105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6">
        <v>8</v>
      </c>
      <c r="B1199" s="105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7"/>
      <c r="AD1199" s="1057"/>
      <c r="AE1199" s="1057"/>
      <c r="AF1199" s="1057"/>
      <c r="AG1199" s="105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6">
        <v>9</v>
      </c>
      <c r="B1200" s="105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7"/>
      <c r="AD1200" s="1057"/>
      <c r="AE1200" s="1057"/>
      <c r="AF1200" s="1057"/>
      <c r="AG1200" s="105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6">
        <v>10</v>
      </c>
      <c r="B1201" s="105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7"/>
      <c r="AD1201" s="1057"/>
      <c r="AE1201" s="1057"/>
      <c r="AF1201" s="1057"/>
      <c r="AG1201" s="105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6">
        <v>11</v>
      </c>
      <c r="B1202" s="105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7"/>
      <c r="AD1202" s="1057"/>
      <c r="AE1202" s="1057"/>
      <c r="AF1202" s="1057"/>
      <c r="AG1202" s="105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6">
        <v>12</v>
      </c>
      <c r="B1203" s="105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7"/>
      <c r="AD1203" s="1057"/>
      <c r="AE1203" s="1057"/>
      <c r="AF1203" s="1057"/>
      <c r="AG1203" s="105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6">
        <v>13</v>
      </c>
      <c r="B1204" s="105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7"/>
      <c r="AD1204" s="1057"/>
      <c r="AE1204" s="1057"/>
      <c r="AF1204" s="1057"/>
      <c r="AG1204" s="105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6">
        <v>14</v>
      </c>
      <c r="B1205" s="105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7"/>
      <c r="AD1205" s="1057"/>
      <c r="AE1205" s="1057"/>
      <c r="AF1205" s="1057"/>
      <c r="AG1205" s="105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6">
        <v>15</v>
      </c>
      <c r="B1206" s="105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7"/>
      <c r="AD1206" s="1057"/>
      <c r="AE1206" s="1057"/>
      <c r="AF1206" s="1057"/>
      <c r="AG1206" s="105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6">
        <v>16</v>
      </c>
      <c r="B1207" s="105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7"/>
      <c r="AD1207" s="1057"/>
      <c r="AE1207" s="1057"/>
      <c r="AF1207" s="1057"/>
      <c r="AG1207" s="105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6">
        <v>17</v>
      </c>
      <c r="B1208" s="105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7"/>
      <c r="AD1208" s="1057"/>
      <c r="AE1208" s="1057"/>
      <c r="AF1208" s="1057"/>
      <c r="AG1208" s="105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6">
        <v>18</v>
      </c>
      <c r="B1209" s="105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7"/>
      <c r="AD1209" s="1057"/>
      <c r="AE1209" s="1057"/>
      <c r="AF1209" s="1057"/>
      <c r="AG1209" s="105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6">
        <v>19</v>
      </c>
      <c r="B1210" s="105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7"/>
      <c r="AD1210" s="1057"/>
      <c r="AE1210" s="1057"/>
      <c r="AF1210" s="1057"/>
      <c r="AG1210" s="105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6">
        <v>20</v>
      </c>
      <c r="B1211" s="105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7"/>
      <c r="AD1211" s="1057"/>
      <c r="AE1211" s="1057"/>
      <c r="AF1211" s="1057"/>
      <c r="AG1211" s="105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6">
        <v>21</v>
      </c>
      <c r="B1212" s="105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7"/>
      <c r="AD1212" s="1057"/>
      <c r="AE1212" s="1057"/>
      <c r="AF1212" s="1057"/>
      <c r="AG1212" s="105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6">
        <v>22</v>
      </c>
      <c r="B1213" s="105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7"/>
      <c r="AD1213" s="1057"/>
      <c r="AE1213" s="1057"/>
      <c r="AF1213" s="1057"/>
      <c r="AG1213" s="105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6">
        <v>23</v>
      </c>
      <c r="B1214" s="105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7"/>
      <c r="AD1214" s="1057"/>
      <c r="AE1214" s="1057"/>
      <c r="AF1214" s="1057"/>
      <c r="AG1214" s="105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6">
        <v>24</v>
      </c>
      <c r="B1215" s="105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7"/>
      <c r="AD1215" s="1057"/>
      <c r="AE1215" s="1057"/>
      <c r="AF1215" s="1057"/>
      <c r="AG1215" s="105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6">
        <v>25</v>
      </c>
      <c r="B1216" s="105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7"/>
      <c r="AD1216" s="1057"/>
      <c r="AE1216" s="1057"/>
      <c r="AF1216" s="1057"/>
      <c r="AG1216" s="105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6">
        <v>26</v>
      </c>
      <c r="B1217" s="105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7"/>
      <c r="AD1217" s="1057"/>
      <c r="AE1217" s="1057"/>
      <c r="AF1217" s="1057"/>
      <c r="AG1217" s="105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6">
        <v>27</v>
      </c>
      <c r="B1218" s="105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7"/>
      <c r="AD1218" s="1057"/>
      <c r="AE1218" s="1057"/>
      <c r="AF1218" s="1057"/>
      <c r="AG1218" s="105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6">
        <v>28</v>
      </c>
      <c r="B1219" s="105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7"/>
      <c r="AD1219" s="1057"/>
      <c r="AE1219" s="1057"/>
      <c r="AF1219" s="1057"/>
      <c r="AG1219" s="105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6">
        <v>29</v>
      </c>
      <c r="B1220" s="105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7"/>
      <c r="AD1220" s="1057"/>
      <c r="AE1220" s="1057"/>
      <c r="AF1220" s="1057"/>
      <c r="AG1220" s="105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6">
        <v>30</v>
      </c>
      <c r="B1221" s="105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7"/>
      <c r="AD1221" s="1057"/>
      <c r="AE1221" s="1057"/>
      <c r="AF1221" s="1057"/>
      <c r="AG1221" s="105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296</v>
      </c>
      <c r="K1224" s="362"/>
      <c r="L1224" s="362"/>
      <c r="M1224" s="362"/>
      <c r="N1224" s="362"/>
      <c r="O1224" s="362"/>
      <c r="P1224" s="248" t="s">
        <v>27</v>
      </c>
      <c r="Q1224" s="248"/>
      <c r="R1224" s="248"/>
      <c r="S1224" s="248"/>
      <c r="T1224" s="248"/>
      <c r="U1224" s="248"/>
      <c r="V1224" s="248"/>
      <c r="W1224" s="248"/>
      <c r="X1224" s="248"/>
      <c r="Y1224" s="363" t="s">
        <v>348</v>
      </c>
      <c r="Z1224" s="364"/>
      <c r="AA1224" s="364"/>
      <c r="AB1224" s="364"/>
      <c r="AC1224" s="153" t="s">
        <v>333</v>
      </c>
      <c r="AD1224" s="153"/>
      <c r="AE1224" s="153"/>
      <c r="AF1224" s="153"/>
      <c r="AG1224" s="153"/>
      <c r="AH1224" s="363" t="s">
        <v>258</v>
      </c>
      <c r="AI1224" s="361"/>
      <c r="AJ1224" s="361"/>
      <c r="AK1224" s="361"/>
      <c r="AL1224" s="361" t="s">
        <v>21</v>
      </c>
      <c r="AM1224" s="361"/>
      <c r="AN1224" s="361"/>
      <c r="AO1224" s="365"/>
      <c r="AP1224" s="366" t="s">
        <v>297</v>
      </c>
      <c r="AQ1224" s="366"/>
      <c r="AR1224" s="366"/>
      <c r="AS1224" s="366"/>
      <c r="AT1224" s="366"/>
      <c r="AU1224" s="366"/>
      <c r="AV1224" s="366"/>
      <c r="AW1224" s="366"/>
      <c r="AX1224" s="366"/>
      <c r="AY1224">
        <f t="shared" ref="AY1224:AY1225" si="34">$AY$1222</f>
        <v>0</v>
      </c>
    </row>
    <row r="1225" spans="1:51" ht="26.25" customHeight="1" x14ac:dyDescent="0.15">
      <c r="A1225" s="1056">
        <v>1</v>
      </c>
      <c r="B1225" s="105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7"/>
      <c r="AD1225" s="1057"/>
      <c r="AE1225" s="1057"/>
      <c r="AF1225" s="1057"/>
      <c r="AG1225" s="1057"/>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6">
        <v>2</v>
      </c>
      <c r="B1226" s="105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7"/>
      <c r="AD1226" s="1057"/>
      <c r="AE1226" s="1057"/>
      <c r="AF1226" s="1057"/>
      <c r="AG1226" s="105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6">
        <v>3</v>
      </c>
      <c r="B1227" s="105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7"/>
      <c r="AD1227" s="1057"/>
      <c r="AE1227" s="1057"/>
      <c r="AF1227" s="1057"/>
      <c r="AG1227" s="105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6">
        <v>4</v>
      </c>
      <c r="B1228" s="105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7"/>
      <c r="AD1228" s="1057"/>
      <c r="AE1228" s="1057"/>
      <c r="AF1228" s="1057"/>
      <c r="AG1228" s="105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6">
        <v>5</v>
      </c>
      <c r="B1229" s="105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7"/>
      <c r="AD1229" s="1057"/>
      <c r="AE1229" s="1057"/>
      <c r="AF1229" s="1057"/>
      <c r="AG1229" s="105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6">
        <v>6</v>
      </c>
      <c r="B1230" s="105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7"/>
      <c r="AD1230" s="1057"/>
      <c r="AE1230" s="1057"/>
      <c r="AF1230" s="1057"/>
      <c r="AG1230" s="105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6">
        <v>7</v>
      </c>
      <c r="B1231" s="105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7"/>
      <c r="AD1231" s="1057"/>
      <c r="AE1231" s="1057"/>
      <c r="AF1231" s="1057"/>
      <c r="AG1231" s="105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6">
        <v>8</v>
      </c>
      <c r="B1232" s="105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7"/>
      <c r="AD1232" s="1057"/>
      <c r="AE1232" s="1057"/>
      <c r="AF1232" s="1057"/>
      <c r="AG1232" s="105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6">
        <v>9</v>
      </c>
      <c r="B1233" s="105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7"/>
      <c r="AD1233" s="1057"/>
      <c r="AE1233" s="1057"/>
      <c r="AF1233" s="1057"/>
      <c r="AG1233" s="105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6">
        <v>10</v>
      </c>
      <c r="B1234" s="105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7"/>
      <c r="AD1234" s="1057"/>
      <c r="AE1234" s="1057"/>
      <c r="AF1234" s="1057"/>
      <c r="AG1234" s="105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6">
        <v>11</v>
      </c>
      <c r="B1235" s="105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7"/>
      <c r="AD1235" s="1057"/>
      <c r="AE1235" s="1057"/>
      <c r="AF1235" s="1057"/>
      <c r="AG1235" s="105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6">
        <v>12</v>
      </c>
      <c r="B1236" s="105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7"/>
      <c r="AD1236" s="1057"/>
      <c r="AE1236" s="1057"/>
      <c r="AF1236" s="1057"/>
      <c r="AG1236" s="105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6">
        <v>13</v>
      </c>
      <c r="B1237" s="105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7"/>
      <c r="AD1237" s="1057"/>
      <c r="AE1237" s="1057"/>
      <c r="AF1237" s="1057"/>
      <c r="AG1237" s="105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6">
        <v>14</v>
      </c>
      <c r="B1238" s="105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7"/>
      <c r="AD1238" s="1057"/>
      <c r="AE1238" s="1057"/>
      <c r="AF1238" s="1057"/>
      <c r="AG1238" s="105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6">
        <v>15</v>
      </c>
      <c r="B1239" s="105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7"/>
      <c r="AD1239" s="1057"/>
      <c r="AE1239" s="1057"/>
      <c r="AF1239" s="1057"/>
      <c r="AG1239" s="105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6">
        <v>16</v>
      </c>
      <c r="B1240" s="105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7"/>
      <c r="AD1240" s="1057"/>
      <c r="AE1240" s="1057"/>
      <c r="AF1240" s="1057"/>
      <c r="AG1240" s="105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6">
        <v>17</v>
      </c>
      <c r="B1241" s="105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7"/>
      <c r="AD1241" s="1057"/>
      <c r="AE1241" s="1057"/>
      <c r="AF1241" s="1057"/>
      <c r="AG1241" s="105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6">
        <v>18</v>
      </c>
      <c r="B1242" s="105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7"/>
      <c r="AD1242" s="1057"/>
      <c r="AE1242" s="1057"/>
      <c r="AF1242" s="1057"/>
      <c r="AG1242" s="105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6">
        <v>19</v>
      </c>
      <c r="B1243" s="105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7"/>
      <c r="AD1243" s="1057"/>
      <c r="AE1243" s="1057"/>
      <c r="AF1243" s="1057"/>
      <c r="AG1243" s="105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6">
        <v>20</v>
      </c>
      <c r="B1244" s="105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7"/>
      <c r="AD1244" s="1057"/>
      <c r="AE1244" s="1057"/>
      <c r="AF1244" s="1057"/>
      <c r="AG1244" s="105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6">
        <v>21</v>
      </c>
      <c r="B1245" s="105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7"/>
      <c r="AD1245" s="1057"/>
      <c r="AE1245" s="1057"/>
      <c r="AF1245" s="1057"/>
      <c r="AG1245" s="105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6">
        <v>22</v>
      </c>
      <c r="B1246" s="105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7"/>
      <c r="AD1246" s="1057"/>
      <c r="AE1246" s="1057"/>
      <c r="AF1246" s="1057"/>
      <c r="AG1246" s="105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6">
        <v>23</v>
      </c>
      <c r="B1247" s="105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7"/>
      <c r="AD1247" s="1057"/>
      <c r="AE1247" s="1057"/>
      <c r="AF1247" s="1057"/>
      <c r="AG1247" s="105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6">
        <v>24</v>
      </c>
      <c r="B1248" s="105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7"/>
      <c r="AD1248" s="1057"/>
      <c r="AE1248" s="1057"/>
      <c r="AF1248" s="1057"/>
      <c r="AG1248" s="105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6">
        <v>25</v>
      </c>
      <c r="B1249" s="105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7"/>
      <c r="AD1249" s="1057"/>
      <c r="AE1249" s="1057"/>
      <c r="AF1249" s="1057"/>
      <c r="AG1249" s="105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6">
        <v>26</v>
      </c>
      <c r="B1250" s="105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7"/>
      <c r="AD1250" s="1057"/>
      <c r="AE1250" s="1057"/>
      <c r="AF1250" s="1057"/>
      <c r="AG1250" s="105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6">
        <v>27</v>
      </c>
      <c r="B1251" s="105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7"/>
      <c r="AD1251" s="1057"/>
      <c r="AE1251" s="1057"/>
      <c r="AF1251" s="1057"/>
      <c r="AG1251" s="105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6">
        <v>28</v>
      </c>
      <c r="B1252" s="105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7"/>
      <c r="AD1252" s="1057"/>
      <c r="AE1252" s="1057"/>
      <c r="AF1252" s="1057"/>
      <c r="AG1252" s="105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6">
        <v>29</v>
      </c>
      <c r="B1253" s="105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7"/>
      <c r="AD1253" s="1057"/>
      <c r="AE1253" s="1057"/>
      <c r="AF1253" s="1057"/>
      <c r="AG1253" s="105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6">
        <v>30</v>
      </c>
      <c r="B1254" s="105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7"/>
      <c r="AD1254" s="1057"/>
      <c r="AE1254" s="1057"/>
      <c r="AF1254" s="1057"/>
      <c r="AG1254" s="105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296</v>
      </c>
      <c r="K1257" s="362"/>
      <c r="L1257" s="362"/>
      <c r="M1257" s="362"/>
      <c r="N1257" s="362"/>
      <c r="O1257" s="362"/>
      <c r="P1257" s="248" t="s">
        <v>27</v>
      </c>
      <c r="Q1257" s="248"/>
      <c r="R1257" s="248"/>
      <c r="S1257" s="248"/>
      <c r="T1257" s="248"/>
      <c r="U1257" s="248"/>
      <c r="V1257" s="248"/>
      <c r="W1257" s="248"/>
      <c r="X1257" s="248"/>
      <c r="Y1257" s="363" t="s">
        <v>348</v>
      </c>
      <c r="Z1257" s="364"/>
      <c r="AA1257" s="364"/>
      <c r="AB1257" s="364"/>
      <c r="AC1257" s="153" t="s">
        <v>333</v>
      </c>
      <c r="AD1257" s="153"/>
      <c r="AE1257" s="153"/>
      <c r="AF1257" s="153"/>
      <c r="AG1257" s="153"/>
      <c r="AH1257" s="363" t="s">
        <v>258</v>
      </c>
      <c r="AI1257" s="361"/>
      <c r="AJ1257" s="361"/>
      <c r="AK1257" s="361"/>
      <c r="AL1257" s="361" t="s">
        <v>21</v>
      </c>
      <c r="AM1257" s="361"/>
      <c r="AN1257" s="361"/>
      <c r="AO1257" s="365"/>
      <c r="AP1257" s="366" t="s">
        <v>297</v>
      </c>
      <c r="AQ1257" s="366"/>
      <c r="AR1257" s="366"/>
      <c r="AS1257" s="366"/>
      <c r="AT1257" s="366"/>
      <c r="AU1257" s="366"/>
      <c r="AV1257" s="366"/>
      <c r="AW1257" s="366"/>
      <c r="AX1257" s="366"/>
      <c r="AY1257">
        <f t="shared" ref="AY1257:AY1258" si="35">$AY$1255</f>
        <v>0</v>
      </c>
    </row>
    <row r="1258" spans="1:51" ht="26.25" customHeight="1" x14ac:dyDescent="0.15">
      <c r="A1258" s="1056">
        <v>1</v>
      </c>
      <c r="B1258" s="105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7"/>
      <c r="AD1258" s="1057"/>
      <c r="AE1258" s="1057"/>
      <c r="AF1258" s="1057"/>
      <c r="AG1258" s="1057"/>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6">
        <v>2</v>
      </c>
      <c r="B1259" s="105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7"/>
      <c r="AD1259" s="1057"/>
      <c r="AE1259" s="1057"/>
      <c r="AF1259" s="1057"/>
      <c r="AG1259" s="105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6">
        <v>3</v>
      </c>
      <c r="B1260" s="105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7"/>
      <c r="AD1260" s="1057"/>
      <c r="AE1260" s="1057"/>
      <c r="AF1260" s="1057"/>
      <c r="AG1260" s="105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6">
        <v>4</v>
      </c>
      <c r="B1261" s="105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7"/>
      <c r="AD1261" s="1057"/>
      <c r="AE1261" s="1057"/>
      <c r="AF1261" s="1057"/>
      <c r="AG1261" s="105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6">
        <v>5</v>
      </c>
      <c r="B1262" s="105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7"/>
      <c r="AD1262" s="1057"/>
      <c r="AE1262" s="1057"/>
      <c r="AF1262" s="1057"/>
      <c r="AG1262" s="105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6">
        <v>6</v>
      </c>
      <c r="B1263" s="105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7"/>
      <c r="AD1263" s="1057"/>
      <c r="AE1263" s="1057"/>
      <c r="AF1263" s="1057"/>
      <c r="AG1263" s="105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6">
        <v>7</v>
      </c>
      <c r="B1264" s="105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7"/>
      <c r="AD1264" s="1057"/>
      <c r="AE1264" s="1057"/>
      <c r="AF1264" s="1057"/>
      <c r="AG1264" s="105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6">
        <v>8</v>
      </c>
      <c r="B1265" s="105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7"/>
      <c r="AD1265" s="1057"/>
      <c r="AE1265" s="1057"/>
      <c r="AF1265" s="1057"/>
      <c r="AG1265" s="105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6">
        <v>9</v>
      </c>
      <c r="B1266" s="105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7"/>
      <c r="AD1266" s="1057"/>
      <c r="AE1266" s="1057"/>
      <c r="AF1266" s="1057"/>
      <c r="AG1266" s="105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6">
        <v>10</v>
      </c>
      <c r="B1267" s="105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7"/>
      <c r="AD1267" s="1057"/>
      <c r="AE1267" s="1057"/>
      <c r="AF1267" s="1057"/>
      <c r="AG1267" s="105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6">
        <v>11</v>
      </c>
      <c r="B1268" s="105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7"/>
      <c r="AD1268" s="1057"/>
      <c r="AE1268" s="1057"/>
      <c r="AF1268" s="1057"/>
      <c r="AG1268" s="105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6">
        <v>12</v>
      </c>
      <c r="B1269" s="105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7"/>
      <c r="AD1269" s="1057"/>
      <c r="AE1269" s="1057"/>
      <c r="AF1269" s="1057"/>
      <c r="AG1269" s="105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6">
        <v>13</v>
      </c>
      <c r="B1270" s="105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7"/>
      <c r="AD1270" s="1057"/>
      <c r="AE1270" s="1057"/>
      <c r="AF1270" s="1057"/>
      <c r="AG1270" s="105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6">
        <v>14</v>
      </c>
      <c r="B1271" s="105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7"/>
      <c r="AD1271" s="1057"/>
      <c r="AE1271" s="1057"/>
      <c r="AF1271" s="1057"/>
      <c r="AG1271" s="105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6">
        <v>15</v>
      </c>
      <c r="B1272" s="105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7"/>
      <c r="AD1272" s="1057"/>
      <c r="AE1272" s="1057"/>
      <c r="AF1272" s="1057"/>
      <c r="AG1272" s="105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6">
        <v>16</v>
      </c>
      <c r="B1273" s="105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7"/>
      <c r="AD1273" s="1057"/>
      <c r="AE1273" s="1057"/>
      <c r="AF1273" s="1057"/>
      <c r="AG1273" s="105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6">
        <v>17</v>
      </c>
      <c r="B1274" s="105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7"/>
      <c r="AD1274" s="1057"/>
      <c r="AE1274" s="1057"/>
      <c r="AF1274" s="1057"/>
      <c r="AG1274" s="105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6">
        <v>18</v>
      </c>
      <c r="B1275" s="105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7"/>
      <c r="AD1275" s="1057"/>
      <c r="AE1275" s="1057"/>
      <c r="AF1275" s="1057"/>
      <c r="AG1275" s="105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6">
        <v>19</v>
      </c>
      <c r="B1276" s="105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7"/>
      <c r="AD1276" s="1057"/>
      <c r="AE1276" s="1057"/>
      <c r="AF1276" s="1057"/>
      <c r="AG1276" s="105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6">
        <v>20</v>
      </c>
      <c r="B1277" s="105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7"/>
      <c r="AD1277" s="1057"/>
      <c r="AE1277" s="1057"/>
      <c r="AF1277" s="1057"/>
      <c r="AG1277" s="105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6">
        <v>21</v>
      </c>
      <c r="B1278" s="105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7"/>
      <c r="AD1278" s="1057"/>
      <c r="AE1278" s="1057"/>
      <c r="AF1278" s="1057"/>
      <c r="AG1278" s="105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6">
        <v>22</v>
      </c>
      <c r="B1279" s="105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7"/>
      <c r="AD1279" s="1057"/>
      <c r="AE1279" s="1057"/>
      <c r="AF1279" s="1057"/>
      <c r="AG1279" s="105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6">
        <v>23</v>
      </c>
      <c r="B1280" s="105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7"/>
      <c r="AD1280" s="1057"/>
      <c r="AE1280" s="1057"/>
      <c r="AF1280" s="1057"/>
      <c r="AG1280" s="105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6">
        <v>24</v>
      </c>
      <c r="B1281" s="105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7"/>
      <c r="AD1281" s="1057"/>
      <c r="AE1281" s="1057"/>
      <c r="AF1281" s="1057"/>
      <c r="AG1281" s="105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6">
        <v>25</v>
      </c>
      <c r="B1282" s="105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7"/>
      <c r="AD1282" s="1057"/>
      <c r="AE1282" s="1057"/>
      <c r="AF1282" s="1057"/>
      <c r="AG1282" s="105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6">
        <v>26</v>
      </c>
      <c r="B1283" s="105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7"/>
      <c r="AD1283" s="1057"/>
      <c r="AE1283" s="1057"/>
      <c r="AF1283" s="1057"/>
      <c r="AG1283" s="105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6">
        <v>27</v>
      </c>
      <c r="B1284" s="105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7"/>
      <c r="AD1284" s="1057"/>
      <c r="AE1284" s="1057"/>
      <c r="AF1284" s="1057"/>
      <c r="AG1284" s="105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6">
        <v>28</v>
      </c>
      <c r="B1285" s="105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7"/>
      <c r="AD1285" s="1057"/>
      <c r="AE1285" s="1057"/>
      <c r="AF1285" s="1057"/>
      <c r="AG1285" s="105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6">
        <v>29</v>
      </c>
      <c r="B1286" s="105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7"/>
      <c r="AD1286" s="1057"/>
      <c r="AE1286" s="1057"/>
      <c r="AF1286" s="1057"/>
      <c r="AG1286" s="105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6">
        <v>30</v>
      </c>
      <c r="B1287" s="105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7"/>
      <c r="AD1287" s="1057"/>
      <c r="AE1287" s="1057"/>
      <c r="AF1287" s="1057"/>
      <c r="AG1287" s="105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296</v>
      </c>
      <c r="K1290" s="362"/>
      <c r="L1290" s="362"/>
      <c r="M1290" s="362"/>
      <c r="N1290" s="362"/>
      <c r="O1290" s="362"/>
      <c r="P1290" s="248" t="s">
        <v>27</v>
      </c>
      <c r="Q1290" s="248"/>
      <c r="R1290" s="248"/>
      <c r="S1290" s="248"/>
      <c r="T1290" s="248"/>
      <c r="U1290" s="248"/>
      <c r="V1290" s="248"/>
      <c r="W1290" s="248"/>
      <c r="X1290" s="248"/>
      <c r="Y1290" s="363" t="s">
        <v>348</v>
      </c>
      <c r="Z1290" s="364"/>
      <c r="AA1290" s="364"/>
      <c r="AB1290" s="364"/>
      <c r="AC1290" s="153" t="s">
        <v>333</v>
      </c>
      <c r="AD1290" s="153"/>
      <c r="AE1290" s="153"/>
      <c r="AF1290" s="153"/>
      <c r="AG1290" s="153"/>
      <c r="AH1290" s="363" t="s">
        <v>258</v>
      </c>
      <c r="AI1290" s="361"/>
      <c r="AJ1290" s="361"/>
      <c r="AK1290" s="361"/>
      <c r="AL1290" s="361" t="s">
        <v>21</v>
      </c>
      <c r="AM1290" s="361"/>
      <c r="AN1290" s="361"/>
      <c r="AO1290" s="365"/>
      <c r="AP1290" s="366" t="s">
        <v>297</v>
      </c>
      <c r="AQ1290" s="366"/>
      <c r="AR1290" s="366"/>
      <c r="AS1290" s="366"/>
      <c r="AT1290" s="366"/>
      <c r="AU1290" s="366"/>
      <c r="AV1290" s="366"/>
      <c r="AW1290" s="366"/>
      <c r="AX1290" s="366"/>
      <c r="AY1290">
        <f t="shared" ref="AY1290:AY1291" si="36">$AY$1288</f>
        <v>0</v>
      </c>
    </row>
    <row r="1291" spans="1:51" ht="26.25" customHeight="1" x14ac:dyDescent="0.15">
      <c r="A1291" s="1056">
        <v>1</v>
      </c>
      <c r="B1291" s="105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7"/>
      <c r="AD1291" s="1057"/>
      <c r="AE1291" s="1057"/>
      <c r="AF1291" s="1057"/>
      <c r="AG1291" s="1057"/>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6">
        <v>2</v>
      </c>
      <c r="B1292" s="105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7"/>
      <c r="AD1292" s="1057"/>
      <c r="AE1292" s="1057"/>
      <c r="AF1292" s="1057"/>
      <c r="AG1292" s="105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6">
        <v>3</v>
      </c>
      <c r="B1293" s="105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7"/>
      <c r="AD1293" s="1057"/>
      <c r="AE1293" s="1057"/>
      <c r="AF1293" s="1057"/>
      <c r="AG1293" s="105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6">
        <v>4</v>
      </c>
      <c r="B1294" s="105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7"/>
      <c r="AD1294" s="1057"/>
      <c r="AE1294" s="1057"/>
      <c r="AF1294" s="1057"/>
      <c r="AG1294" s="105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6">
        <v>5</v>
      </c>
      <c r="B1295" s="105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7"/>
      <c r="AD1295" s="1057"/>
      <c r="AE1295" s="1057"/>
      <c r="AF1295" s="1057"/>
      <c r="AG1295" s="105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6">
        <v>6</v>
      </c>
      <c r="B1296" s="105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7"/>
      <c r="AD1296" s="1057"/>
      <c r="AE1296" s="1057"/>
      <c r="AF1296" s="1057"/>
      <c r="AG1296" s="105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6">
        <v>7</v>
      </c>
      <c r="B1297" s="105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7"/>
      <c r="AD1297" s="1057"/>
      <c r="AE1297" s="1057"/>
      <c r="AF1297" s="1057"/>
      <c r="AG1297" s="105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6">
        <v>8</v>
      </c>
      <c r="B1298" s="105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7"/>
      <c r="AD1298" s="1057"/>
      <c r="AE1298" s="1057"/>
      <c r="AF1298" s="1057"/>
      <c r="AG1298" s="105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6">
        <v>9</v>
      </c>
      <c r="B1299" s="105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7"/>
      <c r="AD1299" s="1057"/>
      <c r="AE1299" s="1057"/>
      <c r="AF1299" s="1057"/>
      <c r="AG1299" s="105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6">
        <v>10</v>
      </c>
      <c r="B1300" s="105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7"/>
      <c r="AD1300" s="1057"/>
      <c r="AE1300" s="1057"/>
      <c r="AF1300" s="1057"/>
      <c r="AG1300" s="105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6">
        <v>11</v>
      </c>
      <c r="B1301" s="105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7"/>
      <c r="AD1301" s="1057"/>
      <c r="AE1301" s="1057"/>
      <c r="AF1301" s="1057"/>
      <c r="AG1301" s="105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6">
        <v>12</v>
      </c>
      <c r="B1302" s="105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7"/>
      <c r="AD1302" s="1057"/>
      <c r="AE1302" s="1057"/>
      <c r="AF1302" s="1057"/>
      <c r="AG1302" s="105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6">
        <v>13</v>
      </c>
      <c r="B1303" s="105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7"/>
      <c r="AD1303" s="1057"/>
      <c r="AE1303" s="1057"/>
      <c r="AF1303" s="1057"/>
      <c r="AG1303" s="105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6">
        <v>14</v>
      </c>
      <c r="B1304" s="105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7"/>
      <c r="AD1304" s="1057"/>
      <c r="AE1304" s="1057"/>
      <c r="AF1304" s="1057"/>
      <c r="AG1304" s="105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6">
        <v>15</v>
      </c>
      <c r="B1305" s="105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7"/>
      <c r="AD1305" s="1057"/>
      <c r="AE1305" s="1057"/>
      <c r="AF1305" s="1057"/>
      <c r="AG1305" s="105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6">
        <v>16</v>
      </c>
      <c r="B1306" s="105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7"/>
      <c r="AD1306" s="1057"/>
      <c r="AE1306" s="1057"/>
      <c r="AF1306" s="1057"/>
      <c r="AG1306" s="105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6">
        <v>17</v>
      </c>
      <c r="B1307" s="105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7"/>
      <c r="AD1307" s="1057"/>
      <c r="AE1307" s="1057"/>
      <c r="AF1307" s="1057"/>
      <c r="AG1307" s="105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6">
        <v>18</v>
      </c>
      <c r="B1308" s="105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7"/>
      <c r="AD1308" s="1057"/>
      <c r="AE1308" s="1057"/>
      <c r="AF1308" s="1057"/>
      <c r="AG1308" s="105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6">
        <v>19</v>
      </c>
      <c r="B1309" s="105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7"/>
      <c r="AD1309" s="1057"/>
      <c r="AE1309" s="1057"/>
      <c r="AF1309" s="1057"/>
      <c r="AG1309" s="105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6">
        <v>20</v>
      </c>
      <c r="B1310" s="105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7"/>
      <c r="AD1310" s="1057"/>
      <c r="AE1310" s="1057"/>
      <c r="AF1310" s="1057"/>
      <c r="AG1310" s="105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6">
        <v>21</v>
      </c>
      <c r="B1311" s="105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7"/>
      <c r="AD1311" s="1057"/>
      <c r="AE1311" s="1057"/>
      <c r="AF1311" s="1057"/>
      <c r="AG1311" s="105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6">
        <v>22</v>
      </c>
      <c r="B1312" s="105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7"/>
      <c r="AD1312" s="1057"/>
      <c r="AE1312" s="1057"/>
      <c r="AF1312" s="1057"/>
      <c r="AG1312" s="105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6">
        <v>23</v>
      </c>
      <c r="B1313" s="105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7"/>
      <c r="AD1313" s="1057"/>
      <c r="AE1313" s="1057"/>
      <c r="AF1313" s="1057"/>
      <c r="AG1313" s="105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6">
        <v>24</v>
      </c>
      <c r="B1314" s="105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7"/>
      <c r="AD1314" s="1057"/>
      <c r="AE1314" s="1057"/>
      <c r="AF1314" s="1057"/>
      <c r="AG1314" s="105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6">
        <v>25</v>
      </c>
      <c r="B1315" s="105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7"/>
      <c r="AD1315" s="1057"/>
      <c r="AE1315" s="1057"/>
      <c r="AF1315" s="1057"/>
      <c r="AG1315" s="105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6">
        <v>26</v>
      </c>
      <c r="B1316" s="105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7"/>
      <c r="AD1316" s="1057"/>
      <c r="AE1316" s="1057"/>
      <c r="AF1316" s="1057"/>
      <c r="AG1316" s="105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6">
        <v>27</v>
      </c>
      <c r="B1317" s="105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7"/>
      <c r="AD1317" s="1057"/>
      <c r="AE1317" s="1057"/>
      <c r="AF1317" s="1057"/>
      <c r="AG1317" s="105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6">
        <v>28</v>
      </c>
      <c r="B1318" s="105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7"/>
      <c r="AD1318" s="1057"/>
      <c r="AE1318" s="1057"/>
      <c r="AF1318" s="1057"/>
      <c r="AG1318" s="105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6">
        <v>29</v>
      </c>
      <c r="B1319" s="105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7"/>
      <c r="AD1319" s="1057"/>
      <c r="AE1319" s="1057"/>
      <c r="AF1319" s="1057"/>
      <c r="AG1319" s="105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6">
        <v>30</v>
      </c>
      <c r="B1320" s="105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7"/>
      <c r="AD1320" s="1057"/>
      <c r="AE1320" s="1057"/>
      <c r="AF1320" s="1057"/>
      <c r="AG1320" s="105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厚生労働省ネットワークシステム</cp:lastModifiedBy>
  <cp:lastPrinted>2021-03-08T07:58:12Z</cp:lastPrinted>
  <dcterms:created xsi:type="dcterms:W3CDTF">2012-03-13T00:50:25Z</dcterms:created>
  <dcterms:modified xsi:type="dcterms:W3CDTF">2021-06-28T01:13:58Z</dcterms:modified>
</cp:coreProperties>
</file>