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済】0506令和３年度行政事業レビューシート（中間公表版）の作成について（公開プロセス候補以外）\★6月再提出分\"/>
    </mc:Choice>
  </mc:AlternateContent>
  <bookViews>
    <workbookView xWindow="930" yWindow="-120" windowWidth="9480" windowHeight="4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<sst xmlns="http://schemas.openxmlformats.org/spreadsheetml/2006/main" count="3076" uniqueCount="774">
  <si>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</si>
  <si>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</si>
  <si>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</si>
  <si>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</si>
  <si>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</si>
  <si>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</si>
  <si>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</si>
  <si>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</si>
  <si>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</si>
  <si>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</si>
  <si>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</si>
  <si>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</si>
  <si>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</si>
  <si>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</si>
  <si>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</si>
  <si>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</si>
  <si>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</si>
  <si>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</si>
  <si>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</si>
  <si>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</si>
  <si>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</si>
  <si>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</si>
  <si>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</si>
  <si>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</si>
  <si>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</si>
  <si>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</si>
  <si>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</si>
  <si>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</si>
  <si>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</si>
  <si>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</si>
  <si>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</si>
  <si>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</si>
  <si>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</si>
  <si>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</si>
  <si>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</si>
  <si>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</si>
  <si>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</si>
  <si>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</si>
  <si>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</si>
  <si>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</si>
  <si>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</si>
  <si>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</si>
  <si>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</si>
  <si>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</si>
  <si>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</si>
  <si>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</si>
  <si>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</si>
  <si>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</si>
  <si>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</si>
  <si>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</si>
  <si>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</si>
  <si>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</si>
  <si>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</si>
  <si>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</si>
  <si>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</si>
  <si>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</si>
  <si>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</si>
  <si>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</si>
  <si>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</si>
  <si>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</si>
  <si>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</si>
  <si>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</si>
  <si>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</si>
  <si>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</si>
  <si>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</si>
  <si>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</si>
  <si>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</si>
  <si>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</si>
  <si>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</si>
  <si>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</si>
  <si>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</si>
  <si>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</si>
  <si>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</si>
  <si>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</si>
  <si>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</si>
  <si>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</si>
  <si>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</si>
  <si>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</si>
  <si>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</si>
  <si>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</si>
  <si>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</si>
  <si>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</si>
  <si>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</si>
  <si>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</si>
  <si>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</si>
  <si>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</si>
  <si>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</si>
  <si>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</si>
  <si>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</si>
  <si>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</si>
  <si>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</si>
  <si>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</si>
  <si>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</si>
  <si>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</si>
  <si>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</si>
  <si>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</si>
  <si>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</si>
  <si>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</si>
  <si>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</si>
  <si>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</si>
  <si>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</si>
  <si>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</si>
  <si>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</si>
  <si>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</si>
  <si>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</si>
  <si>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</si>
  <si>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</si>
  <si>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</si>
  <si>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</si>
  <si>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</si>
  <si>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</si>
  <si>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</si>
  <si>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</si>
  <si>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</si>
  <si>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</si>
  <si>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</si>
  <si>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</si>
  <si>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</si>
  <si>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</si>
  <si>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</si>
  <si>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</si>
  <si>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</si>
  <si>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</si>
  <si>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</si>
  <si>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</si>
  <si>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</si>
  <si>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</si>
  <si>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</si>
  <si>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</si>
  <si>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</si>
  <si>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</si>
  <si>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</si>
  <si>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</si>
  <si>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</si>
  <si>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</si>
  <si>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</si>
  <si>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</si>
  <si>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</si>
  <si>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</si>
  <si>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</si>
  <si>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</si>
  <si>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</si>
  <si>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</si>
  <si>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</si>
  <si>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</si>
  <si>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</si>
  <si>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</si>
  <si>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</si>
  <si>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</si>
  <si>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</si>
  <si>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</si>
  <si>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</si>
  <si>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</si>
  <si>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</si>
  <si>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</si>
  <si>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</si>
  <si>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</si>
  <si>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</si>
  <si>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</si>
  <si>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</si>
  <si>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</si>
  <si>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</si>
  <si>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</si>
  <si>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</si>
  <si>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</si>
  <si>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</si>
  <si>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</si>
  <si>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</si>
  <si>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</si>
  <si>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</si>
  <si>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</si>
  <si>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</si>
  <si>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</si>
  <si>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</si>
  <si>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</si>
  <si>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</si>
  <si>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</si>
  <si>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</si>
  <si>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</si>
  <si>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</si>
  <si>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</si>
  <si>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</si>
  <si>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</si>
  <si>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</si>
  <si>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</si>
  <si>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</si>
  <si>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</si>
  <si>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</si>
  <si>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</si>
  <si>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</si>
  <si>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</si>
  <si>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</si>
  <si>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</si>
  <si>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</si>
  <si>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</si>
  <si>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</si>
  <si>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</si>
  <si>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</si>
  <si>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</si>
  <si>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</si>
  <si>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</si>
  <si>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</si>
  <si>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</si>
  <si>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</si>
  <si>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</si>
  <si>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</si>
  <si>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</si>
  <si>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</si>
  <si>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</si>
  <si>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</si>
  <si>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</si>
  <si>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</si>
  <si>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</si>
  <si>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</si>
  <si>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</si>
  <si>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</si>
  <si>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</si>
  <si>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</si>
  <si>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</si>
  <si>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</si>
  <si>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</si>
  <si>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</si>
  <si>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</si>
  <si>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</si>
  <si>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</si>
  <si>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</si>
  <si>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</si>
  <si>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</si>
  <si>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</si>
  <si>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</si>
  <si>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</si>
  <si>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</si>
  <si>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</si>
  <si>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</si>
  <si>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</si>
  <si>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</si>
  <si>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</si>
  <si>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</si>
  <si>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</si>
  <si>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</si>
  <si>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</si>
  <si>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</si>
  <si>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</si>
  <si>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</si>
  <si>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</si>
  <si>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</si>
  <si>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</si>
  <si>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</si>
  <si>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</si>
  <si>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</si>
  <si>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</si>
  <si>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</si>
  <si>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</si>
  <si>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</si>
  <si>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</si>
  <si>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</si>
  <si>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</si>
  <si>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</si>
  <si>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</si>
  <si>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</si>
  <si>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</si>
  <si>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</si>
  <si>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</si>
  <si>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</si>
  <si>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</si>
  <si>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</si>
  <si>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</si>
  <si>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</si>
  <si>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</si>
  <si>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</si>
  <si>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</si>
  <si>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</si>
  <si>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</si>
  <si>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</si>
  <si>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</si>
  <si>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</si>
  <si>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</si>
  <si>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</si>
  <si>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</si>
  <si>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</si>
  <si>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</si>
  <si>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</si>
  <si>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</si>
  <si>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</si>
  <si>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</si>
  <si>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</si>
  <si>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</si>
  <si>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</si>
  <si>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</si>
  <si>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</si>
  <si>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</si>
  <si>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</si>
  <si>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</si>
  <si>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</si>
  <si>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</si>
  <si>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</si>
  <si>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</si>
  <si>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</si>
  <si>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</si>
  <si>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</si>
  <si>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</si>
  <si>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</si>
  <si>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</si>
  <si>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</si>
  <si>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</si>
  <si>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</si>
  <si>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</si>
  <si>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</si>
  <si>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</si>
  <si>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</si>
  <si>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</si>
  <si>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</si>
  <si>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</si>
  <si>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</si>
  <si>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</si>
  <si>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</si>
  <si>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</si>
  <si>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</si>
  <si>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</si>
  <si>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</si>
  <si>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</si>
  <si>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</si>
  <si>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</si>
  <si>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</si>
  <si>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</si>
  <si>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</si>
  <si>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</si>
  <si>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</si>
  <si>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</si>
  <si>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</si>
  <si>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</si>
  <si>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</si>
  <si>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</si>
  <si>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</si>
  <si>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</si>
  <si>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</si>
  <si>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</si>
  <si>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</si>
  <si>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</si>
  <si>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</si>
  <si>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</si>
  <si>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</si>
  <si>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</si>
  <si>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</si>
  <si>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</si>
  <si>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</si>
  <si>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</si>
  <si>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</si>
  <si>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</si>
  <si>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</si>
  <si>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</si>
  <si>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</si>
  <si>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</si>
  <si>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</si>
  <si>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</si>
  <si>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</si>
  <si>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</si>
  <si>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</si>
  <si>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</si>
  <si>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</si>
  <si>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</si>
  <si>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</si>
  <si>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</si>
  <si>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</si>
  <si>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</si>
  <si>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</si>
  <si>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</si>
  <si>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</si>
  <si>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</si>
  <si>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</si>
  <si>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</si>
  <si>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</si>
  <si>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</si>
  <si>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</si>
  <si>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</si>
  <si>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</si>
  <si>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</si>
  <si>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</si>
  <si>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</si>
  <si>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</si>
  <si>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</si>
  <si>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</si>
  <si>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</si>
  <si>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</si>
  <si>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</si>
  <si>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</si>
  <si>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</si>
  <si>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</si>
  <si>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</si>
  <si>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</si>
  <si>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</si>
  <si>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</si>
  <si>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</si>
  <si>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</si>
  <si>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</si>
  <si>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</si>
  <si>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</si>
  <si>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</si>
  <si>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</si>
  <si>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</si>
  <si>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</si>
  <si>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</si>
  <si>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</si>
  <si>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</si>
  <si>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</si>
  <si>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</si>
  <si>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</si>
  <si>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</si>
  <si>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</si>
  <si>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</si>
  <si>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</si>
  <si>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</si>
  <si>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</si>
  <si>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</si>
  <si>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</si>
  <si>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</si>
  <si>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</si>
  <si>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</si>
  <si>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</si>
  <si>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</si>
  <si>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</si>
  <si>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</si>
  <si>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</si>
  <si>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</si>
  <si>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</si>
  <si>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</si>
  <si>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</si>
  <si>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</si>
  <si>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</si>
  <si>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</si>
  <si>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</si>
  <si>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</si>
  <si>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</si>
  <si>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</si>
  <si>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</si>
  <si>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</si>
  <si>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</si>
  <si>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</si>
  <si>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</si>
  <si>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</si>
  <si>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</si>
  <si>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</si>
  <si>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</si>
  <si>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</si>
  <si>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</si>
  <si>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</si>
  <si>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</si>
  <si>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</si>
  <si>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</si>
  <si>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</si>
  <si>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</si>
  <si>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</si>
  <si>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</si>
  <si>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</si>
  <si>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</si>
  <si>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</si>
  <si>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</si>
  <si>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</si>
  <si>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</si>
  <si>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</si>
  <si>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</si>
  <si>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</si>
  <si>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</si>
  <si>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</si>
  <si>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</si>
  <si>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</si>
  <si>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</si>
  <si>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</si>
  <si>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</si>
  <si>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</si>
  <si>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</si>
  <si>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</si>
  <si>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</si>
  <si>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</si>
  <si>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</si>
  <si>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</si>
  <si>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</si>
  <si>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</si>
  <si>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</si>
  <si>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</si>
  <si>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</si>
  <si>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</si>
  <si>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</si>
  <si>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</si>
  <si>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</si>
  <si>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</si>
  <si>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</si>
  <si>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</si>
  <si>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</si>
  <si>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</si>
  <si>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</si>
  <si>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</si>
  <si>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</si>
  <si>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</si>
  <si>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</si>
  <si>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</si>
  <si>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</si>
  <si>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</si>
  <si>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</si>
  <si>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</si>
  <si>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</si>
  <si>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</si>
  <si>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</si>
  <si>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</si>
  <si>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</si>
  <si>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</si>
  <si>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</si>
  <si>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</si>
  <si>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</si>
  <si>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</si>
  <si>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</si>
  <si>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</si>
  <si>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</si>
  <si>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</si>
  <si>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</si>
  <si>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</si>
  <si>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</si>
  <si>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</si>
  <si>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</si>
  <si>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</si>
  <si>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</si>
  <si>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</si>
  <si>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</si>
  <si>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</si>
  <si>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</si>
  <si>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</si>
  <si>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</si>
  <si>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</si>
  <si>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</si>
  <si>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</si>
  <si>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</si>
  <si>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</si>
  <si>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</si>
  <si>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</si>
  <si>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</si>
  <si>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</si>
  <si>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</si>
  <si>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</si>
  <si>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</si>
  <si>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</si>
  <si>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</si>
  <si>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</si>
  <si>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</si>
  <si>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</si>
  <si>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</si>
  <si>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</si>
  <si>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</si>
  <si>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</si>
  <si>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</si>
  <si>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</si>
  <si>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</si>
  <si>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</si>
  <si>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</si>
  <si>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</si>
  <si>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</si>
  <si>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</si>
  <si>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</si>
  <si>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</si>
  <si>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</si>
  <si>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</si>
  <si>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</si>
  <si>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</si>
  <si>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</si>
  <si>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</si>
  <si>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</si>
  <si>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</si>
  <si>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</si>
  <si>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</si>
  <si>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</si>
  <si>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</si>
  <si>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</si>
  <si>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</si>
  <si>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</si>
  <si>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</si>
  <si>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</si>
  <si>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</si>
  <si>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</si>
  <si>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</si>
  <si>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</si>
  <si>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</si>
  <si>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</si>
  <si>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</si>
  <si>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</si>
  <si>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</si>
  <si>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</si>
  <si>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</si>
  <si>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</si>
  <si>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</si>
  <si>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</si>
  <si>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</si>
  <si>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</si>
  <si>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</si>
  <si>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</si>
  <si>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</si>
  <si>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</si>
  <si>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</si>
  <si>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</si>
  <si>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</si>
  <si>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</si>
  <si>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</si>
  <si>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</si>
  <si>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</si>
  <si>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</si>
  <si>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</si>
  <si>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</si>
  <si>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</si>
  <si>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</si>
  <si>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</si>
  <si>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</si>
  <si>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</si>
  <si>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</si>
  <si>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</si>
  <si>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</si>
  <si>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</si>
  <si>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</si>
  <si>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</si>
  <si>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</si>
  <si>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</si>
  <si>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</si>
  <si>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</si>
  <si>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</si>
  <si>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</si>
  <si>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</si>
  <si>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</si>
  <si>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</si>
  <si>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</si>
  <si>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</si>
  <si>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</si>
  <si>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</si>
  <si>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</si>
  <si>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</si>
  <si>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</si>
  <si>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</si>
  <si>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</si>
  <si>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</si>
  <si>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</si>
  <si>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</si>
  <si>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</si>
  <si>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</si>
  <si>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</si>
  <si>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</si>
  <si>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</si>
  <si>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</si>
  <si>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</si>
  <si>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</si>
  <si>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</si>
  <si>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</si>
  <si>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</si>
  <si>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</si>
  <si>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</si>
  <si>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</si>
  <si>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</si>
  <si>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</si>
  <si>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</si>
  <si>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</si>
  <si>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</si>
  <si>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</si>
  <si>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</si>
  <si>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</si>
  <si>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</si>
  <si>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</si>
  <si>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</si>
  <si>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</si>
  <si>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</si>
  <si>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</si>
  <si>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</si>
  <si>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</si>
  <si>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</si>
  <si>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</si>
  <si>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</si>
  <si>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</si>
  <si>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</si>
  <si>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</si>
  <si>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</si>
  <si>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</si>
  <si>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</si>
  <si>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</si>
  <si>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</si>
  <si>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</si>
  <si>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</si>
  <si>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</si>
  <si>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</si>
  <si>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</si>
  <si>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</si>
  <si>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</si>
  <si>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</si>
  <si>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</si>
  <si>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</si>
  <si>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</si>
  <si>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</si>
  <si>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</si>
  <si>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</si>
  <si>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</si>
  <si>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</si>
  <si>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</si>
  <si>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</si>
  <si>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</si>
  <si>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</si>
  <si>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</si>
  <si>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</si>
  <si>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</si>
  <si>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</si>
  <si>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</si>
  <si>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</si>
  <si>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</si>
  <si>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</si>
  <si>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</si>
  <si>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</si>
  <si>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</si>
  <si>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</si>
  <si>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</si>
  <si>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</si>
  <si>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</si>
  <si>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</si>
  <si>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地域福祉活動支援事業費</t>
    <rPh sb="0" eb="2">
      <t>チイキ</t>
    </rPh>
    <rPh sb="2" eb="4">
      <t>フクシ</t>
    </rPh>
    <rPh sb="4" eb="6">
      <t>カツドウ</t>
    </rPh>
    <rPh sb="6" eb="8">
      <t>シエン</t>
    </rPh>
    <rPh sb="8" eb="10">
      <t>ジギョウ</t>
    </rPh>
    <rPh sb="10" eb="11">
      <t>ヒ</t>
    </rPh>
    <phoneticPr fontId="5"/>
  </si>
  <si>
    <t>社会・援護局</t>
    <rPh sb="0" eb="2">
      <t>シャカイ</t>
    </rPh>
    <rPh sb="3" eb="5">
      <t>エンゴ</t>
    </rPh>
    <rPh sb="5" eb="6">
      <t>キョク</t>
    </rPh>
    <phoneticPr fontId="5"/>
  </si>
  <si>
    <t>地域福祉課</t>
    <rPh sb="0" eb="2">
      <t>チイキ</t>
    </rPh>
    <rPh sb="2" eb="5">
      <t>フクシカ</t>
    </rPh>
    <phoneticPr fontId="5"/>
  </si>
  <si>
    <t>田仲　教泰</t>
    <rPh sb="0" eb="2">
      <t>タナカ</t>
    </rPh>
    <rPh sb="3" eb="5">
      <t>ノリヤス</t>
    </rPh>
    <phoneticPr fontId="5"/>
  </si>
  <si>
    <t>○</t>
  </si>
  <si>
    <t>－</t>
    <phoneticPr fontId="5"/>
  </si>
  <si>
    <t>社会福祉事業助成費の国庫補助について（昭51.6.30厚生省社590)</t>
  </si>
  <si>
    <t>ボランティア活動の振興や民生委員活動の充実等を図ることにより、地域福祉の総合的な推進を図ることを目的とする。</t>
  </si>
  <si>
    <t>社会福祉法に基づき設置されている全国社会福祉協議会において実施する生活福祉資金貸付制度の適正な運営のための体制整備、民生委員・児童委員に対する日常活動についての指針となる各種資料の提供等の情報支援や互助事業の実施、各地域における様々な民間相談機関の相談員等に対する実践力強化等のための研修、ボランティア活動に対する国民の理解を深める取組み等の事業に対して補助する。（補助率10/10）</t>
  </si>
  <si>
    <t>-</t>
    <phoneticPr fontId="5"/>
  </si>
  <si>
    <t>民間社会福祉事業助成費補助金</t>
    <phoneticPr fontId="5"/>
  </si>
  <si>
    <t>本事業は、個人等への直接的な支援を行うものではなく、民生委員・児童委員活動に資する情報提供や、各種の研修を通じて、地域福祉の推進を図るものであり、直接的な成果指標の測定が困難であるため。</t>
    <phoneticPr fontId="5"/>
  </si>
  <si>
    <t>事業概要に記載するような取組を通じ、地域において誰もが安心して生活できる基盤づくりを推進する。28年度からは民生委員の活動時の損害を補償するための保険に対して助成を行い、その活動環境の整備を図った。平成29～30年度にかけては、民生委員・児童委員の相談支援件数が大幅に減少することもなく、概ね本事業の目標は達成できている。</t>
    <phoneticPr fontId="5"/>
  </si>
  <si>
    <t>民生委員・児童委員に対する情報提供等により、その活動の活性化を図る。</t>
  </si>
  <si>
    <t>民生委員・児童委員の相談支援件数</t>
  </si>
  <si>
    <t>件</t>
    <rPh sb="0" eb="1">
      <t>ケン</t>
    </rPh>
    <phoneticPr fontId="5"/>
  </si>
  <si>
    <t>民生委員互助給付実績（公務災害見舞金等）</t>
    <phoneticPr fontId="5"/>
  </si>
  <si>
    <t>-</t>
  </si>
  <si>
    <t>-</t>
    <phoneticPr fontId="5"/>
  </si>
  <si>
    <t>互助給付実績額＊1/5（X)／互助給付実績（Y)　　　　　　　　　　　　　</t>
    <phoneticPr fontId="5"/>
  </si>
  <si>
    <t>円</t>
    <rPh sb="0" eb="1">
      <t>エン</t>
    </rPh>
    <phoneticPr fontId="5"/>
  </si>
  <si>
    <t>　　X/Y</t>
    <phoneticPr fontId="5"/>
  </si>
  <si>
    <t>14,586,200/4444</t>
    <phoneticPr fontId="5"/>
  </si>
  <si>
    <t>福祉・介護人材の養成確保を推進すること等により、福祉サービスの質の向上を図ること。（施策大目標２）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7">
      <t>ダイモクヒョウ</t>
    </rPh>
    <phoneticPr fontId="5"/>
  </si>
  <si>
    <t>福祉・介護人材の養成確保を推進すること等により、福祉サービスの質の向上を図ること。（施策目標Ⅷ-２-１)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rPh sb="42" eb="44">
      <t>シサク</t>
    </rPh>
    <rPh sb="44" eb="46">
      <t>モクヒョウ</t>
    </rPh>
    <phoneticPr fontId="5"/>
  </si>
  <si>
    <t>民生委員・児童委員活動に資する情報提供や、各種の研修を通じて、地域において誰もが安心して生活できる基盤づくりに寄与するものである。</t>
  </si>
  <si>
    <t>高齢化の進展、家族や地域のつながりの希薄化、国民のライフスタイルの多様化などにより、地域においては、様々な福祉ニーズが顕在化してきている。こうした多様な福祉ニーズに対応するためには、公助のみならず、ボランティア活動や民生委員・児童委員による活動など、共助の取組について、質・量ともに拡充していくことが求められており、これらを振興していくための基盤整備が必要である。</t>
    <phoneticPr fontId="5"/>
  </si>
  <si>
    <t>ボランティア活動や民生委員・児童委員による活動など、共助の取組を、全国で均質に広げていくためには、国が一定程度政策誘導を行うことが必要である。</t>
    <phoneticPr fontId="5"/>
  </si>
  <si>
    <t>国民の多様な福祉ニーズに対応するためには、公助を補完する共助の取組を拡充することが求められており、その達成手段として、地域福祉推進の中核を担うボランティアや民生委員・児童委員活動の充実等を図ることは適切である。インフォーマルサービスを活用した地域支援が導入されていく中で、ボランタリーな活動の振興を図る本事業は、優先度の高い事業であるといえる。</t>
    <phoneticPr fontId="5"/>
  </si>
  <si>
    <t>本事業は、全国で均質に地域福祉の増進を図ることを目的とする事業であるため、社会福祉法に設置根拠を持つとともに、各都道府県、市町村レベルにおける社会福祉協議会との全国的なネットワークを有する全国社会福祉協議会に補助することは妥当である。</t>
    <phoneticPr fontId="5"/>
  </si>
  <si>
    <t>無</t>
  </si>
  <si>
    <t>ボランティアや民生委員・児童委員については、無償で活動しているものであるが、その上でさらに負担を求めることは妥当ではない。</t>
    <phoneticPr fontId="5"/>
  </si>
  <si>
    <t>算出しているのは公務災害見舞金等の１件当たりの実績額であり、その水準については全国民生委員互助事業取扱要領を根拠としている。</t>
    <phoneticPr fontId="5"/>
  </si>
  <si>
    <t>直接補助であり、中間段階での支出は生じていない。</t>
    <phoneticPr fontId="5"/>
  </si>
  <si>
    <t>本事業は、全国社会福祉協議会が行う地域福祉増進のための取組に対して補助を行うものであり、交付要綱や実施要綱等を通じて、本事業の目的を達成するために真に必要な費目・使途に限定している。</t>
    <phoneticPr fontId="5"/>
  </si>
  <si>
    <t>‐</t>
  </si>
  <si>
    <t>補助事業に進め方については、厚生労働省とも協議の上、より効率的な方法を検討しつつ、事業を進めている。</t>
    <phoneticPr fontId="5"/>
  </si>
  <si>
    <t>本事業による取組を通じて、地域において誰もが安心して生活できる基盤づくりを下支えしている。</t>
    <phoneticPr fontId="5"/>
  </si>
  <si>
    <t>各自治体を通じて、研修や情報提供を行うことも可能ではあるが、コスト面や既存のネットワークを活かした円滑かつ迅速な情報共有の面で、全国組織である全国社会福祉協議会に対して補助することは適切と考えられる。</t>
    <phoneticPr fontId="5"/>
  </si>
  <si>
    <t>例年概ね見込みどおりであるといえる。</t>
    <phoneticPr fontId="5"/>
  </si>
  <si>
    <t>機関誌等の成果物は、各自治体や社会福祉関係施設における情報共有のツールとして、地域福祉活動に適切に活用されている。</t>
    <phoneticPr fontId="5"/>
  </si>
  <si>
    <t>おおむね事業計画どおり適正な執行を行っている。
昨今の多様な福祉ニーズに対応するためには、公助のみならず、ボランティア活動や民生委員・児童委員による活動など、共助の取組について、質・量ともに拡充していくことが求められており、これらを振興していくため、引続き本事業を適正に実施していくことが必要である。</t>
    <phoneticPr fontId="5"/>
  </si>
  <si>
    <t>事業の実施状況を踏まえつつ、引続き効率的な事業の執行に努めることとする。</t>
    <phoneticPr fontId="5"/>
  </si>
  <si>
    <t>433</t>
    <phoneticPr fontId="5"/>
  </si>
  <si>
    <t>391</t>
    <phoneticPr fontId="5"/>
  </si>
  <si>
    <t>339</t>
    <phoneticPr fontId="5"/>
  </si>
  <si>
    <t>701</t>
    <phoneticPr fontId="5"/>
  </si>
  <si>
    <t>709</t>
    <phoneticPr fontId="5"/>
  </si>
  <si>
    <t>717</t>
    <phoneticPr fontId="5"/>
  </si>
  <si>
    <t>686</t>
    <phoneticPr fontId="5"/>
  </si>
  <si>
    <t>688</t>
    <phoneticPr fontId="5"/>
  </si>
  <si>
    <t>厚生労働省</t>
  </si>
  <si>
    <t>A.社会福祉法人　全国社会福祉協議会</t>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</si>
  <si>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</si>
  <si>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民生委員・児童委員に対する情報提供や、地域の中核的相談員等に対する実践力強化等のための研修等</t>
    <phoneticPr fontId="5"/>
  </si>
  <si>
    <t>補助金等交付</t>
  </si>
  <si>
    <t>７７６６６０００／</t>
    <phoneticPr fontId="5"/>
  </si>
  <si>
    <t>77,666,000/4,617</t>
    <phoneticPr fontId="5"/>
  </si>
  <si>
    <t>77,666,000/4,617</t>
  </si>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</sst>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86</xdr:row>
      <xdr:rowOff>0</xdr:rowOff>
    </xdr:from>
    <xdr:to>
      <xdr:col>41</xdr:col>
      <xdr:colOff>112058</xdr:colOff>
      <xdr:row>86</xdr:row>
      <xdr:rowOff>282948</xdr:rowOff>
    </xdr:to>
    <xdr:sp macro="" textlink="">
      <xdr:nvSpPr>
        <xdr:cNvPr id="2" name="テキスト ボックス 1"/>
        <xdr:cNvSpPr txBox="1"/>
      </xdr:nvSpPr>
      <xdr:spPr>
        <a:xfrm>
          <a:off x="7600950" y="13468350"/>
          <a:ext cx="712133"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63500</xdr:colOff>
      <xdr:row>100</xdr:row>
      <xdr:rowOff>21167</xdr:rowOff>
    </xdr:from>
    <xdr:to>
      <xdr:col>41</xdr:col>
      <xdr:colOff>178155</xdr:colOff>
      <xdr:row>101</xdr:row>
      <xdr:rowOff>9707</xdr:rowOff>
    </xdr:to>
    <xdr:sp macro="" textlink="">
      <xdr:nvSpPr>
        <xdr:cNvPr id="3" name="テキスト ボックス 2"/>
        <xdr:cNvSpPr txBox="1"/>
      </xdr:nvSpPr>
      <xdr:spPr>
        <a:xfrm>
          <a:off x="7704667" y="14816667"/>
          <a:ext cx="717905"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42332</xdr:colOff>
      <xdr:row>101</xdr:row>
      <xdr:rowOff>10583</xdr:rowOff>
    </xdr:from>
    <xdr:to>
      <xdr:col>41</xdr:col>
      <xdr:colOff>156987</xdr:colOff>
      <xdr:row>101</xdr:row>
      <xdr:rowOff>295456</xdr:rowOff>
    </xdr:to>
    <xdr:sp macro="" textlink="">
      <xdr:nvSpPr>
        <xdr:cNvPr id="4" name="テキスト ボックス 3"/>
        <xdr:cNvSpPr txBox="1"/>
      </xdr:nvSpPr>
      <xdr:spPr>
        <a:xfrm>
          <a:off x="7683499" y="15102416"/>
          <a:ext cx="717905" cy="28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42333</xdr:colOff>
      <xdr:row>115</xdr:row>
      <xdr:rowOff>0</xdr:rowOff>
    </xdr:from>
    <xdr:to>
      <xdr:col>41</xdr:col>
      <xdr:colOff>156988</xdr:colOff>
      <xdr:row>115</xdr:row>
      <xdr:rowOff>282948</xdr:rowOff>
    </xdr:to>
    <xdr:sp macro="" textlink="">
      <xdr:nvSpPr>
        <xdr:cNvPr id="7" name="テキスト ボックス 6"/>
        <xdr:cNvSpPr txBox="1"/>
      </xdr:nvSpPr>
      <xdr:spPr>
        <a:xfrm>
          <a:off x="7683500" y="15684500"/>
          <a:ext cx="717905"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74083</xdr:colOff>
      <xdr:row>116</xdr:row>
      <xdr:rowOff>137584</xdr:rowOff>
    </xdr:from>
    <xdr:to>
      <xdr:col>41</xdr:col>
      <xdr:colOff>188738</xdr:colOff>
      <xdr:row>116</xdr:row>
      <xdr:rowOff>420532</xdr:rowOff>
    </xdr:to>
    <xdr:sp macro="" textlink="">
      <xdr:nvSpPr>
        <xdr:cNvPr id="9" name="テキスト ボックス 8"/>
        <xdr:cNvSpPr txBox="1"/>
      </xdr:nvSpPr>
      <xdr:spPr>
        <a:xfrm>
          <a:off x="7715250" y="16118417"/>
          <a:ext cx="717905"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22</xdr:col>
      <xdr:colOff>31750</xdr:colOff>
      <xdr:row>748</xdr:row>
      <xdr:rowOff>243416</xdr:rowOff>
    </xdr:from>
    <xdr:to>
      <xdr:col>36</xdr:col>
      <xdr:colOff>132643</xdr:colOff>
      <xdr:row>752</xdr:row>
      <xdr:rowOff>10597</xdr:rowOff>
    </xdr:to>
    <xdr:sp macro="" textlink="">
      <xdr:nvSpPr>
        <xdr:cNvPr id="10" name="テキスト ボックス 9"/>
        <xdr:cNvSpPr txBox="1"/>
      </xdr:nvSpPr>
      <xdr:spPr>
        <a:xfrm>
          <a:off x="4455583" y="44830999"/>
          <a:ext cx="2916060" cy="11641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0" lang="en-US" altLang="ja-JP" sz="1100" b="0" i="0" u="none" strike="noStrike">
            <a:solidFill>
              <a:schemeClr val="dk1"/>
            </a:solidFill>
            <a:effectLst/>
            <a:latin typeface="+mn-lt"/>
            <a:ea typeface="+mn-ea"/>
            <a:cs typeface="+mn-cs"/>
          </a:endParaRPr>
        </a:p>
        <a:p>
          <a:pPr algn="ctr"/>
          <a:r>
            <a:rPr kumimoji="0" lang="en-US" altLang="ja-JP" sz="1100" b="0" i="0" u="none" strike="noStrike">
              <a:solidFill>
                <a:schemeClr val="dk1"/>
              </a:solidFill>
              <a:effectLst/>
              <a:latin typeface="+mn-lt"/>
              <a:ea typeface="+mn-ea"/>
              <a:cs typeface="+mn-cs"/>
            </a:rPr>
            <a:t>386</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28</xdr:col>
      <xdr:colOff>179917</xdr:colOff>
      <xdr:row>751</xdr:row>
      <xdr:rowOff>328084</xdr:rowOff>
    </xdr:from>
    <xdr:to>
      <xdr:col>28</xdr:col>
      <xdr:colOff>179918</xdr:colOff>
      <xdr:row>755</xdr:row>
      <xdr:rowOff>190500</xdr:rowOff>
    </xdr:to>
    <xdr:cxnSp macro="">
      <xdr:nvCxnSpPr>
        <xdr:cNvPr id="11" name="直線コネクタ 10"/>
        <xdr:cNvCxnSpPr/>
      </xdr:nvCxnSpPr>
      <xdr:spPr>
        <a:xfrm flipH="1">
          <a:off x="5810250" y="45963417"/>
          <a:ext cx="1" cy="125941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116417</xdr:colOff>
      <xdr:row>755</xdr:row>
      <xdr:rowOff>179916</xdr:rowOff>
    </xdr:from>
    <xdr:to>
      <xdr:col>36</xdr:col>
      <xdr:colOff>161037</xdr:colOff>
      <xdr:row>759</xdr:row>
      <xdr:rowOff>147442</xdr:rowOff>
    </xdr:to>
    <xdr:sp macro="" textlink="">
      <xdr:nvSpPr>
        <xdr:cNvPr id="14" name="テキスト ボックス 13"/>
        <xdr:cNvSpPr txBox="1"/>
      </xdr:nvSpPr>
      <xdr:spPr>
        <a:xfrm>
          <a:off x="4540250" y="47212249"/>
          <a:ext cx="2859787" cy="13645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社会福祉法人　全国社会福祉協議会</a:t>
          </a:r>
          <a:endParaRPr kumimoji="1" lang="en-US" altLang="ja-JP" sz="1100"/>
        </a:p>
        <a:p>
          <a:pPr algn="ctr"/>
          <a:r>
            <a:rPr kumimoji="1" lang="en-US" altLang="ja-JP" sz="1100"/>
            <a:t>386</a:t>
          </a:r>
          <a:r>
            <a:rPr kumimoji="1" lang="ja-JP" altLang="en-US" sz="1100"/>
            <a:t>百万円</a:t>
          </a:r>
        </a:p>
      </xdr:txBody>
    </xdr:sp>
    <xdr:clientData/>
  </xdr:twoCellAnchor>
  <xdr:twoCellAnchor>
    <xdr:from>
      <xdr:col>22</xdr:col>
      <xdr:colOff>31750</xdr:colOff>
      <xdr:row>759</xdr:row>
      <xdr:rowOff>169333</xdr:rowOff>
    </xdr:from>
    <xdr:to>
      <xdr:col>37</xdr:col>
      <xdr:colOff>19526</xdr:colOff>
      <xdr:row>764</xdr:row>
      <xdr:rowOff>307878</xdr:rowOff>
    </xdr:to>
    <xdr:sp macro="" textlink="">
      <xdr:nvSpPr>
        <xdr:cNvPr id="15" name="テキスト ボックス 14"/>
        <xdr:cNvSpPr txBox="1"/>
      </xdr:nvSpPr>
      <xdr:spPr>
        <a:xfrm>
          <a:off x="4455583" y="48598666"/>
          <a:ext cx="3004026" cy="1884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・生活福祉資金貸付制度の適正な運営のための体制整備等</a:t>
          </a:r>
        </a:p>
        <a:p>
          <a:r>
            <a:rPr kumimoji="1" lang="ja-JP" altLang="en-US" sz="1100"/>
            <a:t>・民生委員・児童委員に対する情報支援や互助事業の実施</a:t>
          </a:r>
        </a:p>
        <a:p>
          <a:r>
            <a:rPr kumimoji="1" lang="ja-JP" altLang="en-US" sz="1100"/>
            <a:t>・民間相談機関の相談員等に対する実践力強化等のための研修</a:t>
          </a:r>
        </a:p>
        <a:p>
          <a:r>
            <a:rPr kumimoji="1" lang="ja-JP" altLang="en-US" sz="1100"/>
            <a:t>・ボランティア活動に対する国民の理解を深める取り組み</a:t>
          </a:r>
        </a:p>
      </xdr:txBody>
    </xdr:sp>
    <xdr:clientData/>
  </xdr:twoCellAnchor>
  <xdr:twoCellAnchor>
    <xdr:from>
      <xdr:col>21</xdr:col>
      <xdr:colOff>1</xdr:colOff>
      <xdr:row>759</xdr:row>
      <xdr:rowOff>179917</xdr:rowOff>
    </xdr:from>
    <xdr:to>
      <xdr:col>37</xdr:col>
      <xdr:colOff>121111</xdr:colOff>
      <xdr:row>764</xdr:row>
      <xdr:rowOff>151008</xdr:rowOff>
    </xdr:to>
    <xdr:sp macro="" textlink="">
      <xdr:nvSpPr>
        <xdr:cNvPr id="17" name="大かっこ 16"/>
        <xdr:cNvSpPr/>
      </xdr:nvSpPr>
      <xdr:spPr>
        <a:xfrm>
          <a:off x="4222751" y="48609250"/>
          <a:ext cx="3338443" cy="17173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179917</xdr:colOff>
      <xdr:row>788</xdr:row>
      <xdr:rowOff>105834</xdr:rowOff>
    </xdr:from>
    <xdr:to>
      <xdr:col>26</xdr:col>
      <xdr:colOff>179916</xdr:colOff>
      <xdr:row>797</xdr:row>
      <xdr:rowOff>243417</xdr:rowOff>
    </xdr:to>
    <xdr:sp macro="" textlink="">
      <xdr:nvSpPr>
        <xdr:cNvPr id="5" name="正方形/長方形 4"/>
        <xdr:cNvSpPr/>
      </xdr:nvSpPr>
      <xdr:spPr>
        <a:xfrm>
          <a:off x="1587500" y="51583167"/>
          <a:ext cx="3820583" cy="299508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C1143" sqref="AC114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408</v>
      </c>
      <c r="AJ2" s="942" t="s">
        <v>773</v>
      </c>
      <c r="AK2" s="942"/>
      <c r="AL2" s="942"/>
      <c r="AM2" s="942"/>
      <c r="AN2" s="98" t="s">
        <v>408</v>
      </c>
      <c r="AO2" s="942">
        <v>20</v>
      </c>
      <c r="AP2" s="942"/>
      <c r="AQ2" s="942"/>
      <c r="AR2" s="99" t="s">
        <v>713</v>
      </c>
      <c r="AS2" s="948">
        <v>790</v>
      </c>
      <c r="AT2" s="948"/>
      <c r="AU2" s="948"/>
      <c r="AV2" s="98" t="str">
        <f>IF(AW2="","","-")</f>
        <v/>
      </c>
      <c r="AW2" s="908"/>
      <c r="AX2" s="908"/>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765</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449</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719</v>
      </c>
      <c r="H7" s="498"/>
      <c r="I7" s="498"/>
      <c r="J7" s="498"/>
      <c r="K7" s="498"/>
      <c r="L7" s="498"/>
      <c r="M7" s="498"/>
      <c r="N7" s="498"/>
      <c r="O7" s="498"/>
      <c r="P7" s="498"/>
      <c r="Q7" s="498"/>
      <c r="R7" s="498"/>
      <c r="S7" s="498"/>
      <c r="T7" s="498"/>
      <c r="U7" s="498"/>
      <c r="V7" s="498"/>
      <c r="W7" s="498"/>
      <c r="X7" s="499"/>
      <c r="Y7" s="920" t="s">
        <v>391</v>
      </c>
      <c r="Z7" s="439"/>
      <c r="AA7" s="439"/>
      <c r="AB7" s="439"/>
      <c r="AC7" s="439"/>
      <c r="AD7" s="921"/>
      <c r="AE7" s="909" t="s">
        <v>720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8"/>
      <c r="I8" s="718"/>
      <c r="J8" s="718"/>
      <c r="K8" s="718"/>
      <c r="L8" s="718"/>
      <c r="M8" s="718"/>
      <c r="N8" s="718"/>
      <c r="O8" s="718"/>
      <c r="P8" s="718"/>
      <c r="Q8" s="718"/>
      <c r="R8" s="718"/>
      <c r="S8" s="718"/>
      <c r="T8" s="718"/>
      <c r="U8" s="718"/>
      <c r="V8" s="718"/>
      <c r="W8" s="718"/>
      <c r="X8" s="944"/>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1" t="s">
        <v>24</v>
      </c>
      <c r="B12" s="962"/>
      <c r="C12" s="962"/>
      <c r="D12" s="962"/>
      <c r="E12" s="962"/>
      <c r="F12" s="963"/>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178</v>
      </c>
      <c r="Q13" s="656"/>
      <c r="R13" s="656"/>
      <c r="S13" s="656"/>
      <c r="T13" s="656"/>
      <c r="U13" s="656"/>
      <c r="V13" s="657"/>
      <c r="W13" s="655">
        <v>179</v>
      </c>
      <c r="X13" s="656"/>
      <c r="Y13" s="656"/>
      <c r="Z13" s="656"/>
      <c r="AA13" s="656"/>
      <c r="AB13" s="656"/>
      <c r="AC13" s="657"/>
      <c r="AD13" s="655">
        <v>196</v>
      </c>
      <c r="AE13" s="656"/>
      <c r="AF13" s="656"/>
      <c r="AG13" s="656"/>
      <c r="AH13" s="656"/>
      <c r="AI13" s="656"/>
      <c r="AJ13" s="657"/>
      <c r="AK13" s="655">
        <v>196</v>
      </c>
      <c r="AL13" s="656"/>
      <c r="AM13" s="656"/>
      <c r="AN13" s="656"/>
      <c r="AO13" s="656"/>
      <c r="AP13" s="656"/>
      <c r="AQ13" s="657"/>
      <c r="AR13" s="917"/>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t="s">
        <v>723</v>
      </c>
      <c r="Q14" s="656"/>
      <c r="R14" s="656"/>
      <c r="S14" s="656"/>
      <c r="T14" s="656"/>
      <c r="U14" s="656"/>
      <c r="V14" s="657"/>
      <c r="W14" s="655">
        <v>44</v>
      </c>
      <c r="X14" s="656"/>
      <c r="Y14" s="656"/>
      <c r="Z14" s="656"/>
      <c r="AA14" s="656"/>
      <c r="AB14" s="656"/>
      <c r="AC14" s="657"/>
      <c r="AD14" s="655">
        <v>146</v>
      </c>
      <c r="AE14" s="656"/>
      <c r="AF14" s="656"/>
      <c r="AG14" s="656"/>
      <c r="AH14" s="656"/>
      <c r="AI14" s="656"/>
      <c r="AJ14" s="657"/>
      <c r="AK14" s="655" t="s">
        <v>723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723</v>
      </c>
      <c r="Q15" s="656"/>
      <c r="R15" s="656"/>
      <c r="S15" s="656"/>
      <c r="T15" s="656"/>
      <c r="U15" s="656"/>
      <c r="V15" s="657"/>
      <c r="W15" s="655" t="s">
        <v>723</v>
      </c>
      <c r="X15" s="656"/>
      <c r="Y15" s="656"/>
      <c r="Z15" s="656"/>
      <c r="AA15" s="656"/>
      <c r="AB15" s="656"/>
      <c r="AC15" s="657"/>
      <c r="AD15" s="655">
        <v>44</v>
      </c>
      <c r="AE15" s="656"/>
      <c r="AF15" s="656"/>
      <c r="AG15" s="656"/>
      <c r="AH15" s="656"/>
      <c r="AI15" s="656"/>
      <c r="AJ15" s="657"/>
      <c r="AK15" s="655" t="s">
        <v>723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723</v>
      </c>
      <c r="Q16" s="656"/>
      <c r="R16" s="656"/>
      <c r="S16" s="656"/>
      <c r="T16" s="656"/>
      <c r="U16" s="656"/>
      <c r="V16" s="657"/>
      <c r="W16" s="655">
        <v>-44</v>
      </c>
      <c r="X16" s="656"/>
      <c r="Y16" s="656"/>
      <c r="Z16" s="656"/>
      <c r="AA16" s="656"/>
      <c r="AB16" s="656"/>
      <c r="AC16" s="657"/>
      <c r="AD16" s="655" t="s">
        <v>723</v>
      </c>
      <c r="AE16" s="656"/>
      <c r="AF16" s="656"/>
      <c r="AG16" s="656"/>
      <c r="AH16" s="656"/>
      <c r="AI16" s="656"/>
      <c r="AJ16" s="657"/>
      <c r="AK16" s="655" t="s">
        <v>723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723</v>
      </c>
      <c r="Q17" s="656"/>
      <c r="R17" s="656"/>
      <c r="S17" s="656"/>
      <c r="T17" s="656"/>
      <c r="U17" s="656"/>
      <c r="V17" s="657"/>
      <c r="W17" s="655" t="s">
        <v>723</v>
      </c>
      <c r="X17" s="656"/>
      <c r="Y17" s="656"/>
      <c r="Z17" s="656"/>
      <c r="AA17" s="656"/>
      <c r="AB17" s="656"/>
      <c r="AC17" s="657"/>
      <c r="AD17" s="655" t="s">
        <v>723</v>
      </c>
      <c r="AE17" s="656"/>
      <c r="AF17" s="656"/>
      <c r="AG17" s="656"/>
      <c r="AH17" s="656"/>
      <c r="AI17" s="656"/>
      <c r="AJ17" s="657"/>
      <c r="AK17" s="655" t="s">
        <v>723</v>
      </c>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3">
        <f>SUM(P13:V17)</f>
        <v>178</v>
      </c>
      <c r="Q18" s="874"/>
      <c r="R18" s="874"/>
      <c r="S18" s="874"/>
      <c r="T18" s="874"/>
      <c r="U18" s="874"/>
      <c r="V18" s="875"/>
      <c r="W18" s="873">
        <f>SUM(W13:AC17)</f>
        <v>179</v>
      </c>
      <c r="X18" s="874"/>
      <c r="Y18" s="874"/>
      <c r="Z18" s="874"/>
      <c r="AA18" s="874"/>
      <c r="AB18" s="874"/>
      <c r="AC18" s="875"/>
      <c r="AD18" s="873">
        <f>SUM(AD13:AJ17)</f>
        <v>386</v>
      </c>
      <c r="AE18" s="874"/>
      <c r="AF18" s="874"/>
      <c r="AG18" s="874"/>
      <c r="AH18" s="874"/>
      <c r="AI18" s="874"/>
      <c r="AJ18" s="875"/>
      <c r="AK18" s="873">
        <f>SUM(AK13:AQ17)</f>
        <v>196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178</v>
      </c>
      <c r="Q19" s="656"/>
      <c r="R19" s="656"/>
      <c r="S19" s="656"/>
      <c r="T19" s="656"/>
      <c r="U19" s="656"/>
      <c r="V19" s="657"/>
      <c r="W19" s="655">
        <v>179</v>
      </c>
      <c r="X19" s="656"/>
      <c r="Y19" s="656"/>
      <c r="Z19" s="656"/>
      <c r="AA19" s="656"/>
      <c r="AB19" s="656"/>
      <c r="AC19" s="657"/>
      <c r="AD19" s="655">
        <v>386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4"/>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0.80269058295964124</v>
      </c>
      <c r="X21" s="316"/>
      <c r="Y21" s="316"/>
      <c r="Z21" s="316"/>
      <c r="AA21" s="316"/>
      <c r="AB21" s="316"/>
      <c r="AC21" s="316"/>
      <c r="AD21" s="316">
        <f t="shared" ref="AD21" si="3">IF(AD19=0, "-", SUM(AD19)/SUM(AD13,AD14))</f>
        <v>1.128654970760234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711</v>
      </c>
      <c r="B22" s="971"/>
      <c r="C22" s="971"/>
      <c r="D22" s="971"/>
      <c r="E22" s="971"/>
      <c r="F22" s="972"/>
      <c r="G22" s="966" t="s">
        <v>333</v>
      </c>
      <c r="H22" s="222"/>
      <c r="I22" s="222"/>
      <c r="J22" s="222"/>
      <c r="K22" s="222"/>
      <c r="L22" s="222"/>
      <c r="M22" s="222"/>
      <c r="N22" s="222"/>
      <c r="O22" s="223"/>
      <c r="P22" s="931" t="s">
        <v>709</v>
      </c>
      <c r="Q22" s="222"/>
      <c r="R22" s="222"/>
      <c r="S22" s="222"/>
      <c r="T22" s="222"/>
      <c r="U22" s="222"/>
      <c r="V22" s="223"/>
      <c r="W22" s="931" t="s">
        <v>710</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724</v>
      </c>
      <c r="H23" s="968"/>
      <c r="I23" s="968"/>
      <c r="J23" s="968"/>
      <c r="K23" s="968"/>
      <c r="L23" s="968"/>
      <c r="M23" s="968"/>
      <c r="N23" s="968"/>
      <c r="O23" s="969"/>
      <c r="P23" s="917">
        <v>196</v>
      </c>
      <c r="Q23" s="918"/>
      <c r="R23" s="918"/>
      <c r="S23" s="918"/>
      <c r="T23" s="918"/>
      <c r="U23" s="918"/>
      <c r="V23" s="932"/>
      <c r="W23" s="917"/>
      <c r="X23" s="918"/>
      <c r="Y23" s="918"/>
      <c r="Z23" s="918"/>
      <c r="AA23" s="918"/>
      <c r="AB23" s="918"/>
      <c r="AC23" s="932"/>
      <c r="AD23" s="980" t="s">
        <v>723</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33"/>
      <c r="H24" s="934"/>
      <c r="I24" s="934"/>
      <c r="J24" s="934"/>
      <c r="K24" s="934"/>
      <c r="L24" s="934"/>
      <c r="M24" s="934"/>
      <c r="N24" s="934"/>
      <c r="O24" s="935"/>
      <c r="P24" s="655"/>
      <c r="Q24" s="656"/>
      <c r="R24" s="656"/>
      <c r="S24" s="656"/>
      <c r="T24" s="656"/>
      <c r="U24" s="656"/>
      <c r="V24" s="657"/>
      <c r="W24" s="655"/>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5"/>
      <c r="Q25" s="656"/>
      <c r="R25" s="656"/>
      <c r="S25" s="656"/>
      <c r="T25" s="656"/>
      <c r="U25" s="656"/>
      <c r="V25" s="657"/>
      <c r="W25" s="655"/>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196</v>
      </c>
      <c r="Q29" s="656"/>
      <c r="R29" s="656"/>
      <c r="S29" s="656"/>
      <c r="T29" s="656"/>
      <c r="U29" s="656"/>
      <c r="V29" s="657"/>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2" t="s">
        <v>414</v>
      </c>
      <c r="AJ30" s="912"/>
      <c r="AK30" s="912"/>
      <c r="AL30" s="853"/>
      <c r="AM30" s="912" t="s">
        <v>511</v>
      </c>
      <c r="AN30" s="912"/>
      <c r="AO30" s="912"/>
      <c r="AP30" s="853"/>
      <c r="AQ30" s="765" t="s">
        <v>232</v>
      </c>
      <c r="AR30" s="766"/>
      <c r="AS30" s="766"/>
      <c r="AT30" s="767"/>
      <c r="AU30" s="772" t="s">
        <v>134</v>
      </c>
      <c r="AV30" s="772"/>
      <c r="AW30" s="772"/>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723</v>
      </c>
      <c r="AR31" s="201"/>
      <c r="AS31" s="136" t="s">
        <v>233</v>
      </c>
      <c r="AT31" s="137"/>
      <c r="AU31" s="200" t="s">
        <v>723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723</v>
      </c>
      <c r="Q32" s="108"/>
      <c r="R32" s="108"/>
      <c r="S32" s="108"/>
      <c r="T32" s="108"/>
      <c r="U32" s="108"/>
      <c r="V32" s="108"/>
      <c r="W32" s="108"/>
      <c r="X32" s="109"/>
      <c r="Y32" s="470" t="s">
        <v>12</v>
      </c>
      <c r="Z32" s="530"/>
      <c r="AA32" s="531"/>
      <c r="AB32" s="460" t="s">
        <v>719</v>
      </c>
      <c r="AC32" s="460"/>
      <c r="AD32" s="460"/>
      <c r="AE32" s="218" t="s">
        <v>723</v>
      </c>
      <c r="AF32" s="219"/>
      <c r="AG32" s="219"/>
      <c r="AH32" s="219"/>
      <c r="AI32" s="218" t="s">
        <v>723</v>
      </c>
      <c r="AJ32" s="219"/>
      <c r="AK32" s="219"/>
      <c r="AL32" s="219"/>
      <c r="AM32" s="218" t="s">
        <v>723</v>
      </c>
      <c r="AN32" s="219"/>
      <c r="AO32" s="219"/>
      <c r="AP32" s="219"/>
      <c r="AQ32" s="336" t="s">
        <v>723</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723</v>
      </c>
      <c r="AF33" s="219"/>
      <c r="AG33" s="219"/>
      <c r="AH33" s="219"/>
      <c r="AI33" s="218" t="s">
        <v>723</v>
      </c>
      <c r="AJ33" s="219"/>
      <c r="AK33" s="219"/>
      <c r="AL33" s="219"/>
      <c r="AM33" s="218" t="s">
        <v>723</v>
      </c>
      <c r="AN33" s="219"/>
      <c r="AO33" s="219"/>
      <c r="AP33" s="219"/>
      <c r="AQ33" s="336" t="s">
        <v>723</v>
      </c>
      <c r="AR33" s="208"/>
      <c r="AS33" s="208"/>
      <c r="AT33" s="337"/>
      <c r="AU33" s="219" t="s">
        <v>723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723</v>
      </c>
      <c r="AF34" s="219"/>
      <c r="AG34" s="219"/>
      <c r="AH34" s="219"/>
      <c r="AI34" s="218" t="s">
        <v>723</v>
      </c>
      <c r="AJ34" s="219"/>
      <c r="AK34" s="219"/>
      <c r="AL34" s="219"/>
      <c r="AM34" s="218" t="s">
        <v>723</v>
      </c>
      <c r="AN34" s="219"/>
      <c r="AO34" s="219"/>
      <c r="AP34" s="219"/>
      <c r="AQ34" s="336" t="s">
        <v>723</v>
      </c>
      <c r="AR34" s="208"/>
      <c r="AS34" s="208"/>
      <c r="AT34" s="337"/>
      <c r="AU34" s="219" t="s">
        <v>723</v>
      </c>
      <c r="AV34" s="219"/>
      <c r="AW34" s="219"/>
      <c r="AX34" s="221"/>
    </row>
    <row r="35" spans="1:51" ht="23.25" customHeight="1" x14ac:dyDescent="0.15">
      <c r="A35" s="228" t="s">
        <v>382</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5"/>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8.5" customHeight="1" x14ac:dyDescent="0.15">
      <c r="A82" s="860"/>
      <c r="B82" s="526"/>
      <c r="C82" s="424"/>
      <c r="D82" s="424"/>
      <c r="E82" s="424"/>
      <c r="F82" s="425"/>
      <c r="G82" s="674" t="s">
        <v>725</v>
      </c>
      <c r="H82" s="674"/>
      <c r="I82" s="674"/>
      <c r="J82" s="674"/>
      <c r="K82" s="674"/>
      <c r="L82" s="674"/>
      <c r="M82" s="674"/>
      <c r="N82" s="674"/>
      <c r="O82" s="674"/>
      <c r="P82" s="674"/>
      <c r="Q82" s="674"/>
      <c r="R82" s="674"/>
      <c r="S82" s="674"/>
      <c r="T82" s="674"/>
      <c r="U82" s="674"/>
      <c r="V82" s="674"/>
      <c r="W82" s="674"/>
      <c r="X82" s="674"/>
      <c r="Y82" s="674"/>
      <c r="Z82" s="674"/>
      <c r="AA82" s="675"/>
      <c r="AB82" s="879" t="s">
        <v>726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8.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28.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723</v>
      </c>
      <c r="AR86" s="200"/>
      <c r="AS86" s="136" t="s">
        <v>233</v>
      </c>
      <c r="AT86" s="137"/>
      <c r="AU86" s="200" t="s">
        <v>723</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727</v>
      </c>
      <c r="H87" s="108"/>
      <c r="I87" s="108"/>
      <c r="J87" s="108"/>
      <c r="K87" s="108"/>
      <c r="L87" s="108"/>
      <c r="M87" s="108"/>
      <c r="N87" s="108"/>
      <c r="O87" s="109"/>
      <c r="P87" s="108" t="s">
        <v>728</v>
      </c>
      <c r="Q87" s="513"/>
      <c r="R87" s="513"/>
      <c r="S87" s="513"/>
      <c r="T87" s="513"/>
      <c r="U87" s="513"/>
      <c r="V87" s="513"/>
      <c r="W87" s="513"/>
      <c r="X87" s="514"/>
      <c r="Y87" s="560" t="s">
        <v>62</v>
      </c>
      <c r="Z87" s="561"/>
      <c r="AA87" s="562"/>
      <c r="AB87" s="460" t="s">
        <v>729</v>
      </c>
      <c r="AC87" s="460"/>
      <c r="AD87" s="460"/>
      <c r="AE87" s="218">
        <v>5770653</v>
      </c>
      <c r="AF87" s="219"/>
      <c r="AG87" s="219"/>
      <c r="AH87" s="219"/>
      <c r="AI87" s="218">
        <v>5362338</v>
      </c>
      <c r="AJ87" s="219"/>
      <c r="AK87" s="219"/>
      <c r="AL87" s="219"/>
      <c r="AM87" s="218"/>
      <c r="AN87" s="219"/>
      <c r="AO87" s="219"/>
      <c r="AP87" s="219"/>
      <c r="AQ87" s="336" t="s">
        <v>723</v>
      </c>
      <c r="AR87" s="208"/>
      <c r="AS87" s="208"/>
      <c r="AT87" s="337"/>
      <c r="AU87" s="219" t="s">
        <v>723</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719</v>
      </c>
      <c r="AC88" s="522"/>
      <c r="AD88" s="522"/>
      <c r="AE88" s="218" t="s">
        <v>723</v>
      </c>
      <c r="AF88" s="219"/>
      <c r="AG88" s="219"/>
      <c r="AH88" s="219"/>
      <c r="AI88" s="218" t="s">
        <v>408</v>
      </c>
      <c r="AJ88" s="219"/>
      <c r="AK88" s="219"/>
      <c r="AL88" s="219"/>
      <c r="AM88" s="218" t="s">
        <v>723</v>
      </c>
      <c r="AN88" s="219"/>
      <c r="AO88" s="219"/>
      <c r="AP88" s="219"/>
      <c r="AQ88" s="336" t="s">
        <v>723</v>
      </c>
      <c r="AR88" s="208"/>
      <c r="AS88" s="208"/>
      <c r="AT88" s="337"/>
      <c r="AU88" s="219" t="s">
        <v>723</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723</v>
      </c>
      <c r="AF89" s="226"/>
      <c r="AG89" s="226"/>
      <c r="AH89" s="226"/>
      <c r="AI89" s="225" t="s">
        <v>723</v>
      </c>
      <c r="AJ89" s="226"/>
      <c r="AK89" s="226"/>
      <c r="AL89" s="226"/>
      <c r="AM89" s="225" t="s">
        <v>723</v>
      </c>
      <c r="AN89" s="226"/>
      <c r="AO89" s="226"/>
      <c r="AP89" s="226"/>
      <c r="AQ89" s="336" t="s">
        <v>723</v>
      </c>
      <c r="AR89" s="208"/>
      <c r="AS89" s="208"/>
      <c r="AT89" s="337"/>
      <c r="AU89" s="219" t="s">
        <v>723</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18">
        <v>4444</v>
      </c>
      <c r="AF101" s="219"/>
      <c r="AG101" s="219"/>
      <c r="AH101" s="220"/>
      <c r="AI101" s="282">
        <v>4617</v>
      </c>
      <c r="AJ101" s="282"/>
      <c r="AK101" s="282"/>
      <c r="AL101" s="282"/>
      <c r="AM101" s="282"/>
      <c r="AN101" s="282"/>
      <c r="AO101" s="282"/>
      <c r="AP101" s="282"/>
      <c r="AQ101" s="282" t="s">
        <v>732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v>3901</v>
      </c>
      <c r="AF102" s="282"/>
      <c r="AG102" s="282"/>
      <c r="AH102" s="282"/>
      <c r="AI102" s="282">
        <v>3901</v>
      </c>
      <c r="AJ102" s="282"/>
      <c r="AK102" s="282"/>
      <c r="AL102" s="282"/>
      <c r="AM102" s="282"/>
      <c r="AN102" s="282"/>
      <c r="AO102" s="282"/>
      <c r="AP102" s="282"/>
      <c r="AQ102" s="282">
        <v>3901</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3282</v>
      </c>
      <c r="AF116" s="282"/>
      <c r="AG116" s="282"/>
      <c r="AH116" s="282"/>
      <c r="AI116" s="282">
        <v>16822</v>
      </c>
      <c r="AJ116" s="282"/>
      <c r="AK116" s="282"/>
      <c r="AL116" s="282"/>
      <c r="AM116" s="282"/>
      <c r="AN116" s="282"/>
      <c r="AO116" s="282"/>
      <c r="AP116" s="282"/>
      <c r="AQ116" s="218" t="s">
        <v>732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771</v>
      </c>
      <c r="AJ117" s="550"/>
      <c r="AK117" s="550"/>
      <c r="AL117" s="550"/>
      <c r="AM117" s="550"/>
      <c r="AN117" s="550"/>
      <c r="AO117" s="550"/>
      <c r="AP117" s="550"/>
      <c r="AQ117" s="550" t="s">
        <v>772</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t="s">
        <v>770</v>
      </c>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732</v>
      </c>
      <c r="AR133" s="200"/>
      <c r="AS133" s="136" t="s">
        <v>233</v>
      </c>
      <c r="AT133" s="137"/>
      <c r="AU133" s="201" t="s">
        <v>732</v>
      </c>
      <c r="AV133" s="201"/>
      <c r="AW133" s="136" t="s">
        <v>179</v>
      </c>
      <c r="AX133" s="196"/>
      <c r="AY133">
        <f>$AY$132</f>
        <v>1</v>
      </c>
    </row>
    <row r="134" spans="1:51" ht="39.75" customHeight="1" x14ac:dyDescent="0.15">
      <c r="A134" s="190"/>
      <c r="B134" s="187"/>
      <c r="C134" s="181"/>
      <c r="D134" s="187"/>
      <c r="E134" s="181"/>
      <c r="F134" s="182"/>
      <c r="G134" s="107" t="s">
        <v>732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732</v>
      </c>
      <c r="AC134" s="206"/>
      <c r="AD134" s="206"/>
      <c r="AE134" s="207" t="s">
        <v>732</v>
      </c>
      <c r="AF134" s="208"/>
      <c r="AG134" s="208"/>
      <c r="AH134" s="208"/>
      <c r="AI134" s="207" t="s">
        <v>732</v>
      </c>
      <c r="AJ134" s="208"/>
      <c r="AK134" s="208"/>
      <c r="AL134" s="208"/>
      <c r="AM134" s="207" t="s">
        <v>732</v>
      </c>
      <c r="AN134" s="208"/>
      <c r="AO134" s="208"/>
      <c r="AP134" s="208"/>
      <c r="AQ134" s="207" t="s">
        <v>732</v>
      </c>
      <c r="AR134" s="208"/>
      <c r="AS134" s="208"/>
      <c r="AT134" s="208"/>
      <c r="AU134" s="207" t="s">
        <v>732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732</v>
      </c>
      <c r="AC135" s="214"/>
      <c r="AD135" s="214"/>
      <c r="AE135" s="207" t="s">
        <v>732</v>
      </c>
      <c r="AF135" s="208"/>
      <c r="AG135" s="208"/>
      <c r="AH135" s="208"/>
      <c r="AI135" s="207" t="s">
        <v>732</v>
      </c>
      <c r="AJ135" s="208"/>
      <c r="AK135" s="208"/>
      <c r="AL135" s="208"/>
      <c r="AM135" s="207" t="s">
        <v>732</v>
      </c>
      <c r="AN135" s="208"/>
      <c r="AO135" s="208"/>
      <c r="AP135" s="208"/>
      <c r="AQ135" s="207" t="s">
        <v>732</v>
      </c>
      <c r="AR135" s="208"/>
      <c r="AS135" s="208"/>
      <c r="AT135" s="208"/>
      <c r="AU135" s="207" t="s">
        <v>732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732</v>
      </c>
      <c r="H154" s="108"/>
      <c r="I154" s="108"/>
      <c r="J154" s="108"/>
      <c r="K154" s="108"/>
      <c r="L154" s="108"/>
      <c r="M154" s="108"/>
      <c r="N154" s="108"/>
      <c r="O154" s="108"/>
      <c r="P154" s="109"/>
      <c r="Q154" s="128" t="s">
        <v>732</v>
      </c>
      <c r="R154" s="108"/>
      <c r="S154" s="108"/>
      <c r="T154" s="108"/>
      <c r="U154" s="108"/>
      <c r="V154" s="108"/>
      <c r="W154" s="108"/>
      <c r="X154" s="108"/>
      <c r="Y154" s="108"/>
      <c r="Z154" s="108"/>
      <c r="AA154" s="290"/>
      <c r="AB154" s="144" t="s">
        <v>732</v>
      </c>
      <c r="AC154" s="145"/>
      <c r="AD154" s="145"/>
      <c r="AE154" s="150" t="s">
        <v>732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9"/>
      <c r="E430" s="175" t="s">
        <v>401</v>
      </c>
      <c r="F430" s="893"/>
      <c r="G430" s="894" t="s">
        <v>252</v>
      </c>
      <c r="H430" s="126"/>
      <c r="I430" s="126"/>
      <c r="J430" s="895" t="s">
        <v>731</v>
      </c>
      <c r="K430" s="896"/>
      <c r="L430" s="896"/>
      <c r="M430" s="896"/>
      <c r="N430" s="896"/>
      <c r="O430" s="896"/>
      <c r="P430" s="896"/>
      <c r="Q430" s="896"/>
      <c r="R430" s="896"/>
      <c r="S430" s="896"/>
      <c r="T430" s="897"/>
      <c r="U430" s="587" t="s">
        <v>732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732</v>
      </c>
      <c r="AF432" s="201"/>
      <c r="AG432" s="136" t="s">
        <v>233</v>
      </c>
      <c r="AH432" s="137"/>
      <c r="AI432" s="335"/>
      <c r="AJ432" s="335"/>
      <c r="AK432" s="335"/>
      <c r="AL432" s="157"/>
      <c r="AM432" s="335"/>
      <c r="AN432" s="335"/>
      <c r="AO432" s="335"/>
      <c r="AP432" s="157"/>
      <c r="AQ432" s="250" t="s">
        <v>732</v>
      </c>
      <c r="AR432" s="201"/>
      <c r="AS432" s="136" t="s">
        <v>233</v>
      </c>
      <c r="AT432" s="137"/>
      <c r="AU432" s="201" t="s">
        <v>732</v>
      </c>
      <c r="AV432" s="201"/>
      <c r="AW432" s="136" t="s">
        <v>179</v>
      </c>
      <c r="AX432" s="196"/>
      <c r="AY432">
        <f>$AY$431</f>
        <v>1</v>
      </c>
    </row>
    <row r="433" spans="1:51" ht="23.25" customHeight="1" x14ac:dyDescent="0.15">
      <c r="A433" s="190"/>
      <c r="B433" s="187"/>
      <c r="C433" s="181"/>
      <c r="D433" s="187"/>
      <c r="E433" s="338"/>
      <c r="F433" s="339"/>
      <c r="G433" s="107" t="s">
        <v>732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732</v>
      </c>
      <c r="AC433" s="214"/>
      <c r="AD433" s="214"/>
      <c r="AE433" s="336" t="s">
        <v>732</v>
      </c>
      <c r="AF433" s="208"/>
      <c r="AG433" s="208"/>
      <c r="AH433" s="208"/>
      <c r="AI433" s="336" t="s">
        <v>732</v>
      </c>
      <c r="AJ433" s="208"/>
      <c r="AK433" s="208"/>
      <c r="AL433" s="208"/>
      <c r="AM433" s="336" t="s">
        <v>732</v>
      </c>
      <c r="AN433" s="208"/>
      <c r="AO433" s="208"/>
      <c r="AP433" s="337"/>
      <c r="AQ433" s="336" t="s">
        <v>732</v>
      </c>
      <c r="AR433" s="208"/>
      <c r="AS433" s="208"/>
      <c r="AT433" s="337"/>
      <c r="AU433" s="208" t="s">
        <v>732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732</v>
      </c>
      <c r="AC434" s="206"/>
      <c r="AD434" s="206"/>
      <c r="AE434" s="336" t="s">
        <v>732</v>
      </c>
      <c r="AF434" s="208"/>
      <c r="AG434" s="208"/>
      <c r="AH434" s="337"/>
      <c r="AI434" s="336" t="s">
        <v>732</v>
      </c>
      <c r="AJ434" s="208"/>
      <c r="AK434" s="208"/>
      <c r="AL434" s="208"/>
      <c r="AM434" s="336" t="s">
        <v>732</v>
      </c>
      <c r="AN434" s="208"/>
      <c r="AO434" s="208"/>
      <c r="AP434" s="337"/>
      <c r="AQ434" s="336" t="s">
        <v>732</v>
      </c>
      <c r="AR434" s="208"/>
      <c r="AS434" s="208"/>
      <c r="AT434" s="337"/>
      <c r="AU434" s="208" t="s">
        <v>732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732</v>
      </c>
      <c r="AF435" s="208"/>
      <c r="AG435" s="208"/>
      <c r="AH435" s="337"/>
      <c r="AI435" s="336" t="s">
        <v>732</v>
      </c>
      <c r="AJ435" s="208"/>
      <c r="AK435" s="208"/>
      <c r="AL435" s="208"/>
      <c r="AM435" s="336" t="s">
        <v>732</v>
      </c>
      <c r="AN435" s="208"/>
      <c r="AO435" s="208"/>
      <c r="AP435" s="337"/>
      <c r="AQ435" s="336" t="s">
        <v>732</v>
      </c>
      <c r="AR435" s="208"/>
      <c r="AS435" s="208"/>
      <c r="AT435" s="337"/>
      <c r="AU435" s="208" t="s">
        <v>732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732</v>
      </c>
      <c r="AF457" s="201"/>
      <c r="AG457" s="136" t="s">
        <v>233</v>
      </c>
      <c r="AH457" s="137"/>
      <c r="AI457" s="335"/>
      <c r="AJ457" s="335"/>
      <c r="AK457" s="335"/>
      <c r="AL457" s="157"/>
      <c r="AM457" s="335"/>
      <c r="AN457" s="335"/>
      <c r="AO457" s="335"/>
      <c r="AP457" s="157"/>
      <c r="AQ457" s="250" t="s">
        <v>732</v>
      </c>
      <c r="AR457" s="201"/>
      <c r="AS457" s="136" t="s">
        <v>233</v>
      </c>
      <c r="AT457" s="137"/>
      <c r="AU457" s="201" t="s">
        <v>732</v>
      </c>
      <c r="AV457" s="201"/>
      <c r="AW457" s="136" t="s">
        <v>179</v>
      </c>
      <c r="AX457" s="196"/>
      <c r="AY457">
        <f>$AY$456</f>
        <v>1</v>
      </c>
    </row>
    <row r="458" spans="1:51" ht="23.25" customHeight="1" x14ac:dyDescent="0.15">
      <c r="A458" s="190"/>
      <c r="B458" s="187"/>
      <c r="C458" s="181"/>
      <c r="D458" s="187"/>
      <c r="E458" s="338"/>
      <c r="F458" s="339"/>
      <c r="G458" s="107" t="s">
        <v>732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732</v>
      </c>
      <c r="AC458" s="214"/>
      <c r="AD458" s="214"/>
      <c r="AE458" s="336" t="s">
        <v>732</v>
      </c>
      <c r="AF458" s="208"/>
      <c r="AG458" s="208"/>
      <c r="AH458" s="208"/>
      <c r="AI458" s="336" t="s">
        <v>732</v>
      </c>
      <c r="AJ458" s="208"/>
      <c r="AK458" s="208"/>
      <c r="AL458" s="208"/>
      <c r="AM458" s="336" t="s">
        <v>732</v>
      </c>
      <c r="AN458" s="208"/>
      <c r="AO458" s="208"/>
      <c r="AP458" s="337"/>
      <c r="AQ458" s="336" t="s">
        <v>732</v>
      </c>
      <c r="AR458" s="208"/>
      <c r="AS458" s="208"/>
      <c r="AT458" s="337"/>
      <c r="AU458" s="208" t="s">
        <v>732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732</v>
      </c>
      <c r="AC459" s="206"/>
      <c r="AD459" s="206"/>
      <c r="AE459" s="336" t="s">
        <v>732</v>
      </c>
      <c r="AF459" s="208"/>
      <c r="AG459" s="208"/>
      <c r="AH459" s="337"/>
      <c r="AI459" s="336" t="s">
        <v>732</v>
      </c>
      <c r="AJ459" s="208"/>
      <c r="AK459" s="208"/>
      <c r="AL459" s="208"/>
      <c r="AM459" s="336" t="s">
        <v>732</v>
      </c>
      <c r="AN459" s="208"/>
      <c r="AO459" s="208"/>
      <c r="AP459" s="337"/>
      <c r="AQ459" s="336" t="s">
        <v>732</v>
      </c>
      <c r="AR459" s="208"/>
      <c r="AS459" s="208"/>
      <c r="AT459" s="337"/>
      <c r="AU459" s="208" t="s">
        <v>732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732</v>
      </c>
      <c r="AF460" s="208"/>
      <c r="AG460" s="208"/>
      <c r="AH460" s="337"/>
      <c r="AI460" s="336" t="s">
        <v>732</v>
      </c>
      <c r="AJ460" s="208"/>
      <c r="AK460" s="208"/>
      <c r="AL460" s="208"/>
      <c r="AM460" s="336" t="s">
        <v>732</v>
      </c>
      <c r="AN460" s="208"/>
      <c r="AO460" s="208"/>
      <c r="AP460" s="337"/>
      <c r="AQ460" s="336" t="s">
        <v>732</v>
      </c>
      <c r="AR460" s="208"/>
      <c r="AS460" s="208"/>
      <c r="AT460" s="337"/>
      <c r="AU460" s="208" t="s">
        <v>732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3.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718</v>
      </c>
      <c r="AE702" s="342"/>
      <c r="AF702" s="342"/>
      <c r="AG702" s="379" t="s">
        <v>740</v>
      </c>
      <c r="AH702" s="380"/>
      <c r="AI702" s="380"/>
      <c r="AJ702" s="380"/>
      <c r="AK702" s="380"/>
      <c r="AL702" s="380"/>
      <c r="AM702" s="380"/>
      <c r="AN702" s="380"/>
      <c r="AO702" s="380"/>
      <c r="AP702" s="380"/>
      <c r="AQ702" s="380"/>
      <c r="AR702" s="380"/>
      <c r="AS702" s="380"/>
      <c r="AT702" s="380"/>
      <c r="AU702" s="380"/>
      <c r="AV702" s="380"/>
      <c r="AW702" s="380"/>
      <c r="AX702" s="381"/>
    </row>
    <row r="703" spans="1:51" ht="50.2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718</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85.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718</v>
      </c>
      <c r="AE704" s="781"/>
      <c r="AF704" s="781"/>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2.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718</v>
      </c>
      <c r="AE705" s="713"/>
      <c r="AF705" s="713"/>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4"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744</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718</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718</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718</v>
      </c>
      <c r="AE710" s="323"/>
      <c r="AF710" s="323"/>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718</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749</v>
      </c>
      <c r="AE712" s="781"/>
      <c r="AF712" s="781"/>
      <c r="AG712" s="805" t="s">
        <v>732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749</v>
      </c>
      <c r="AE713" s="323"/>
      <c r="AF713" s="661"/>
      <c r="AG713" s="104" t="s">
        <v>732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718</v>
      </c>
      <c r="AE714" s="803"/>
      <c r="AF714" s="804"/>
      <c r="AG714" s="734" t="s">
        <v>750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718</v>
      </c>
      <c r="AE715" s="603"/>
      <c r="AF715" s="654"/>
      <c r="AG715" s="740" t="s">
        <v>751</v>
      </c>
      <c r="AH715" s="741"/>
      <c r="AI715" s="741"/>
      <c r="AJ715" s="741"/>
      <c r="AK715" s="741"/>
      <c r="AL715" s="741"/>
      <c r="AM715" s="741"/>
      <c r="AN715" s="741"/>
      <c r="AO715" s="741"/>
      <c r="AP715" s="741"/>
      <c r="AQ715" s="741"/>
      <c r="AR715" s="741"/>
      <c r="AS715" s="741"/>
      <c r="AT715" s="741"/>
      <c r="AU715" s="741"/>
      <c r="AV715" s="741"/>
      <c r="AW715" s="741"/>
      <c r="AX715" s="742"/>
    </row>
    <row r="716" spans="1:50" ht="56.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718</v>
      </c>
      <c r="AE716" s="625"/>
      <c r="AF716" s="625"/>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718</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40.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718</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t="s">
        <v>732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t="s">
        <v>732</v>
      </c>
      <c r="K721" s="288"/>
      <c r="L721" s="77" t="str">
        <f>IF(M721="","","-")</f>
        <v/>
      </c>
      <c r="M721" s="78"/>
      <c r="N721" s="301" t="s">
        <v>732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0"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50.25"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54"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676</v>
      </c>
      <c r="B737" s="211"/>
      <c r="C737" s="211"/>
      <c r="D737" s="212"/>
      <c r="E737" s="952" t="s">
        <v>757</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399</v>
      </c>
      <c r="B738" s="361"/>
      <c r="C738" s="361"/>
      <c r="D738" s="361"/>
      <c r="E738" s="952" t="s">
        <v>758</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398</v>
      </c>
      <c r="B739" s="361"/>
      <c r="C739" s="361"/>
      <c r="D739" s="361"/>
      <c r="E739" s="952" t="s">
        <v>759</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397</v>
      </c>
      <c r="B740" s="361"/>
      <c r="C740" s="361"/>
      <c r="D740" s="361"/>
      <c r="E740" s="952" t="s">
        <v>760</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396</v>
      </c>
      <c r="B741" s="361"/>
      <c r="C741" s="361"/>
      <c r="D741" s="361"/>
      <c r="E741" s="952" t="s">
        <v>761</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395</v>
      </c>
      <c r="B742" s="361"/>
      <c r="C742" s="361"/>
      <c r="D742" s="361"/>
      <c r="E742" s="952" t="s">
        <v>762</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394</v>
      </c>
      <c r="B743" s="361"/>
      <c r="C743" s="361"/>
      <c r="D743" s="361"/>
      <c r="E743" s="952" t="s">
        <v>763</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393</v>
      </c>
      <c r="B744" s="361"/>
      <c r="C744" s="361"/>
      <c r="D744" s="361"/>
      <c r="E744" s="952" t="s">
        <v>764</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392</v>
      </c>
      <c r="B745" s="361"/>
      <c r="C745" s="361"/>
      <c r="D745" s="361"/>
      <c r="E745" s="989" t="s">
        <v>764</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549</v>
      </c>
      <c r="B746" s="361"/>
      <c r="C746" s="361"/>
      <c r="D746" s="361"/>
      <c r="E746" s="958" t="s">
        <v>765</v>
      </c>
      <c r="F746" s="956"/>
      <c r="G746" s="956"/>
      <c r="H746" s="100" t="str">
        <f>IF(E746="","","-")</f>
        <v>-</v>
      </c>
      <c r="I746" s="956"/>
      <c r="J746" s="956"/>
      <c r="K746" s="100" t="str">
        <f>IF(I746="","","-")</f>
        <v/>
      </c>
      <c r="L746" s="957">
        <v>699</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511</v>
      </c>
      <c r="B747" s="361"/>
      <c r="C747" s="361"/>
      <c r="D747" s="361"/>
      <c r="E747" s="958" t="s">
        <v>765</v>
      </c>
      <c r="F747" s="956"/>
      <c r="G747" s="956"/>
      <c r="H747" s="100" t="str">
        <f>IF(E747="","","-")</f>
        <v>-</v>
      </c>
      <c r="I747" s="956"/>
      <c r="J747" s="956"/>
      <c r="K747" s="100" t="str">
        <f>IF(I747="","","-")</f>
        <v/>
      </c>
      <c r="L747" s="957">
        <v>715</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766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18.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6.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58.5" customHeight="1" x14ac:dyDescent="0.15">
      <c r="A845" s="370">
        <v>1</v>
      </c>
      <c r="B845" s="370">
        <v>1</v>
      </c>
      <c r="C845" s="358" t="s">
        <v>767</v>
      </c>
      <c r="D845" s="343"/>
      <c r="E845" s="343"/>
      <c r="F845" s="343"/>
      <c r="G845" s="343"/>
      <c r="H845" s="343"/>
      <c r="I845" s="343"/>
      <c r="J845" s="344">
        <v>2010005001032</v>
      </c>
      <c r="K845" s="345"/>
      <c r="L845" s="345"/>
      <c r="M845" s="345"/>
      <c r="N845" s="345"/>
      <c r="O845" s="345"/>
      <c r="P845" s="902" t="s">
        <v>768</v>
      </c>
      <c r="Q845" s="903"/>
      <c r="R845" s="903"/>
      <c r="S845" s="903"/>
      <c r="T845" s="903"/>
      <c r="U845" s="903"/>
      <c r="V845" s="903"/>
      <c r="W845" s="903"/>
      <c r="X845" s="903"/>
      <c r="Y845" s="347">
        <v>386</v>
      </c>
      <c r="Z845" s="348"/>
      <c r="AA845" s="348"/>
      <c r="AB845" s="349"/>
      <c r="AC845" s="350" t="s">
        <v>769</v>
      </c>
      <c r="AD845" s="351"/>
      <c r="AE845" s="351"/>
      <c r="AF845" s="351"/>
      <c r="AG845" s="351"/>
      <c r="AH845" s="366" t="s">
        <v>732</v>
      </c>
      <c r="AI845" s="367"/>
      <c r="AJ845" s="367"/>
      <c r="AK845" s="367"/>
      <c r="AL845" s="354" t="s">
        <v>732</v>
      </c>
      <c r="AM845" s="355"/>
      <c r="AN845" s="355"/>
      <c r="AO845" s="356"/>
      <c r="AP845" s="357" t="s">
        <v>732</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732</v>
      </c>
      <c r="F1110" s="369"/>
      <c r="G1110" s="369"/>
      <c r="H1110" s="369"/>
      <c r="I1110" s="369"/>
      <c r="J1110" s="344" t="s">
        <v>732</v>
      </c>
      <c r="K1110" s="345"/>
      <c r="L1110" s="345"/>
      <c r="M1110" s="345"/>
      <c r="N1110" s="345"/>
      <c r="O1110" s="345"/>
      <c r="P1110" s="359" t="s">
        <v>732</v>
      </c>
      <c r="Q1110" s="346"/>
      <c r="R1110" s="346"/>
      <c r="S1110" s="346"/>
      <c r="T1110" s="346"/>
      <c r="U1110" s="346"/>
      <c r="V1110" s="346"/>
      <c r="W1110" s="346"/>
      <c r="X1110" s="346"/>
      <c r="Y1110" s="347" t="s">
        <v>732</v>
      </c>
      <c r="Z1110" s="348"/>
      <c r="AA1110" s="348"/>
      <c r="AB1110" s="349"/>
      <c r="AC1110" s="350"/>
      <c r="AD1110" s="351"/>
      <c r="AE1110" s="351"/>
      <c r="AF1110" s="351"/>
      <c r="AG1110" s="351"/>
      <c r="AH1110" s="352" t="s">
        <v>732</v>
      </c>
      <c r="AI1110" s="353"/>
      <c r="AJ1110" s="353"/>
      <c r="AK1110" s="353"/>
      <c r="AL1110" s="354" t="s">
        <v>732</v>
      </c>
      <c r="AM1110" s="355"/>
      <c r="AN1110" s="355"/>
      <c r="AO1110" s="356"/>
      <c r="AP1110" s="357" t="s">
        <v>732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0">
    <cfRule type="expression" dxfId="2797" priority="13883">
      <formula>IF(RIGHT(TEXT(Y790,"0.#"),1)=".",FALSE,TRUE)</formula>
    </cfRule>
    <cfRule type="expression" dxfId="2796" priority="13884">
      <formula>IF(RIGHT(TEXT(Y790,"0.#"),1)=".",TRUE,FALSE)</formula>
    </cfRule>
  </conditionalFormatting>
  <conditionalFormatting sqref="Y799">
    <cfRule type="expression" dxfId="2795" priority="13879">
      <formula>IF(RIGHT(TEXT(Y799,"0.#"),1)=".",FALSE,TRUE)</formula>
    </cfRule>
    <cfRule type="expression" dxfId="2794" priority="13880">
      <formula>IF(RIGHT(TEXT(Y799,"0.#"),1)=".",TRUE,FALSE)</formula>
    </cfRule>
  </conditionalFormatting>
  <conditionalFormatting sqref="Y830:Y837 Y828 Y817:Y824 Y815 Y804:Y811 Y802">
    <cfRule type="expression" dxfId="2793" priority="13661">
      <formula>IF(RIGHT(TEXT(Y802,"0.#"),1)=".",FALSE,TRUE)</formula>
    </cfRule>
    <cfRule type="expression" dxfId="2792" priority="13662">
      <formula>IF(RIGHT(TEXT(Y802,"0.#"),1)=".",TRUE,FALSE)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Q101">
    <cfRule type="expression" dxfId="2787" priority="13699">
      <formula>IF(RIGHT(TEXT(AQ101,"0.#"),1)=".",FALSE,TRUE)</formula>
    </cfRule>
    <cfRule type="expression" dxfId="2786" priority="13700">
      <formula>IF(RIGHT(TEXT(AQ101,"0.#"),1)=".",TRUE,FALSE)</formula>
    </cfRule>
  </conditionalFormatting>
  <conditionalFormatting sqref="Y791:Y798 Y789">
    <cfRule type="expression" dxfId="2785" priority="13685">
      <formula>IF(RIGHT(TEXT(Y789,"0.#"),1)=".",FALSE,TRUE)</formula>
    </cfRule>
    <cfRule type="expression" dxfId="2784" priority="13686">
      <formula>IF(RIGHT(TEXT(Y789,"0.#"),1)=".",TRUE,FALSE)</formula>
    </cfRule>
  </conditionalFormatting>
  <conditionalFormatting sqref="AU790">
    <cfRule type="expression" dxfId="2783" priority="13683">
      <formula>IF(RIGHT(TEXT(AU790,"0.#"),1)=".",FALSE,TRUE)</formula>
    </cfRule>
    <cfRule type="expression" dxfId="2782" priority="13684">
      <formula>IF(RIGHT(TEXT(AU790,"0.#"),1)=".",TRUE,FALSE)</formula>
    </cfRule>
  </conditionalFormatting>
  <conditionalFormatting sqref="AU799">
    <cfRule type="expression" dxfId="2781" priority="13681">
      <formula>IF(RIGHT(TEXT(AU799,"0.#"),1)=".",FALSE,TRUE)</formula>
    </cfRule>
    <cfRule type="expression" dxfId="2780" priority="13682">
      <formula>IF(RIGHT(TEXT(AU799,"0.#"),1)=".",TRUE,FALSE)</formula>
    </cfRule>
  </conditionalFormatting>
  <conditionalFormatting sqref="AU791:AU798 AU789">
    <cfRule type="expression" dxfId="2779" priority="13679">
      <formula>IF(RIGHT(TEXT(AU789,"0.#"),1)=".",FALSE,TRUE)</formula>
    </cfRule>
    <cfRule type="expression" dxfId="2778" priority="13680">
      <formula>IF(RIGHT(TEXT(AU789,"0.#"),1)=".",TRUE,FALSE)</formula>
    </cfRule>
  </conditionalFormatting>
  <conditionalFormatting sqref="Y829 Y816 Y803">
    <cfRule type="expression" dxfId="2777" priority="13665">
      <formula>IF(RIGHT(TEXT(Y803,"0.#"),1)=".",FALSE,TRUE)</formula>
    </cfRule>
    <cfRule type="expression" dxfId="2776" priority="13666">
      <formula>IF(RIGHT(TEXT(Y803,"0.#"),1)=".",TRUE,FALSE)</formula>
    </cfRule>
  </conditionalFormatting>
  <conditionalFormatting sqref="Y838 Y825 Y812">
    <cfRule type="expression" dxfId="2775" priority="13663">
      <formula>IF(RIGHT(TEXT(Y812,"0.#"),1)=".",FALSE,TRUE)</formula>
    </cfRule>
    <cfRule type="expression" dxfId="2774" priority="13664">
      <formula>IF(RIGHT(TEXT(Y812,"0.#"),1)=".",TRUE,FALSE)</formula>
    </cfRule>
  </conditionalFormatting>
  <conditionalFormatting sqref="AU829 AU816 AU803">
    <cfRule type="expression" dxfId="2773" priority="13659">
      <formula>IF(RIGHT(TEXT(AU803,"0.#"),1)=".",FALSE,TRUE)</formula>
    </cfRule>
    <cfRule type="expression" dxfId="2772" priority="13660">
      <formula>IF(RIGHT(TEXT(AU803,"0.#"),1)=".",TRUE,FALSE)</formula>
    </cfRule>
  </conditionalFormatting>
  <conditionalFormatting sqref="AU838 AU825 AU812">
    <cfRule type="expression" dxfId="2771" priority="13657">
      <formula>IF(RIGHT(TEXT(AU812,"0.#"),1)=".",FALSE,TRUE)</formula>
    </cfRule>
    <cfRule type="expression" dxfId="2770" priority="13658">
      <formula>IF(RIGHT(TEXT(AU812,"0.#"),1)=".",TRUE,FALSE)</formula>
    </cfRule>
  </conditionalFormatting>
  <conditionalFormatting sqref="AU830:AU837 AU828 AU817:AU824 AU815 AU804:AU811 AU802">
    <cfRule type="expression" dxfId="2769" priority="13655">
      <formula>IF(RIGHT(TEXT(AU802,"0.#"),1)=".",FALSE,TRUE)</formula>
    </cfRule>
    <cfRule type="expression" dxfId="2768" priority="13656">
      <formula>IF(RIGHT(TEXT(AU802,"0.#"),1)=".",TRUE,FALSE)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Q116">
    <cfRule type="expression" dxfId="2599" priority="13163">
      <formula>IF(RIGHT(TEXT(AQ116,"0.#"),1)=".",FALSE,TRUE)</formula>
    </cfRule>
    <cfRule type="expression" dxfId="2598" priority="13164">
      <formula>IF(RIGHT(TEXT(AQ116,"0.#"),1)=".",TRUE,FALSE)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M117">
    <cfRule type="expression" dxfId="2593" priority="13157">
      <formula>IF(RIGHT(TEXT(AM117,"0.#"),1)=".",FALSE,TRUE)</formula>
    </cfRule>
    <cfRule type="expression" dxfId="2592" priority="13158">
      <formula>IF(RIGHT(TEXT(AM117,"0.#"),1)=".",TRUE,FALSE)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4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t="s">
        <v>718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718</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392</v>
      </c>
      <c r="AF2" s="1028"/>
      <c r="AG2" s="1028"/>
      <c r="AH2" s="1028"/>
      <c r="AI2" s="1028" t="s">
        <v>414</v>
      </c>
      <c r="AJ2" s="1028"/>
      <c r="AK2" s="1028"/>
      <c r="AL2" s="556"/>
      <c r="AM2" s="1028" t="s">
        <v>511</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392</v>
      </c>
      <c r="AF9" s="1028"/>
      <c r="AG9" s="1028"/>
      <c r="AH9" s="1028"/>
      <c r="AI9" s="1028" t="s">
        <v>414</v>
      </c>
      <c r="AJ9" s="1028"/>
      <c r="AK9" s="1028"/>
      <c r="AL9" s="556"/>
      <c r="AM9" s="1028" t="s">
        <v>511</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392</v>
      </c>
      <c r="AF16" s="1028"/>
      <c r="AG16" s="1028"/>
      <c r="AH16" s="1028"/>
      <c r="AI16" s="1028" t="s">
        <v>414</v>
      </c>
      <c r="AJ16" s="1028"/>
      <c r="AK16" s="1028"/>
      <c r="AL16" s="556"/>
      <c r="AM16" s="1028" t="s">
        <v>511</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392</v>
      </c>
      <c r="AF23" s="1028"/>
      <c r="AG23" s="1028"/>
      <c r="AH23" s="1028"/>
      <c r="AI23" s="1028" t="s">
        <v>414</v>
      </c>
      <c r="AJ23" s="1028"/>
      <c r="AK23" s="1028"/>
      <c r="AL23" s="556"/>
      <c r="AM23" s="1028" t="s">
        <v>511</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392</v>
      </c>
      <c r="AF30" s="1028"/>
      <c r="AG30" s="1028"/>
      <c r="AH30" s="1028"/>
      <c r="AI30" s="1028" t="s">
        <v>414</v>
      </c>
      <c r="AJ30" s="1028"/>
      <c r="AK30" s="1028"/>
      <c r="AL30" s="556"/>
      <c r="AM30" s="1028" t="s">
        <v>511</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392</v>
      </c>
      <c r="AF37" s="1028"/>
      <c r="AG37" s="1028"/>
      <c r="AH37" s="1028"/>
      <c r="AI37" s="1028" t="s">
        <v>414</v>
      </c>
      <c r="AJ37" s="1028"/>
      <c r="AK37" s="1028"/>
      <c r="AL37" s="556"/>
      <c r="AM37" s="1028" t="s">
        <v>511</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392</v>
      </c>
      <c r="AF44" s="1028"/>
      <c r="AG44" s="1028"/>
      <c r="AH44" s="1028"/>
      <c r="AI44" s="1028" t="s">
        <v>414</v>
      </c>
      <c r="AJ44" s="1028"/>
      <c r="AK44" s="1028"/>
      <c r="AL44" s="556"/>
      <c r="AM44" s="1028" t="s">
        <v>511</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392</v>
      </c>
      <c r="AF51" s="1028"/>
      <c r="AG51" s="1028"/>
      <c r="AH51" s="1028"/>
      <c r="AI51" s="1028" t="s">
        <v>414</v>
      </c>
      <c r="AJ51" s="1028"/>
      <c r="AK51" s="1028"/>
      <c r="AL51" s="556"/>
      <c r="AM51" s="1028" t="s">
        <v>511</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392</v>
      </c>
      <c r="AF58" s="1028"/>
      <c r="AG58" s="1028"/>
      <c r="AH58" s="1028"/>
      <c r="AI58" s="1028" t="s">
        <v>414</v>
      </c>
      <c r="AJ58" s="1028"/>
      <c r="AK58" s="1028"/>
      <c r="AL58" s="556"/>
      <c r="AM58" s="1028" t="s">
        <v>511</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392</v>
      </c>
      <c r="AF65" s="1028"/>
      <c r="AG65" s="1028"/>
      <c r="AH65" s="1028"/>
      <c r="AI65" s="1028" t="s">
        <v>414</v>
      </c>
      <c r="AJ65" s="1028"/>
      <c r="AK65" s="1028"/>
      <c r="AL65" s="556"/>
      <c r="AM65" s="1028" t="s">
        <v>511</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1"/>
      <c r="B4" s="1042"/>
      <c r="C4" s="1042"/>
      <c r="D4" s="1042"/>
      <c r="E4" s="1042"/>
      <c r="F4" s="1043"/>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1"/>
      <c r="B16" s="1042"/>
      <c r="C16" s="1042"/>
      <c r="D16" s="1042"/>
      <c r="E16" s="1042"/>
      <c r="F16" s="1043"/>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1"/>
      <c r="B17" s="1042"/>
      <c r="C17" s="1042"/>
      <c r="D17" s="1042"/>
      <c r="E17" s="1042"/>
      <c r="F17" s="1043"/>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1"/>
      <c r="B29" s="1042"/>
      <c r="C29" s="1042"/>
      <c r="D29" s="1042"/>
      <c r="E29" s="1042"/>
      <c r="F29" s="1043"/>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1"/>
      <c r="B30" s="1042"/>
      <c r="C30" s="1042"/>
      <c r="D30" s="1042"/>
      <c r="E30" s="1042"/>
      <c r="F30" s="1043"/>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1"/>
      <c r="B42" s="1042"/>
      <c r="C42" s="1042"/>
      <c r="D42" s="1042"/>
      <c r="E42" s="1042"/>
      <c r="F42" s="1043"/>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1"/>
      <c r="B43" s="1042"/>
      <c r="C43" s="1042"/>
      <c r="D43" s="1042"/>
      <c r="E43" s="1042"/>
      <c r="F43" s="1043"/>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1"/>
      <c r="B56" s="1042"/>
      <c r="C56" s="1042"/>
      <c r="D56" s="1042"/>
      <c r="E56" s="1042"/>
      <c r="F56" s="1043"/>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1"/>
      <c r="B57" s="1042"/>
      <c r="C57" s="1042"/>
      <c r="D57" s="1042"/>
      <c r="E57" s="1042"/>
      <c r="F57" s="1043"/>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1"/>
      <c r="B69" s="1042"/>
      <c r="C69" s="1042"/>
      <c r="D69" s="1042"/>
      <c r="E69" s="1042"/>
      <c r="F69" s="1043"/>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1"/>
      <c r="B70" s="1042"/>
      <c r="C70" s="1042"/>
      <c r="D70" s="1042"/>
      <c r="E70" s="1042"/>
      <c r="F70" s="1043"/>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1"/>
      <c r="B82" s="1042"/>
      <c r="C82" s="1042"/>
      <c r="D82" s="1042"/>
      <c r="E82" s="1042"/>
      <c r="F82" s="1043"/>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1"/>
      <c r="B83" s="1042"/>
      <c r="C83" s="1042"/>
      <c r="D83" s="1042"/>
      <c r="E83" s="1042"/>
      <c r="F83" s="1043"/>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1"/>
      <c r="B95" s="1042"/>
      <c r="C95" s="1042"/>
      <c r="D95" s="1042"/>
      <c r="E95" s="1042"/>
      <c r="F95" s="1043"/>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1"/>
      <c r="B96" s="1042"/>
      <c r="C96" s="1042"/>
      <c r="D96" s="1042"/>
      <c r="E96" s="1042"/>
      <c r="F96" s="1043"/>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1"/>
      <c r="B109" s="1042"/>
      <c r="C109" s="1042"/>
      <c r="D109" s="1042"/>
      <c r="E109" s="1042"/>
      <c r="F109" s="1043"/>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1"/>
      <c r="B110" s="1042"/>
      <c r="C110" s="1042"/>
      <c r="D110" s="1042"/>
      <c r="E110" s="1042"/>
      <c r="F110" s="1043"/>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1"/>
      <c r="B122" s="1042"/>
      <c r="C122" s="1042"/>
      <c r="D122" s="1042"/>
      <c r="E122" s="1042"/>
      <c r="F122" s="1043"/>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1"/>
      <c r="B123" s="1042"/>
      <c r="C123" s="1042"/>
      <c r="D123" s="1042"/>
      <c r="E123" s="1042"/>
      <c r="F123" s="1043"/>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1"/>
      <c r="B135" s="1042"/>
      <c r="C135" s="1042"/>
      <c r="D135" s="1042"/>
      <c r="E135" s="1042"/>
      <c r="F135" s="1043"/>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1"/>
      <c r="B136" s="1042"/>
      <c r="C136" s="1042"/>
      <c r="D136" s="1042"/>
      <c r="E136" s="1042"/>
      <c r="F136" s="1043"/>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1"/>
      <c r="B148" s="1042"/>
      <c r="C148" s="1042"/>
      <c r="D148" s="1042"/>
      <c r="E148" s="1042"/>
      <c r="F148" s="1043"/>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1"/>
      <c r="B149" s="1042"/>
      <c r="C149" s="1042"/>
      <c r="D149" s="1042"/>
      <c r="E149" s="1042"/>
      <c r="F149" s="1043"/>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1"/>
      <c r="B162" s="1042"/>
      <c r="C162" s="1042"/>
      <c r="D162" s="1042"/>
      <c r="E162" s="1042"/>
      <c r="F162" s="1043"/>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1"/>
      <c r="B163" s="1042"/>
      <c r="C163" s="1042"/>
      <c r="D163" s="1042"/>
      <c r="E163" s="1042"/>
      <c r="F163" s="1043"/>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1"/>
      <c r="B175" s="1042"/>
      <c r="C175" s="1042"/>
      <c r="D175" s="1042"/>
      <c r="E175" s="1042"/>
      <c r="F175" s="1043"/>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1"/>
      <c r="B176" s="1042"/>
      <c r="C176" s="1042"/>
      <c r="D176" s="1042"/>
      <c r="E176" s="1042"/>
      <c r="F176" s="1043"/>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1"/>
      <c r="B188" s="1042"/>
      <c r="C188" s="1042"/>
      <c r="D188" s="1042"/>
      <c r="E188" s="1042"/>
      <c r="F188" s="1043"/>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1"/>
      <c r="B189" s="1042"/>
      <c r="C189" s="1042"/>
      <c r="D189" s="1042"/>
      <c r="E189" s="1042"/>
      <c r="F189" s="1043"/>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1"/>
      <c r="B201" s="1042"/>
      <c r="C201" s="1042"/>
      <c r="D201" s="1042"/>
      <c r="E201" s="1042"/>
      <c r="F201" s="1043"/>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1"/>
      <c r="B202" s="1042"/>
      <c r="C202" s="1042"/>
      <c r="D202" s="1042"/>
      <c r="E202" s="1042"/>
      <c r="F202" s="1043"/>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1"/>
      <c r="B215" s="1042"/>
      <c r="C215" s="1042"/>
      <c r="D215" s="1042"/>
      <c r="E215" s="1042"/>
      <c r="F215" s="1043"/>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1"/>
      <c r="B216" s="1042"/>
      <c r="C216" s="1042"/>
      <c r="D216" s="1042"/>
      <c r="E216" s="1042"/>
      <c r="F216" s="1043"/>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1"/>
      <c r="B228" s="1042"/>
      <c r="C228" s="1042"/>
      <c r="D228" s="1042"/>
      <c r="E228" s="1042"/>
      <c r="F228" s="1043"/>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1"/>
      <c r="B229" s="1042"/>
      <c r="C229" s="1042"/>
      <c r="D229" s="1042"/>
      <c r="E229" s="1042"/>
      <c r="F229" s="1043"/>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1"/>
      <c r="B241" s="1042"/>
      <c r="C241" s="1042"/>
      <c r="D241" s="1042"/>
      <c r="E241" s="1042"/>
      <c r="F241" s="1043"/>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1"/>
      <c r="B242" s="1042"/>
      <c r="C242" s="1042"/>
      <c r="D242" s="1042"/>
      <c r="E242" s="1042"/>
      <c r="F242" s="1043"/>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1"/>
      <c r="B254" s="1042"/>
      <c r="C254" s="1042"/>
      <c r="D254" s="1042"/>
      <c r="E254" s="1042"/>
      <c r="F254" s="1043"/>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1"/>
      <c r="B255" s="1042"/>
      <c r="C255" s="1042"/>
      <c r="D255" s="1042"/>
      <c r="E255" s="1042"/>
      <c r="F255" s="1043"/>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2021-03-08T07:58:12Z</cp:lastPrinted>
  <dcterms:created xsi:type="dcterms:W3CDTF">2012-03-13T00:50:25Z</dcterms:created>
  <dcterms:modified xsi:type="dcterms:W3CDTF">2021-06-28T08:01:28Z</dcterms:modified>
</cp:coreProperties>
</file>