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竹下 峻平(takeshita-shumpei)</author>
  </authors>
  <commentList>
    <comment ref="AM134" authorId="0" shapeId="0">
      <text>
        <r>
          <rPr>
            <sz val="14"/>
            <color indexed="81"/>
            <rFont val="MS P ゴシック"/>
            <family val="3"/>
            <charset val="128"/>
          </rPr>
          <t>修正</t>
        </r>
      </text>
    </comment>
  </commentList>
</comments>
</file>

<file path=xl/sharedStrings.xml><?xml version="1.0" encoding="utf-8"?>
<sst xmlns="http://schemas.openxmlformats.org/spreadsheetml/2006/main" count="3272" uniqueCount="827">
  <si>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</si>
  <si>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</si>
  <si>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</si>
  <si>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</si>
  <si>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</si>
  <si>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</si>
  <si>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</si>
  <si>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</si>
  <si>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</si>
  <si>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</si>
  <si>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</si>
  <si>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</si>
  <si>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</si>
  <si>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</si>
  <si>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</si>
  <si>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</si>
  <si>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</si>
  <si>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</si>
  <si>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</si>
  <si>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</si>
  <si>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</si>
  <si>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</si>
  <si>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</si>
  <si>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</si>
  <si>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</si>
  <si>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</si>
  <si>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</si>
  <si>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</si>
  <si>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</si>
  <si>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</si>
  <si>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</si>
  <si>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</si>
  <si>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</si>
  <si>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</si>
  <si>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</si>
  <si>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</si>
  <si>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</si>
  <si>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</si>
  <si>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</si>
  <si>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</si>
  <si>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</si>
  <si>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</si>
  <si>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</si>
  <si>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</si>
  <si>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</si>
  <si>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</si>
  <si>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</si>
  <si>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</si>
  <si>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</si>
  <si>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</si>
  <si>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</si>
  <si>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</si>
  <si>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</si>
  <si>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</si>
  <si>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</si>
  <si>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</si>
  <si>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</si>
  <si>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</si>
  <si>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</si>
  <si>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</si>
  <si>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</si>
  <si>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</si>
  <si>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</si>
  <si>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</si>
  <si>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</si>
  <si>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</si>
  <si>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</si>
  <si>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</si>
  <si>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</si>
  <si>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</si>
  <si>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</si>
  <si>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</si>
  <si>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</si>
  <si>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</si>
  <si>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</si>
  <si>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</si>
  <si>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</si>
  <si>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</si>
  <si>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</si>
  <si>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</si>
  <si>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</si>
  <si>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</si>
  <si>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</si>
  <si>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</si>
  <si>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</si>
  <si>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</si>
  <si>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</si>
  <si>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</si>
  <si>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</si>
  <si>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</si>
  <si>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</si>
  <si>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</si>
  <si>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</si>
  <si>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</si>
  <si>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</si>
  <si>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</si>
  <si>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</si>
  <si>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</si>
  <si>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</si>
  <si>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</si>
  <si>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</si>
  <si>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</si>
  <si>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</si>
  <si>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</si>
  <si>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</si>
  <si>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</si>
  <si>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</si>
  <si>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</si>
  <si>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</si>
  <si>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</si>
  <si>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</si>
  <si>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</si>
  <si>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</si>
  <si>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</si>
  <si>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</si>
  <si>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</si>
  <si>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</si>
  <si>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</si>
  <si>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</si>
  <si>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</si>
  <si>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</si>
  <si>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</si>
  <si>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</si>
  <si>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</si>
  <si>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</si>
  <si>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</si>
  <si>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</si>
  <si>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</si>
  <si>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</si>
  <si>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</si>
  <si>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</si>
  <si>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</si>
  <si>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</si>
  <si>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</si>
  <si>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</si>
  <si>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</si>
  <si>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</si>
  <si>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</si>
  <si>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</si>
  <si>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</si>
  <si>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</si>
  <si>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</si>
  <si>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</si>
  <si>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</si>
  <si>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</si>
  <si>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</si>
  <si>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</si>
  <si>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</si>
  <si>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</si>
  <si>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</si>
  <si>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</si>
  <si>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</si>
  <si>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</si>
  <si>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</si>
  <si>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</si>
  <si>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</si>
  <si>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</si>
  <si>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</si>
  <si>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</si>
  <si>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</si>
  <si>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</si>
  <si>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</si>
  <si>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</si>
  <si>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</si>
  <si>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</si>
  <si>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</si>
  <si>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</si>
  <si>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</si>
  <si>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</si>
  <si>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</si>
  <si>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</si>
  <si>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</si>
  <si>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</si>
  <si>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</si>
  <si>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</si>
  <si>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</si>
  <si>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</si>
  <si>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</si>
  <si>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</si>
  <si>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</si>
  <si>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</si>
  <si>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</si>
  <si>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</si>
  <si>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</si>
  <si>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</si>
  <si>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</si>
  <si>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</si>
  <si>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</si>
  <si>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</si>
  <si>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</si>
  <si>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</si>
  <si>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</si>
  <si>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</si>
  <si>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</si>
  <si>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</si>
  <si>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</si>
  <si>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</si>
  <si>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</si>
  <si>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</si>
  <si>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</si>
  <si>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</si>
  <si>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</si>
  <si>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</si>
  <si>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</si>
  <si>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</si>
  <si>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</si>
  <si>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</si>
  <si>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</si>
  <si>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</si>
  <si>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</si>
  <si>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</si>
  <si>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</si>
  <si>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</si>
  <si>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</si>
  <si>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</si>
  <si>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</si>
  <si>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</si>
  <si>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</si>
  <si>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</si>
  <si>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</si>
  <si>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</si>
  <si>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</si>
  <si>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</si>
  <si>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</si>
  <si>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</si>
  <si>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</si>
  <si>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</si>
  <si>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</si>
  <si>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</si>
  <si>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</si>
  <si>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</si>
  <si>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</si>
  <si>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</si>
  <si>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</si>
  <si>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</si>
  <si>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</si>
  <si>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</si>
  <si>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</si>
  <si>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</si>
  <si>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</si>
  <si>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</si>
  <si>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</si>
  <si>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</si>
  <si>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</si>
  <si>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</si>
  <si>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</si>
  <si>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</si>
  <si>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</si>
  <si>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</si>
  <si>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</si>
  <si>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</si>
  <si>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</si>
  <si>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</si>
  <si>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</si>
  <si>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</si>
  <si>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</si>
  <si>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</si>
  <si>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</si>
  <si>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</si>
  <si>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</si>
  <si>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</si>
  <si>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</si>
  <si>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</si>
  <si>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</si>
  <si>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</si>
  <si>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</si>
  <si>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</si>
  <si>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</si>
  <si>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</si>
  <si>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</si>
  <si>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</si>
  <si>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</si>
  <si>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</si>
  <si>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</si>
  <si>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</si>
  <si>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</si>
  <si>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</si>
  <si>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</si>
  <si>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</si>
  <si>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</si>
  <si>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</si>
  <si>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</si>
  <si>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</si>
  <si>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</si>
  <si>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</si>
  <si>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</si>
  <si>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</si>
  <si>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</si>
  <si>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</si>
  <si>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</si>
  <si>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</si>
  <si>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</si>
  <si>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</si>
  <si>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</si>
  <si>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</si>
  <si>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</si>
  <si>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</si>
  <si>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</si>
  <si>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</si>
  <si>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</si>
  <si>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</si>
  <si>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</si>
  <si>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</si>
  <si>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</si>
  <si>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</si>
  <si>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</si>
  <si>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</si>
  <si>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</si>
  <si>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</si>
  <si>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</si>
  <si>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</si>
  <si>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</si>
  <si>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</si>
  <si>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</si>
  <si>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</si>
  <si>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</si>
  <si>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</si>
  <si>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</si>
  <si>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</si>
  <si>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</si>
  <si>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</si>
  <si>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</si>
  <si>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</si>
  <si>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</si>
  <si>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</si>
  <si>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</si>
  <si>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</si>
  <si>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</si>
  <si>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</si>
  <si>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</si>
  <si>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</si>
  <si>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</si>
  <si>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</si>
  <si>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</si>
  <si>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</si>
  <si>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</si>
  <si>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</si>
  <si>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</si>
  <si>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</si>
  <si>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</si>
  <si>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</si>
  <si>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</si>
  <si>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</si>
  <si>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</si>
  <si>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</si>
  <si>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</si>
  <si>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</si>
  <si>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</si>
  <si>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</si>
  <si>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</si>
  <si>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</si>
  <si>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</si>
  <si>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</si>
  <si>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</si>
  <si>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</si>
  <si>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</si>
  <si>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</si>
  <si>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</si>
  <si>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</si>
  <si>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</si>
  <si>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</si>
  <si>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</si>
  <si>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</si>
  <si>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</si>
  <si>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</si>
  <si>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</si>
  <si>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</si>
  <si>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</si>
  <si>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</si>
  <si>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</si>
  <si>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</si>
  <si>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</si>
  <si>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</si>
  <si>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</si>
  <si>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</si>
  <si>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</si>
  <si>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</si>
  <si>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</si>
  <si>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</si>
  <si>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</si>
  <si>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</si>
  <si>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</si>
  <si>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</si>
  <si>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</si>
  <si>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</si>
  <si>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</si>
  <si>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</si>
  <si>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</si>
  <si>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</si>
  <si>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</si>
  <si>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</si>
  <si>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</si>
  <si>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</si>
  <si>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</si>
  <si>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</si>
  <si>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</si>
  <si>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</si>
  <si>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</si>
  <si>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</si>
  <si>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</si>
  <si>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</si>
  <si>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</si>
  <si>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</si>
  <si>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</si>
  <si>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</si>
  <si>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</si>
  <si>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</si>
  <si>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</si>
  <si>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</si>
  <si>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</si>
  <si>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</si>
  <si>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</si>
  <si>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</si>
  <si>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</si>
  <si>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</si>
  <si>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</si>
  <si>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</si>
  <si>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</si>
  <si>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</si>
  <si>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</si>
  <si>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</si>
  <si>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</si>
  <si>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</si>
  <si>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</si>
  <si>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</si>
  <si>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</si>
  <si>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</si>
  <si>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</si>
  <si>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</si>
  <si>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</si>
  <si>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</si>
  <si>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</si>
  <si>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</si>
  <si>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</si>
  <si>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</si>
  <si>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</si>
  <si>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</si>
  <si>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</si>
  <si>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</si>
  <si>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</si>
  <si>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</si>
  <si>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</si>
  <si>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</si>
  <si>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</si>
  <si>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</si>
  <si>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</si>
  <si>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</si>
  <si>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</si>
  <si>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</si>
  <si>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</si>
  <si>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</si>
  <si>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</si>
  <si>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</si>
  <si>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</si>
  <si>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</si>
  <si>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</si>
  <si>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</si>
  <si>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</si>
  <si>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</si>
  <si>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</si>
  <si>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</si>
  <si>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</si>
  <si>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</si>
  <si>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</si>
  <si>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</si>
  <si>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</si>
  <si>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</si>
  <si>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</si>
  <si>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</si>
  <si>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</si>
  <si>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</si>
  <si>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</si>
  <si>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</si>
  <si>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</si>
  <si>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</si>
  <si>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</si>
  <si>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</si>
  <si>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</si>
  <si>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</si>
  <si>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</si>
  <si>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</si>
  <si>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</si>
  <si>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</si>
  <si>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</si>
  <si>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</si>
  <si>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</si>
  <si>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</si>
  <si>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</si>
  <si>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</si>
  <si>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</si>
  <si>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</si>
  <si>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</si>
  <si>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</si>
  <si>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</si>
  <si>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</si>
  <si>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</si>
  <si>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</si>
  <si>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</si>
  <si>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</si>
  <si>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</si>
  <si>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</si>
  <si>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</si>
  <si>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</si>
  <si>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</si>
  <si>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</si>
  <si>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</si>
  <si>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</si>
  <si>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</si>
  <si>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</si>
  <si>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</si>
  <si>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</si>
  <si>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</si>
  <si>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</si>
  <si>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</si>
  <si>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</si>
  <si>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</si>
  <si>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</si>
  <si>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</si>
  <si>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</si>
  <si>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</si>
  <si>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</si>
  <si>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</si>
  <si>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</si>
  <si>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</si>
  <si>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</si>
  <si>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</si>
  <si>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</si>
  <si>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</si>
  <si>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</si>
  <si>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</si>
  <si>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</si>
  <si>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</si>
  <si>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</si>
  <si>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</si>
  <si>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</si>
  <si>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</si>
  <si>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</si>
  <si>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</si>
  <si>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</si>
  <si>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</si>
  <si>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</si>
  <si>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</si>
  <si>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</si>
  <si>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</si>
  <si>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</si>
  <si>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</si>
  <si>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</si>
  <si>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</si>
  <si>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</si>
  <si>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</si>
  <si>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</si>
  <si>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</si>
  <si>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</si>
  <si>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</si>
  <si>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</si>
  <si>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</si>
  <si>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</si>
  <si>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</si>
  <si>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</si>
  <si>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</si>
  <si>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</si>
  <si>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</si>
  <si>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</si>
  <si>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</si>
  <si>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</si>
  <si>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</si>
  <si>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</si>
  <si>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</si>
  <si>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</si>
  <si>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</si>
  <si>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</si>
  <si>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</si>
  <si>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</si>
  <si>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</si>
  <si>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</si>
  <si>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</si>
  <si>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</si>
  <si>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</si>
  <si>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</si>
  <si>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</si>
  <si>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</si>
  <si>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</si>
  <si>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</si>
  <si>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</si>
  <si>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</si>
  <si>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</si>
  <si>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</si>
  <si>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</si>
  <si>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</si>
  <si>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</si>
  <si>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</si>
  <si>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</si>
  <si>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</si>
  <si>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</si>
  <si>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</si>
  <si>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</si>
  <si>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</si>
  <si>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</si>
  <si>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</si>
  <si>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</si>
  <si>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</si>
  <si>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</si>
  <si>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</si>
  <si>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</si>
  <si>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</si>
  <si>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</si>
  <si>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</si>
  <si>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</si>
  <si>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</si>
  <si>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</si>
  <si>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</si>
  <si>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</si>
  <si>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</si>
  <si>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</si>
  <si>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</si>
  <si>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</si>
  <si>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</si>
  <si>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</si>
  <si>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</si>
  <si>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</si>
  <si>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</si>
  <si>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</si>
  <si>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</si>
  <si>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</si>
  <si>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</si>
  <si>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</si>
  <si>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</si>
  <si>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</si>
  <si>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</si>
  <si>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</si>
  <si>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</si>
  <si>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</si>
  <si>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</si>
  <si>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</si>
  <si>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</si>
  <si>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</si>
  <si>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</si>
  <si>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</si>
  <si>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</si>
  <si>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</si>
  <si>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</si>
  <si>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</si>
  <si>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</si>
  <si>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</si>
  <si>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</si>
  <si>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</si>
  <si>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</si>
  <si>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</si>
  <si>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</si>
  <si>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</si>
  <si>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</si>
  <si>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</si>
  <si>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</si>
  <si>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</si>
  <si>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</si>
  <si>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</si>
  <si>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</si>
  <si>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</si>
  <si>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</si>
  <si>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</si>
  <si>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</si>
  <si>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</si>
  <si>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</si>
  <si>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</si>
  <si>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</si>
  <si>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</si>
  <si>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</si>
  <si>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</si>
  <si>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</si>
  <si>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</si>
  <si>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</si>
  <si>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</si>
  <si>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</si>
  <si>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</si>
  <si>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</si>
  <si>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</si>
  <si>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</si>
  <si>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</si>
  <si>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</si>
  <si>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</si>
  <si>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</si>
  <si>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</si>
  <si>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</si>
  <si>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</si>
  <si>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</si>
  <si>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</si>
  <si>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</si>
  <si>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</si>
  <si>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</si>
  <si>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</si>
  <si>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</si>
  <si>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</si>
  <si>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</si>
  <si>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</si>
  <si>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</si>
  <si>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</si>
  <si>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</si>
  <si>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</si>
  <si>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</si>
  <si>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</si>
  <si>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</si>
  <si>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</si>
  <si>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</si>
  <si>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</si>
  <si>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</si>
  <si>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</si>
  <si>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</si>
  <si>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</si>
  <si>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</si>
  <si>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</si>
  <si>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自殺対策推進経費</t>
  </si>
  <si>
    <t>○</t>
  </si>
  <si>
    <t>-</t>
  </si>
  <si>
    <t>社会・援護局</t>
  </si>
  <si>
    <t>総務課自殺対策推進室</t>
  </si>
  <si>
    <t>岡　英範</t>
  </si>
  <si>
    <t>自殺総合対策大綱</t>
  </si>
  <si>
    <t>自殺対策を総合的に推進して、自殺防止と自殺者の親族等に対する支援の充実を図り、国民が健康で生きがいを持って暮らすことのできる社会の実現に寄与すること。</t>
  </si>
  <si>
    <t>■自殺総合対策推進・検証等　　　 ・自殺対策白書の作成
■自殺総合対策人材育成　　　　 　・全国自殺対策主管課長等会議の開催
■自殺総合対策啓発推進　　　　　 ・自殺予防週間（9/10～16）、自殺対策強化月間（3月）のポスター作成、インターネット広告の実施　
■自殺予防相談体制整備充実等   ・こころの健康相談統一ダイヤルの運用　</t>
    <rPh sb="5" eb="7">
      <t>タイサク</t>
    </rPh>
    <rPh sb="7" eb="9">
      <t>スイシン</t>
    </rPh>
    <rPh sb="10" eb="12">
      <t>ケンショウ</t>
    </rPh>
    <rPh sb="12" eb="13">
      <t>トウ</t>
    </rPh>
    <phoneticPr fontId="5"/>
  </si>
  <si>
    <t>-</t>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</si>
  <si>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</si>
  <si>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</si>
  <si>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</si>
  <si>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</si>
  <si>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令和3年度までに「自殺対策は自分自身に関わる問題であると思う人の割合」を40%まで引き上げる</t>
    <rPh sb="0" eb="2">
      <t>レイワ</t>
    </rPh>
    <phoneticPr fontId="5"/>
  </si>
  <si>
    <t>自殺対策は自分自身に関わる問題であると思う人の割合</t>
    <phoneticPr fontId="5"/>
  </si>
  <si>
    <t>自殺対策白書</t>
    <rPh sb="0" eb="2">
      <t>ジサツ</t>
    </rPh>
    <rPh sb="2" eb="4">
      <t>タイサク</t>
    </rPh>
    <rPh sb="4" eb="6">
      <t>ハクショ</t>
    </rPh>
    <phoneticPr fontId="5"/>
  </si>
  <si>
    <t>回数</t>
    <rPh sb="0" eb="2">
      <t>カイスウ</t>
    </rPh>
    <phoneticPr fontId="5"/>
  </si>
  <si>
    <t>こころの健康相談統一ダイヤル</t>
    <phoneticPr fontId="5"/>
  </si>
  <si>
    <t>件数</t>
    <phoneticPr fontId="5"/>
  </si>
  <si>
    <t>自殺対策白書作成経費
自殺対策白書作成の決算額（X）／作成回数（Y）　　　　　　　　　　　　　　</t>
    <rPh sb="0" eb="2">
      <t>ジサツ</t>
    </rPh>
    <rPh sb="2" eb="4">
      <t>タイサク</t>
    </rPh>
    <rPh sb="4" eb="6">
      <t>ハクショ</t>
    </rPh>
    <rPh sb="6" eb="8">
      <t>サクセイ</t>
    </rPh>
    <rPh sb="8" eb="10">
      <t>ケイヒ</t>
    </rPh>
    <rPh sb="11" eb="13">
      <t>ジサツ</t>
    </rPh>
    <rPh sb="13" eb="15">
      <t>タイサク</t>
    </rPh>
    <rPh sb="15" eb="17">
      <t>ハクショ</t>
    </rPh>
    <rPh sb="17" eb="19">
      <t>サクセイ</t>
    </rPh>
    <rPh sb="20" eb="22">
      <t>ケッサン</t>
    </rPh>
    <rPh sb="22" eb="23">
      <t>ガク</t>
    </rPh>
    <rPh sb="27" eb="29">
      <t>サクセイ</t>
    </rPh>
    <rPh sb="29" eb="31">
      <t>カイスウ</t>
    </rPh>
    <phoneticPr fontId="5"/>
  </si>
  <si>
    <t>百万円</t>
    <phoneticPr fontId="5"/>
  </si>
  <si>
    <t>X/Y</t>
    <phoneticPr fontId="5"/>
  </si>
  <si>
    <t>4.2/1</t>
    <phoneticPr fontId="5"/>
  </si>
  <si>
    <t>2.6/1</t>
    <phoneticPr fontId="5"/>
  </si>
  <si>
    <t>自殺予防週間・自殺対策強化月間広報啓発経費
自殺予防週間・自殺対策強化月間広報の決算額（X)／実施回数（Y)　　　　</t>
    <phoneticPr fontId="5"/>
  </si>
  <si>
    <t>25/2</t>
    <phoneticPr fontId="5"/>
  </si>
  <si>
    <t>こころの健康相談統一ダイヤル経費
こころの健康相談統一ダイヤルの決算額（X）／相談件数（Y)</t>
    <phoneticPr fontId="5"/>
  </si>
  <si>
    <t>円</t>
    <phoneticPr fontId="5"/>
  </si>
  <si>
    <t>6.7/49,687</t>
    <phoneticPr fontId="5"/>
  </si>
  <si>
    <t>7/58,422</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</si>
  <si>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</si>
  <si>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phoneticPr fontId="5"/>
  </si>
  <si>
    <t>-</t>
    <phoneticPr fontId="5"/>
  </si>
  <si>
    <t>自殺対策を総合的に推進して、自殺防止と自殺者の親族等に対する支援の充実を図り、国民が健康で生きがいを持って暮らすことのできる社会実現に寄与することを目的とする。</t>
    <phoneticPr fontId="5"/>
  </si>
  <si>
    <t xml:space="preserve">本事業は、自殺総合対策大綱（平成29年7月25日閣議決定）において、自殺の現状を踏まえて優先的に推進すべきとされた重点施策の１つであり、社会のニーズを反映していると言える。         </t>
  </si>
  <si>
    <t>自殺総合対策大綱（平成29年7月25日閣議決定）において、
国、自治体、民間団体等において、それぞれが連携して施策を実施している。</t>
  </si>
  <si>
    <t>無</t>
  </si>
  <si>
    <t>有</t>
  </si>
  <si>
    <t>‐</t>
  </si>
  <si>
    <t>支出先の選定に当たっては、基本的には一般競争入札又は見積もり合わせを行うことにより競争性のある調達方式としている。</t>
    <phoneticPr fontId="5"/>
  </si>
  <si>
    <t>会議及び専門家ヒアリングにおいては、出席に伴う諸謝金や旅費等の最低限必要な費目により実施した。</t>
    <phoneticPr fontId="5"/>
  </si>
  <si>
    <t>一般競争入札等の実施により、予定経費の節減を図ることができたこと等による。</t>
    <phoneticPr fontId="5"/>
  </si>
  <si>
    <t>ナビダイヤルについては、利用状況に適した契約内容となるよう、利用サービスを随時見直すことによりコスト削減に努めた。</t>
    <phoneticPr fontId="5"/>
  </si>
  <si>
    <t>目標に見合った成果実績となっている。</t>
    <phoneticPr fontId="5"/>
  </si>
  <si>
    <t>自殺対策白書、各種会議、自殺予防週間・自殺対策強化月間におけるポスター・インターネット広告などにより、効果的な情報提供を行っている。</t>
    <phoneticPr fontId="5"/>
  </si>
  <si>
    <t>実績は見込みにおおよそ見合ったものとなっている。</t>
    <phoneticPr fontId="5"/>
  </si>
  <si>
    <t>理解促進については、関係省庁、自治体、民間企業、ＮＰＯ団体等と連携して事業を行うなど、経費支出を抑えつつ、より効果的な事業の展開を進めた。</t>
    <phoneticPr fontId="5"/>
  </si>
  <si>
    <t>事業実施に当たり、その手法や効果を検討し、引き続き、業務の見直しを進めるとともに予算の効率的・効果的執行に努める。</t>
  </si>
  <si>
    <t>点検対象外</t>
    <rPh sb="0" eb="2">
      <t>テンケン</t>
    </rPh>
    <rPh sb="2" eb="5">
      <t>タイショウガイ</t>
    </rPh>
    <phoneticPr fontId="5"/>
  </si>
  <si>
    <t>内閣府（0126）</t>
    <phoneticPr fontId="5"/>
  </si>
  <si>
    <t>内閣府（0133）</t>
    <phoneticPr fontId="5"/>
  </si>
  <si>
    <t>内閣府（0129）</t>
    <phoneticPr fontId="5"/>
  </si>
  <si>
    <t>内閣府（0090）</t>
    <phoneticPr fontId="5"/>
  </si>
  <si>
    <t>内閣府（0086）</t>
    <phoneticPr fontId="5"/>
  </si>
  <si>
    <t>内閣府（0091）</t>
    <phoneticPr fontId="5"/>
  </si>
  <si>
    <t>厚生労働省（新28-0035）</t>
    <phoneticPr fontId="5"/>
  </si>
  <si>
    <t>厚生労働省（0766）</t>
    <phoneticPr fontId="5"/>
  </si>
  <si>
    <t>厚生労働省（0686）</t>
    <phoneticPr fontId="5"/>
  </si>
  <si>
    <t>厚生労働省</t>
    <rPh sb="0" eb="5">
      <t>コウセイロウドウショウ</t>
    </rPh>
    <phoneticPr fontId="5"/>
  </si>
  <si>
    <t>A. 株式会社　日本廣告社</t>
    <phoneticPr fontId="5"/>
  </si>
  <si>
    <t>B.　ＮＴＴコミュニケーションズ（株）</t>
    <phoneticPr fontId="5"/>
  </si>
  <si>
    <t>雑役務費</t>
    <rPh sb="0" eb="1">
      <t>ザツ</t>
    </rPh>
    <rPh sb="1" eb="3">
      <t>エキム</t>
    </rPh>
    <rPh sb="3" eb="4">
      <t>ヒ</t>
    </rPh>
    <phoneticPr fontId="5"/>
  </si>
  <si>
    <t>通信運搬費</t>
    <rPh sb="0" eb="2">
      <t>ツウシン</t>
    </rPh>
    <rPh sb="2" eb="5">
      <t>ウンパンヒ</t>
    </rPh>
    <phoneticPr fontId="5"/>
  </si>
  <si>
    <t>「こころの健康相談統一ダイヤル」の運用</t>
    <rPh sb="5" eb="11">
      <t>ケンコウソウダントウイツ</t>
    </rPh>
    <rPh sb="17" eb="19">
      <t>ウンヨウ</t>
    </rPh>
    <phoneticPr fontId="5"/>
  </si>
  <si>
    <t>自殺対策に係る広報の制作・実施業務一式</t>
    <phoneticPr fontId="5"/>
  </si>
  <si>
    <t>自殺対策に係る広報の制作・実施業務一式（変更契約による変更増）</t>
    <phoneticPr fontId="5"/>
  </si>
  <si>
    <t>C.　</t>
    <phoneticPr fontId="5"/>
  </si>
  <si>
    <t>株式会社　日本廣告社</t>
    <phoneticPr fontId="5"/>
  </si>
  <si>
    <t>自殺対策に係る広報の制作・実施業務一式</t>
    <phoneticPr fontId="5"/>
  </si>
  <si>
    <t>自殺対策に係る広報の制作・実施業務一式（変更契約による変更増）</t>
    <phoneticPr fontId="5"/>
  </si>
  <si>
    <t>ＮＴＴコミュニケーションズ（株）</t>
    <phoneticPr fontId="5"/>
  </si>
  <si>
    <t>ヤフー株式会社</t>
    <phoneticPr fontId="5"/>
  </si>
  <si>
    <t>日経印刷（株）</t>
    <phoneticPr fontId="5"/>
  </si>
  <si>
    <t>富士フイルムビジネスイノベーション株式会社</t>
    <phoneticPr fontId="5"/>
  </si>
  <si>
    <t>株式会社ティーケーピー</t>
    <phoneticPr fontId="5"/>
  </si>
  <si>
    <t>株式会社ケー・デー・シー</t>
    <phoneticPr fontId="5"/>
  </si>
  <si>
    <t>大和綜合印刷（株）</t>
    <phoneticPr fontId="5"/>
  </si>
  <si>
    <t>ワンダークラフト株式会社</t>
    <phoneticPr fontId="5"/>
  </si>
  <si>
    <t>「こころの健康相談統一ダイヤル」の運用業務</t>
    <rPh sb="5" eb="7">
      <t>ケンコウ</t>
    </rPh>
    <rPh sb="7" eb="9">
      <t>ソウダン</t>
    </rPh>
    <rPh sb="9" eb="11">
      <t>トウイツ</t>
    </rPh>
    <rPh sb="17" eb="19">
      <t>ウンヨウ</t>
    </rPh>
    <rPh sb="19" eb="21">
      <t>ギョウム</t>
    </rPh>
    <phoneticPr fontId="5"/>
  </si>
  <si>
    <t>自殺念慮者等の情報取得行動に係るＹａｈｏｏ！の検索分析結果を活用した意識調査</t>
    <phoneticPr fontId="5"/>
  </si>
  <si>
    <t>「Ｙａｈｏｏ！特別企画ページ」コンテンツの永続的使用許諾</t>
    <phoneticPr fontId="5"/>
  </si>
  <si>
    <t>令和２年版　自殺対策白書（国会版本文）　印刷</t>
    <rPh sb="20" eb="22">
      <t>インサツ</t>
    </rPh>
    <phoneticPr fontId="5"/>
  </si>
  <si>
    <t>カラー複合機の保守</t>
    <rPh sb="3" eb="6">
      <t>フクゴウキ</t>
    </rPh>
    <rPh sb="7" eb="9">
      <t>ホシュ</t>
    </rPh>
    <phoneticPr fontId="5"/>
  </si>
  <si>
    <t>第３回自殺総合対策の推進に関する有識者会議会場借り上げ</t>
    <rPh sb="16" eb="19">
      <t>ユウシキシャ</t>
    </rPh>
    <rPh sb="19" eb="21">
      <t>カイギ</t>
    </rPh>
    <rPh sb="21" eb="23">
      <t>カイジョウ</t>
    </rPh>
    <rPh sb="23" eb="24">
      <t>カ</t>
    </rPh>
    <rPh sb="25" eb="26">
      <t>ア</t>
    </rPh>
    <phoneticPr fontId="5"/>
  </si>
  <si>
    <t>「令和３年度自殺対策に係る広報の制作・実施業務一式」の調達に関する技術審査委員会</t>
    <phoneticPr fontId="5"/>
  </si>
  <si>
    <t>令和２年度自殺対策強化月間広報ポスター</t>
    <phoneticPr fontId="5"/>
  </si>
  <si>
    <t>動画「自殺対策強化月間における大臣メッセージ」の制作業務</t>
    <phoneticPr fontId="5"/>
  </si>
  <si>
    <t>-</t>
    <phoneticPr fontId="5"/>
  </si>
  <si>
    <t>有識者Ａ</t>
    <phoneticPr fontId="5"/>
  </si>
  <si>
    <t>有識者Ｂ</t>
    <rPh sb="0" eb="3">
      <t>ユウシキシャ</t>
    </rPh>
    <phoneticPr fontId="5"/>
  </si>
  <si>
    <t>有識者Ｃ</t>
    <rPh sb="0" eb="3">
      <t>ユウシキシャ</t>
    </rPh>
    <phoneticPr fontId="5"/>
  </si>
  <si>
    <t>有識者Ｄ</t>
    <rPh sb="0" eb="3">
      <t>ユウシキシャ</t>
    </rPh>
    <phoneticPr fontId="5"/>
  </si>
  <si>
    <t>有識者Ｅ</t>
    <rPh sb="0" eb="3">
      <t>ユウシキシャ</t>
    </rPh>
    <phoneticPr fontId="5"/>
  </si>
  <si>
    <t>有識者Ｆ</t>
    <rPh sb="0" eb="3">
      <t>ユウシキシャ</t>
    </rPh>
    <phoneticPr fontId="5"/>
  </si>
  <si>
    <t>有識者Ｇ</t>
    <rPh sb="0" eb="3">
      <t>ユウシキシャ</t>
    </rPh>
    <phoneticPr fontId="5"/>
  </si>
  <si>
    <t>有識者Ｈ</t>
    <rPh sb="0" eb="3">
      <t>ユウシキシャ</t>
    </rPh>
    <phoneticPr fontId="5"/>
  </si>
  <si>
    <t>有識者Ｉ</t>
    <rPh sb="0" eb="3">
      <t>ユウシキシャ</t>
    </rPh>
    <phoneticPr fontId="5"/>
  </si>
  <si>
    <t>有識者Ｊ</t>
    <rPh sb="0" eb="3">
      <t>ユウシキシャ</t>
    </rPh>
    <phoneticPr fontId="5"/>
  </si>
  <si>
    <t>会議出席旅費・謝金</t>
    <rPh sb="0" eb="2">
      <t>カイギ</t>
    </rPh>
    <rPh sb="2" eb="4">
      <t>シュッセキ</t>
    </rPh>
    <rPh sb="4" eb="6">
      <t>リョヒ</t>
    </rPh>
    <rPh sb="7" eb="9">
      <t>シャキン</t>
    </rPh>
    <phoneticPr fontId="5"/>
  </si>
  <si>
    <t>会議出席謝金</t>
    <rPh sb="0" eb="2">
      <t>カイギ</t>
    </rPh>
    <rPh sb="2" eb="4">
      <t>シュッセキ</t>
    </rPh>
    <rPh sb="4" eb="6">
      <t>シャキン</t>
    </rPh>
    <phoneticPr fontId="5"/>
  </si>
  <si>
    <t>会議出席謝金</t>
    <rPh sb="0" eb="6">
      <t>カイギシュッセキシャキン</t>
    </rPh>
    <phoneticPr fontId="5"/>
  </si>
  <si>
    <t>厚生労働行政モニターアンケート（H30）、厚生労働行政モニターアンケート（R1）、厚生労働行政モニターアンケート（Ｒ２）</t>
    <rPh sb="41" eb="43">
      <t>コウセイ</t>
    </rPh>
    <rPh sb="43" eb="45">
      <t>ロウドウ</t>
    </rPh>
    <rPh sb="45" eb="47">
      <t>ギョウセイ</t>
    </rPh>
    <phoneticPr fontId="5"/>
  </si>
  <si>
    <t>2.6/1</t>
    <phoneticPr fontId="5"/>
  </si>
  <si>
    <t>8/98948</t>
    <phoneticPr fontId="5"/>
  </si>
  <si>
    <t>-</t>
    <phoneticPr fontId="5"/>
  </si>
  <si>
    <t>29/2</t>
    <phoneticPr fontId="5"/>
  </si>
  <si>
    <t>53/2</t>
    <phoneticPr fontId="5"/>
  </si>
  <si>
    <t>2.6/1</t>
    <phoneticPr fontId="5"/>
  </si>
  <si>
    <t>47/2</t>
    <phoneticPr fontId="5"/>
  </si>
  <si>
    <t>人口10万人当たりの自殺者数
（厚生労働省の人口動態統計の数値であり、令和２年の死亡率は令和３年９月に公表予定)</t>
    <phoneticPr fontId="5"/>
  </si>
  <si>
    <t>自殺対策白書は、冊子を都道府県等に送付し、自殺対策の基礎資料として活用されており、また、HPを通じて国民へ概要の情報提供も行っている。</t>
    <rPh sb="2" eb="4">
      <t>タイサク</t>
    </rPh>
    <phoneticPr fontId="5"/>
  </si>
  <si>
    <t>自殺対策に関する広報・啓発は、自殺の防止等に資するものであり、政策目的の達成手段として、必要かつ適切な事業である。</t>
    <phoneticPr fontId="5"/>
  </si>
  <si>
    <t>支出先の選定に当たっては、基本的には一般競争入札又は見積もり合わせを行うことにより競争性のある調達方式としている（競争性のない随意契約は、ナビダイヤルの使用料、インターネット検索結果分析・コンテンツ使用許諾など競争不存在なもののみ。）</t>
    <rPh sb="87" eb="89">
      <t>ケンサク</t>
    </rPh>
    <rPh sb="89" eb="91">
      <t>ケッカ</t>
    </rPh>
    <rPh sb="91" eb="93">
      <t>ブンセキ</t>
    </rPh>
    <rPh sb="99" eb="101">
      <t>シヨウ</t>
    </rPh>
    <rPh sb="101" eb="103">
      <t>キョダク</t>
    </rPh>
    <rPh sb="105" eb="107">
      <t>キョウソウ</t>
    </rPh>
    <rPh sb="107" eb="110">
      <t>フソンザイ</t>
    </rPh>
    <phoneticPr fontId="5"/>
  </si>
  <si>
    <t>支出先の選定に当たっては、基本的には一般競争入札または見積もり合わせを行っているため、妥当な金額である。</t>
    <rPh sb="0" eb="2">
      <t>シシュツ</t>
    </rPh>
    <rPh sb="2" eb="3">
      <t>サキ</t>
    </rPh>
    <rPh sb="4" eb="6">
      <t>センテイ</t>
    </rPh>
    <rPh sb="7" eb="8">
      <t>ア</t>
    </rPh>
    <rPh sb="13" eb="16">
      <t>キホンテキ</t>
    </rPh>
    <rPh sb="18" eb="20">
      <t>イッパン</t>
    </rPh>
    <rPh sb="20" eb="22">
      <t>キョウソウ</t>
    </rPh>
    <rPh sb="22" eb="24">
      <t>ニュウサツ</t>
    </rPh>
    <rPh sb="27" eb="29">
      <t>ミツ</t>
    </rPh>
    <rPh sb="31" eb="32">
      <t>ア</t>
    </rPh>
    <rPh sb="35" eb="36">
      <t>オコナ</t>
    </rPh>
    <rPh sb="43" eb="45">
      <t>ダトウ</t>
    </rPh>
    <rPh sb="46" eb="48">
      <t>キンガク</t>
    </rPh>
    <phoneticPr fontId="5"/>
  </si>
  <si>
    <t>支援情報検索サイトに係るウェブサーバーの運用等業務一式</t>
    <rPh sb="0" eb="2">
      <t>シエン</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</si>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</sst>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27214</xdr:colOff>
      <xdr:row>7</xdr:row>
      <xdr:rowOff>68036</xdr:rowOff>
    </xdr:from>
    <xdr:to>
      <xdr:col>23</xdr:col>
      <xdr:colOff>164193</xdr:colOff>
      <xdr:row>7</xdr:row>
      <xdr:rowOff>652236</xdr:rowOff>
    </xdr:to>
    <xdr:sp macro="" textlink="">
      <xdr:nvSpPr>
        <xdr:cNvPr id="2" name="正方形/長方形 1"/>
        <xdr:cNvSpPr/>
      </xdr:nvSpPr>
      <xdr:spPr>
        <a:xfrm>
          <a:off x="1251857" y="2721429"/>
          <a:ext cx="3606800"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editAs="oneCell">
    <xdr:from>
      <xdr:col>6</xdr:col>
      <xdr:colOff>190500</xdr:colOff>
      <xdr:row>749</xdr:row>
      <xdr:rowOff>38100</xdr:rowOff>
    </xdr:from>
    <xdr:to>
      <xdr:col>49</xdr:col>
      <xdr:colOff>399360</xdr:colOff>
      <xdr:row>758</xdr:row>
      <xdr:rowOff>6627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48107600"/>
          <a:ext cx="8946460" cy="3168927"/>
        </a:xfrm>
        <a:prstGeom prst="rect">
          <a:avLst/>
        </a:prstGeom>
        <a:solidFill>
          <a:schemeClr val="bg1"/>
        </a:solidFill>
      </xdr:spPr>
    </xdr:pic>
    <xdr:clientData/>
  </xdr:twoCellAnchor>
  <xdr:twoCellAnchor>
    <xdr:from>
      <xdr:col>38</xdr:col>
      <xdr:colOff>38100</xdr:colOff>
      <xdr:row>133</xdr:row>
      <xdr:rowOff>0</xdr:rowOff>
    </xdr:from>
    <xdr:to>
      <xdr:col>41</xdr:col>
      <xdr:colOff>177800</xdr:colOff>
      <xdr:row>133</xdr:row>
      <xdr:rowOff>495300</xdr:rowOff>
    </xdr:to>
    <xdr:sp macro="" textlink="">
      <xdr:nvSpPr>
        <xdr:cNvPr id="3" name="テキスト ボックス 2"/>
        <xdr:cNvSpPr txBox="1"/>
      </xdr:nvSpPr>
      <xdr:spPr>
        <a:xfrm>
          <a:off x="7759700" y="19888200"/>
          <a:ext cx="749300"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0" zoomScale="75" zoomScaleNormal="75" zoomScaleSheetLayoutView="75" zoomScalePageLayoutView="85" workbookViewId="0">
      <selection activeCell="AM132" sqref="AM132:AP1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3">
        <v>2021</v>
      </c>
      <c r="AE2" s="963"/>
      <c r="AF2" s="963"/>
      <c r="AG2" s="963"/>
      <c r="AH2" s="963"/>
      <c r="AI2" s="98" t="s">
        <v>403</v>
      </c>
      <c r="AJ2" s="963" t="s">
        <v>826</v>
      </c>
      <c r="AK2" s="963"/>
      <c r="AL2" s="963"/>
      <c r="AM2" s="963"/>
      <c r="AN2" s="98" t="s">
        <v>403</v>
      </c>
      <c r="AO2" s="963">
        <v>20</v>
      </c>
      <c r="AP2" s="963"/>
      <c r="AQ2" s="963"/>
      <c r="AR2" s="99" t="s">
        <v>708</v>
      </c>
      <c r="AS2" s="969">
        <v>788</v>
      </c>
      <c r="AT2" s="969"/>
      <c r="AU2" s="969"/>
      <c r="AV2" s="98" t="str">
        <f>IF(AW2="","","-")</f>
        <v/>
      </c>
      <c r="AW2" s="929"/>
      <c r="AX2" s="929"/>
    </row>
    <row r="3" spans="1:50" ht="21" customHeight="1" thickBot="1">
      <c r="A3" s="883" t="s">
        <v>701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709</v>
      </c>
      <c r="AK3" s="885"/>
      <c r="AL3" s="885"/>
      <c r="AM3" s="885"/>
      <c r="AN3" s="885"/>
      <c r="AO3" s="885"/>
      <c r="AP3" s="885"/>
      <c r="AQ3" s="885"/>
      <c r="AR3" s="885"/>
      <c r="AS3" s="885"/>
      <c r="AT3" s="885"/>
      <c r="AU3" s="885"/>
      <c r="AV3" s="885"/>
      <c r="AW3" s="885"/>
      <c r="AX3" s="24" t="s">
        <v>65</v>
      </c>
    </row>
    <row r="4" spans="1:50" ht="24.75" customHeight="1">
      <c r="A4" s="719" t="s">
        <v>25</v>
      </c>
      <c r="B4" s="720"/>
      <c r="C4" s="720"/>
      <c r="D4" s="720"/>
      <c r="E4" s="720"/>
      <c r="F4" s="720"/>
      <c r="G4" s="695" t="s">
        <v>710</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855" t="s">
        <v>494</v>
      </c>
      <c r="H5" s="856"/>
      <c r="I5" s="856"/>
      <c r="J5" s="856"/>
      <c r="K5" s="856"/>
      <c r="L5" s="857"/>
      <c r="M5" s="858" t="s">
        <v>66</v>
      </c>
      <c r="N5" s="859"/>
      <c r="O5" s="859"/>
      <c r="P5" s="859"/>
      <c r="Q5" s="859"/>
      <c r="R5" s="860"/>
      <c r="S5" s="861" t="s">
        <v>70</v>
      </c>
      <c r="T5" s="856"/>
      <c r="U5" s="856"/>
      <c r="V5" s="856"/>
      <c r="W5" s="856"/>
      <c r="X5" s="857"/>
      <c r="Y5" s="712" t="s">
        <v>3</v>
      </c>
      <c r="Z5" s="553"/>
      <c r="AA5" s="553"/>
      <c r="AB5" s="553"/>
      <c r="AC5" s="553"/>
      <c r="AD5" s="554"/>
      <c r="AE5" s="713" t="s">
        <v>714</v>
      </c>
      <c r="AF5" s="714"/>
      <c r="AG5" s="714"/>
      <c r="AH5" s="714"/>
      <c r="AI5" s="714"/>
      <c r="AJ5" s="714"/>
      <c r="AK5" s="714"/>
      <c r="AL5" s="714"/>
      <c r="AM5" s="714"/>
      <c r="AN5" s="714"/>
      <c r="AO5" s="714"/>
      <c r="AP5" s="715"/>
      <c r="AQ5" s="716" t="s">
        <v>715</v>
      </c>
      <c r="AR5" s="717"/>
      <c r="AS5" s="717"/>
      <c r="AT5" s="717"/>
      <c r="AU5" s="717"/>
      <c r="AV5" s="717"/>
      <c r="AW5" s="717"/>
      <c r="AX5" s="718"/>
    </row>
    <row r="6" spans="1:50" ht="39" customHeight="1">
      <c r="A6" s="721" t="s">
        <v>4</v>
      </c>
      <c r="B6" s="722"/>
      <c r="C6" s="722"/>
      <c r="D6" s="722"/>
      <c r="E6" s="722"/>
      <c r="F6" s="72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c r="A7" s="505" t="s">
        <v>22</v>
      </c>
      <c r="B7" s="506"/>
      <c r="C7" s="506"/>
      <c r="D7" s="506"/>
      <c r="E7" s="506"/>
      <c r="F7" s="507"/>
      <c r="G7" s="508" t="s">
        <v>712</v>
      </c>
      <c r="H7" s="509"/>
      <c r="I7" s="509"/>
      <c r="J7" s="509"/>
      <c r="K7" s="509"/>
      <c r="L7" s="509"/>
      <c r="M7" s="509"/>
      <c r="N7" s="509"/>
      <c r="O7" s="509"/>
      <c r="P7" s="509"/>
      <c r="Q7" s="509"/>
      <c r="R7" s="509"/>
      <c r="S7" s="509"/>
      <c r="T7" s="509"/>
      <c r="U7" s="509"/>
      <c r="V7" s="509"/>
      <c r="W7" s="509"/>
      <c r="X7" s="510"/>
      <c r="Y7" s="941" t="s">
        <v>386</v>
      </c>
      <c r="Z7" s="450"/>
      <c r="AA7" s="450"/>
      <c r="AB7" s="450"/>
      <c r="AC7" s="450"/>
      <c r="AD7" s="942"/>
      <c r="AE7" s="930" t="s">
        <v>716</v>
      </c>
      <c r="AF7" s="931"/>
      <c r="AG7" s="931"/>
      <c r="AH7" s="931"/>
      <c r="AI7" s="931"/>
      <c r="AJ7" s="931"/>
      <c r="AK7" s="931"/>
      <c r="AL7" s="931"/>
      <c r="AM7" s="931"/>
      <c r="AN7" s="931"/>
      <c r="AO7" s="931"/>
      <c r="AP7" s="931"/>
      <c r="AQ7" s="931"/>
      <c r="AR7" s="931"/>
      <c r="AS7" s="931"/>
      <c r="AT7" s="931"/>
      <c r="AU7" s="931"/>
      <c r="AV7" s="931"/>
      <c r="AW7" s="931"/>
      <c r="AX7" s="932"/>
    </row>
    <row r="8" spans="1:50" ht="53.25" customHeight="1">
      <c r="A8" s="505" t="s">
        <v>256</v>
      </c>
      <c r="B8" s="506"/>
      <c r="C8" s="506"/>
      <c r="D8" s="506"/>
      <c r="E8" s="506"/>
      <c r="F8" s="507"/>
      <c r="G8" s="964" t="str">
        <f>入力規則等!A27</f>
        <v>-</v>
      </c>
      <c r="H8" s="735"/>
      <c r="I8" s="735"/>
      <c r="J8" s="735"/>
      <c r="K8" s="735"/>
      <c r="L8" s="735"/>
      <c r="M8" s="735"/>
      <c r="N8" s="735"/>
      <c r="O8" s="735"/>
      <c r="P8" s="735"/>
      <c r="Q8" s="735"/>
      <c r="R8" s="735"/>
      <c r="S8" s="735"/>
      <c r="T8" s="735"/>
      <c r="U8" s="735"/>
      <c r="V8" s="735"/>
      <c r="W8" s="735"/>
      <c r="X8" s="965"/>
      <c r="Y8" s="862" t="s">
        <v>257</v>
      </c>
      <c r="Z8" s="863"/>
      <c r="AA8" s="863"/>
      <c r="AB8" s="863"/>
      <c r="AC8" s="863"/>
      <c r="AD8" s="864"/>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c r="A9" s="865" t="s">
        <v>23</v>
      </c>
      <c r="B9" s="866"/>
      <c r="C9" s="866"/>
      <c r="D9" s="866"/>
      <c r="E9" s="866"/>
      <c r="F9" s="866"/>
      <c r="G9" s="867" t="s">
        <v>717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673" t="s">
        <v>30</v>
      </c>
      <c r="B10" s="674"/>
      <c r="C10" s="674"/>
      <c r="D10" s="674"/>
      <c r="E10" s="674"/>
      <c r="F10" s="674"/>
      <c r="G10" s="769" t="s">
        <v>718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c r="A11" s="673" t="s">
        <v>5</v>
      </c>
      <c r="B11" s="674"/>
      <c r="C11" s="674"/>
      <c r="D11" s="674"/>
      <c r="E11" s="674"/>
      <c r="F11" s="67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982" t="s">
        <v>24</v>
      </c>
      <c r="B12" s="983"/>
      <c r="C12" s="983"/>
      <c r="D12" s="983"/>
      <c r="E12" s="983"/>
      <c r="F12" s="984"/>
      <c r="G12" s="775"/>
      <c r="H12" s="776"/>
      <c r="I12" s="776"/>
      <c r="J12" s="776"/>
      <c r="K12" s="776"/>
      <c r="L12" s="776"/>
      <c r="M12" s="776"/>
      <c r="N12" s="776"/>
      <c r="O12" s="776"/>
      <c r="P12" s="457" t="s">
        <v>387</v>
      </c>
      <c r="Q12" s="452"/>
      <c r="R12" s="452"/>
      <c r="S12" s="452"/>
      <c r="T12" s="452"/>
      <c r="U12" s="452"/>
      <c r="V12" s="453"/>
      <c r="W12" s="457" t="s">
        <v>409</v>
      </c>
      <c r="X12" s="452"/>
      <c r="Y12" s="452"/>
      <c r="Z12" s="452"/>
      <c r="AA12" s="452"/>
      <c r="AB12" s="452"/>
      <c r="AC12" s="453"/>
      <c r="AD12" s="457" t="s">
        <v>698</v>
      </c>
      <c r="AE12" s="452"/>
      <c r="AF12" s="452"/>
      <c r="AG12" s="452"/>
      <c r="AH12" s="452"/>
      <c r="AI12" s="452"/>
      <c r="AJ12" s="453"/>
      <c r="AK12" s="457" t="s">
        <v>702</v>
      </c>
      <c r="AL12" s="452"/>
      <c r="AM12" s="452"/>
      <c r="AN12" s="452"/>
      <c r="AO12" s="452"/>
      <c r="AP12" s="452"/>
      <c r="AQ12" s="453"/>
      <c r="AR12" s="457" t="s">
        <v>703</v>
      </c>
      <c r="AS12" s="452"/>
      <c r="AT12" s="452"/>
      <c r="AU12" s="452"/>
      <c r="AV12" s="452"/>
      <c r="AW12" s="452"/>
      <c r="AX12" s="737"/>
    </row>
    <row r="13" spans="1:50" ht="21" customHeight="1">
      <c r="A13" s="627"/>
      <c r="B13" s="628"/>
      <c r="C13" s="628"/>
      <c r="D13" s="628"/>
      <c r="E13" s="628"/>
      <c r="F13" s="629"/>
      <c r="G13" s="738" t="s">
        <v>6</v>
      </c>
      <c r="H13" s="739"/>
      <c r="I13" s="779" t="s">
        <v>7</v>
      </c>
      <c r="J13" s="780"/>
      <c r="K13" s="780"/>
      <c r="L13" s="780"/>
      <c r="M13" s="780"/>
      <c r="N13" s="780"/>
      <c r="O13" s="781"/>
      <c r="P13" s="670">
        <v>113</v>
      </c>
      <c r="Q13" s="671"/>
      <c r="R13" s="671"/>
      <c r="S13" s="671"/>
      <c r="T13" s="671"/>
      <c r="U13" s="671"/>
      <c r="V13" s="672"/>
      <c r="W13" s="670">
        <v>113</v>
      </c>
      <c r="X13" s="671"/>
      <c r="Y13" s="671"/>
      <c r="Z13" s="671"/>
      <c r="AA13" s="671"/>
      <c r="AB13" s="671"/>
      <c r="AC13" s="672"/>
      <c r="AD13" s="670">
        <v>90</v>
      </c>
      <c r="AE13" s="671"/>
      <c r="AF13" s="671"/>
      <c r="AG13" s="671"/>
      <c r="AH13" s="671"/>
      <c r="AI13" s="671"/>
      <c r="AJ13" s="672"/>
      <c r="AK13" s="670">
        <v>88</v>
      </c>
      <c r="AL13" s="671"/>
      <c r="AM13" s="671"/>
      <c r="AN13" s="671"/>
      <c r="AO13" s="671"/>
      <c r="AP13" s="671"/>
      <c r="AQ13" s="672"/>
      <c r="AR13" s="938"/>
      <c r="AS13" s="939"/>
      <c r="AT13" s="939"/>
      <c r="AU13" s="939"/>
      <c r="AV13" s="939"/>
      <c r="AW13" s="939"/>
      <c r="AX13" s="940"/>
    </row>
    <row r="14" spans="1:50" ht="21" customHeight="1">
      <c r="A14" s="627"/>
      <c r="B14" s="628"/>
      <c r="C14" s="628"/>
      <c r="D14" s="628"/>
      <c r="E14" s="628"/>
      <c r="F14" s="629"/>
      <c r="G14" s="740"/>
      <c r="H14" s="741"/>
      <c r="I14" s="726" t="s">
        <v>8</v>
      </c>
      <c r="J14" s="777"/>
      <c r="K14" s="777"/>
      <c r="L14" s="777"/>
      <c r="M14" s="777"/>
      <c r="N14" s="777"/>
      <c r="O14" s="778"/>
      <c r="P14" s="670" t="s">
        <v>712</v>
      </c>
      <c r="Q14" s="671"/>
      <c r="R14" s="671"/>
      <c r="S14" s="671"/>
      <c r="T14" s="671"/>
      <c r="U14" s="671"/>
      <c r="V14" s="672"/>
      <c r="W14" s="670" t="s">
        <v>712</v>
      </c>
      <c r="X14" s="671"/>
      <c r="Y14" s="671"/>
      <c r="Z14" s="671"/>
      <c r="AA14" s="671"/>
      <c r="AB14" s="671"/>
      <c r="AC14" s="672"/>
      <c r="AD14" s="670" t="s">
        <v>712</v>
      </c>
      <c r="AE14" s="671"/>
      <c r="AF14" s="671"/>
      <c r="AG14" s="671"/>
      <c r="AH14" s="671"/>
      <c r="AI14" s="671"/>
      <c r="AJ14" s="672"/>
      <c r="AK14" s="670" t="s">
        <v>719</v>
      </c>
      <c r="AL14" s="671"/>
      <c r="AM14" s="671"/>
      <c r="AN14" s="671"/>
      <c r="AO14" s="671"/>
      <c r="AP14" s="671"/>
      <c r="AQ14" s="672"/>
      <c r="AR14" s="803"/>
      <c r="AS14" s="803"/>
      <c r="AT14" s="803"/>
      <c r="AU14" s="803"/>
      <c r="AV14" s="803"/>
      <c r="AW14" s="803"/>
      <c r="AX14" s="804"/>
    </row>
    <row r="15" spans="1:50" ht="21" customHeight="1">
      <c r="A15" s="627"/>
      <c r="B15" s="628"/>
      <c r="C15" s="628"/>
      <c r="D15" s="628"/>
      <c r="E15" s="628"/>
      <c r="F15" s="629"/>
      <c r="G15" s="740"/>
      <c r="H15" s="741"/>
      <c r="I15" s="726" t="s">
        <v>51</v>
      </c>
      <c r="J15" s="727"/>
      <c r="K15" s="727"/>
      <c r="L15" s="727"/>
      <c r="M15" s="727"/>
      <c r="N15" s="727"/>
      <c r="O15" s="728"/>
      <c r="P15" s="670" t="s">
        <v>712</v>
      </c>
      <c r="Q15" s="671"/>
      <c r="R15" s="671"/>
      <c r="S15" s="671"/>
      <c r="T15" s="671"/>
      <c r="U15" s="671"/>
      <c r="V15" s="672"/>
      <c r="W15" s="670" t="s">
        <v>712</v>
      </c>
      <c r="X15" s="671"/>
      <c r="Y15" s="671"/>
      <c r="Z15" s="671"/>
      <c r="AA15" s="671"/>
      <c r="AB15" s="671"/>
      <c r="AC15" s="672"/>
      <c r="AD15" s="670" t="s">
        <v>712</v>
      </c>
      <c r="AE15" s="671"/>
      <c r="AF15" s="671"/>
      <c r="AG15" s="671"/>
      <c r="AH15" s="671"/>
      <c r="AI15" s="671"/>
      <c r="AJ15" s="672"/>
      <c r="AK15" s="670" t="s">
        <v>719</v>
      </c>
      <c r="AL15" s="671"/>
      <c r="AM15" s="671"/>
      <c r="AN15" s="671"/>
      <c r="AO15" s="671"/>
      <c r="AP15" s="671"/>
      <c r="AQ15" s="672"/>
      <c r="AR15" s="670"/>
      <c r="AS15" s="671"/>
      <c r="AT15" s="671"/>
      <c r="AU15" s="671"/>
      <c r="AV15" s="671"/>
      <c r="AW15" s="671"/>
      <c r="AX15" s="818"/>
    </row>
    <row r="16" spans="1:50" ht="21" customHeight="1">
      <c r="A16" s="627"/>
      <c r="B16" s="628"/>
      <c r="C16" s="628"/>
      <c r="D16" s="628"/>
      <c r="E16" s="628"/>
      <c r="F16" s="629"/>
      <c r="G16" s="740"/>
      <c r="H16" s="741"/>
      <c r="I16" s="726" t="s">
        <v>52</v>
      </c>
      <c r="J16" s="727"/>
      <c r="K16" s="727"/>
      <c r="L16" s="727"/>
      <c r="M16" s="727"/>
      <c r="N16" s="727"/>
      <c r="O16" s="728"/>
      <c r="P16" s="670" t="s">
        <v>712</v>
      </c>
      <c r="Q16" s="671"/>
      <c r="R16" s="671"/>
      <c r="S16" s="671"/>
      <c r="T16" s="671"/>
      <c r="U16" s="671"/>
      <c r="V16" s="672"/>
      <c r="W16" s="670" t="s">
        <v>712</v>
      </c>
      <c r="X16" s="671"/>
      <c r="Y16" s="671"/>
      <c r="Z16" s="671"/>
      <c r="AA16" s="671"/>
      <c r="AB16" s="671"/>
      <c r="AC16" s="672"/>
      <c r="AD16" s="670">
        <v>0</v>
      </c>
      <c r="AE16" s="671"/>
      <c r="AF16" s="671"/>
      <c r="AG16" s="671"/>
      <c r="AH16" s="671"/>
      <c r="AI16" s="671"/>
      <c r="AJ16" s="672"/>
      <c r="AK16" s="670"/>
      <c r="AL16" s="671"/>
      <c r="AM16" s="671"/>
      <c r="AN16" s="671"/>
      <c r="AO16" s="671"/>
      <c r="AP16" s="671"/>
      <c r="AQ16" s="672"/>
      <c r="AR16" s="772"/>
      <c r="AS16" s="773"/>
      <c r="AT16" s="773"/>
      <c r="AU16" s="773"/>
      <c r="AV16" s="773"/>
      <c r="AW16" s="773"/>
      <c r="AX16" s="774"/>
    </row>
    <row r="17" spans="1:50" ht="24.75" customHeight="1">
      <c r="A17" s="627"/>
      <c r="B17" s="628"/>
      <c r="C17" s="628"/>
      <c r="D17" s="628"/>
      <c r="E17" s="628"/>
      <c r="F17" s="629"/>
      <c r="G17" s="740"/>
      <c r="H17" s="741"/>
      <c r="I17" s="726" t="s">
        <v>50</v>
      </c>
      <c r="J17" s="777"/>
      <c r="K17" s="777"/>
      <c r="L17" s="777"/>
      <c r="M17" s="777"/>
      <c r="N17" s="777"/>
      <c r="O17" s="778"/>
      <c r="P17" s="670" t="s">
        <v>712</v>
      </c>
      <c r="Q17" s="671"/>
      <c r="R17" s="671"/>
      <c r="S17" s="671"/>
      <c r="T17" s="671"/>
      <c r="U17" s="671"/>
      <c r="V17" s="672"/>
      <c r="W17" s="670" t="s">
        <v>712</v>
      </c>
      <c r="X17" s="671"/>
      <c r="Y17" s="671"/>
      <c r="Z17" s="671"/>
      <c r="AA17" s="671"/>
      <c r="AB17" s="671"/>
      <c r="AC17" s="672"/>
      <c r="AD17" s="670" t="s">
        <v>712</v>
      </c>
      <c r="AE17" s="671"/>
      <c r="AF17" s="671"/>
      <c r="AG17" s="671"/>
      <c r="AH17" s="671"/>
      <c r="AI17" s="671"/>
      <c r="AJ17" s="672"/>
      <c r="AK17" s="670" t="s">
        <v>719</v>
      </c>
      <c r="AL17" s="671"/>
      <c r="AM17" s="671"/>
      <c r="AN17" s="671"/>
      <c r="AO17" s="671"/>
      <c r="AP17" s="671"/>
      <c r="AQ17" s="672"/>
      <c r="AR17" s="936"/>
      <c r="AS17" s="936"/>
      <c r="AT17" s="936"/>
      <c r="AU17" s="936"/>
      <c r="AV17" s="936"/>
      <c r="AW17" s="936"/>
      <c r="AX17" s="937"/>
    </row>
    <row r="18" spans="1:50" ht="24.75" customHeight="1">
      <c r="A18" s="627"/>
      <c r="B18" s="628"/>
      <c r="C18" s="628"/>
      <c r="D18" s="628"/>
      <c r="E18" s="628"/>
      <c r="F18" s="629"/>
      <c r="G18" s="742"/>
      <c r="H18" s="743"/>
      <c r="I18" s="731" t="s">
        <v>20</v>
      </c>
      <c r="J18" s="732"/>
      <c r="K18" s="732"/>
      <c r="L18" s="732"/>
      <c r="M18" s="732"/>
      <c r="N18" s="732"/>
      <c r="O18" s="733"/>
      <c r="P18" s="894">
        <f>SUM(P13:V17)</f>
        <v>113</v>
      </c>
      <c r="Q18" s="895"/>
      <c r="R18" s="895"/>
      <c r="S18" s="895"/>
      <c r="T18" s="895"/>
      <c r="U18" s="895"/>
      <c r="V18" s="896"/>
      <c r="W18" s="894">
        <f>SUM(W13:AC17)</f>
        <v>113</v>
      </c>
      <c r="X18" s="895"/>
      <c r="Y18" s="895"/>
      <c r="Z18" s="895"/>
      <c r="AA18" s="895"/>
      <c r="AB18" s="895"/>
      <c r="AC18" s="896"/>
      <c r="AD18" s="894">
        <f>SUM(AD13:AJ17)</f>
        <v>90</v>
      </c>
      <c r="AE18" s="895"/>
      <c r="AF18" s="895"/>
      <c r="AG18" s="895"/>
      <c r="AH18" s="895"/>
      <c r="AI18" s="895"/>
      <c r="AJ18" s="896"/>
      <c r="AK18" s="894">
        <f>SUM(AK13:AQ17)</f>
        <v>88</v>
      </c>
      <c r="AL18" s="895"/>
      <c r="AM18" s="895"/>
      <c r="AN18" s="895"/>
      <c r="AO18" s="895"/>
      <c r="AP18" s="895"/>
      <c r="AQ18" s="896"/>
      <c r="AR18" s="894">
        <f>SUM(AR13:AX17)</f>
        <v>0</v>
      </c>
      <c r="AS18" s="895"/>
      <c r="AT18" s="895"/>
      <c r="AU18" s="895"/>
      <c r="AV18" s="895"/>
      <c r="AW18" s="895"/>
      <c r="AX18" s="897"/>
    </row>
    <row r="19" spans="1:50" ht="24.75" customHeight="1">
      <c r="A19" s="627"/>
      <c r="B19" s="628"/>
      <c r="C19" s="628"/>
      <c r="D19" s="628"/>
      <c r="E19" s="628"/>
      <c r="F19" s="629"/>
      <c r="G19" s="892" t="s">
        <v>9</v>
      </c>
      <c r="H19" s="893"/>
      <c r="I19" s="893"/>
      <c r="J19" s="893"/>
      <c r="K19" s="893"/>
      <c r="L19" s="893"/>
      <c r="M19" s="893"/>
      <c r="N19" s="893"/>
      <c r="O19" s="893"/>
      <c r="P19" s="670">
        <v>51</v>
      </c>
      <c r="Q19" s="671"/>
      <c r="R19" s="671"/>
      <c r="S19" s="671"/>
      <c r="T19" s="671"/>
      <c r="U19" s="671"/>
      <c r="V19" s="672"/>
      <c r="W19" s="670">
        <v>42</v>
      </c>
      <c r="X19" s="671"/>
      <c r="Y19" s="671"/>
      <c r="Z19" s="671"/>
      <c r="AA19" s="671"/>
      <c r="AB19" s="671"/>
      <c r="AC19" s="672"/>
      <c r="AD19" s="670">
        <v>76</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c r="A20" s="627"/>
      <c r="B20" s="628"/>
      <c r="C20" s="628"/>
      <c r="D20" s="628"/>
      <c r="E20" s="628"/>
      <c r="F20" s="629"/>
      <c r="G20" s="892" t="s">
        <v>10</v>
      </c>
      <c r="H20" s="893"/>
      <c r="I20" s="893"/>
      <c r="J20" s="893"/>
      <c r="K20" s="893"/>
      <c r="L20" s="893"/>
      <c r="M20" s="893"/>
      <c r="N20" s="893"/>
      <c r="O20" s="893"/>
      <c r="P20" s="316">
        <f>IF(P18=0, "-", SUM(P19)/P18)</f>
        <v>0.45132743362831856</v>
      </c>
      <c r="Q20" s="316"/>
      <c r="R20" s="316"/>
      <c r="S20" s="316"/>
      <c r="T20" s="316"/>
      <c r="U20" s="316"/>
      <c r="V20" s="316"/>
      <c r="W20" s="316">
        <f t="shared" ref="W20" si="0">IF(W18=0, "-", SUM(W19)/W18)</f>
        <v>0.37168141592920356</v>
      </c>
      <c r="X20" s="316"/>
      <c r="Y20" s="316"/>
      <c r="Z20" s="316"/>
      <c r="AA20" s="316"/>
      <c r="AB20" s="316"/>
      <c r="AC20" s="316"/>
      <c r="AD20" s="316">
        <f t="shared" ref="AD20" si="1">IF(AD18=0, "-", SUM(AD19)/AD18)</f>
        <v>0.84444444444444444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65"/>
      <c r="B21" s="866"/>
      <c r="C21" s="866"/>
      <c r="D21" s="866"/>
      <c r="E21" s="866"/>
      <c r="F21" s="985"/>
      <c r="G21" s="314" t="s">
        <v>353</v>
      </c>
      <c r="H21" s="315"/>
      <c r="I21" s="315"/>
      <c r="J21" s="315"/>
      <c r="K21" s="315"/>
      <c r="L21" s="315"/>
      <c r="M21" s="315"/>
      <c r="N21" s="315"/>
      <c r="O21" s="315"/>
      <c r="P21" s="316">
        <f>IF(P19=0, "-", SUM(P19)/SUM(P13,P14))</f>
        <v>0.45132743362831856</v>
      </c>
      <c r="Q21" s="316"/>
      <c r="R21" s="316"/>
      <c r="S21" s="316"/>
      <c r="T21" s="316"/>
      <c r="U21" s="316"/>
      <c r="V21" s="316"/>
      <c r="W21" s="316">
        <f t="shared" ref="W21" si="2">IF(W19=0, "-", SUM(W19)/SUM(W13,W14))</f>
        <v>0.37168141592920356</v>
      </c>
      <c r="X21" s="316"/>
      <c r="Y21" s="316"/>
      <c r="Z21" s="316"/>
      <c r="AA21" s="316"/>
      <c r="AB21" s="316"/>
      <c r="AC21" s="316"/>
      <c r="AD21" s="316">
        <f t="shared" ref="AD21" si="3">IF(AD19=0, "-", SUM(AD19)/SUM(AD13,AD14))</f>
        <v>0.84444444444444444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91" t="s">
        <v>706</v>
      </c>
      <c r="B22" s="992"/>
      <c r="C22" s="992"/>
      <c r="D22" s="992"/>
      <c r="E22" s="992"/>
      <c r="F22" s="993"/>
      <c r="G22" s="987" t="s">
        <v>332</v>
      </c>
      <c r="H22" s="222"/>
      <c r="I22" s="222"/>
      <c r="J22" s="222"/>
      <c r="K22" s="222"/>
      <c r="L22" s="222"/>
      <c r="M22" s="222"/>
      <c r="N22" s="222"/>
      <c r="O22" s="223"/>
      <c r="P22" s="952" t="s">
        <v>704</v>
      </c>
      <c r="Q22" s="222"/>
      <c r="R22" s="222"/>
      <c r="S22" s="222"/>
      <c r="T22" s="222"/>
      <c r="U22" s="222"/>
      <c r="V22" s="223"/>
      <c r="W22" s="952" t="s">
        <v>705</v>
      </c>
      <c r="X22" s="222"/>
      <c r="Y22" s="222"/>
      <c r="Z22" s="222"/>
      <c r="AA22" s="222"/>
      <c r="AB22" s="222"/>
      <c r="AC22" s="223"/>
      <c r="AD22" s="952" t="s">
        <v>331</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c r="A23" s="994"/>
      <c r="B23" s="995"/>
      <c r="C23" s="995"/>
      <c r="D23" s="995"/>
      <c r="E23" s="995"/>
      <c r="F23" s="996"/>
      <c r="G23" s="988" t="s">
        <v>720</v>
      </c>
      <c r="H23" s="989"/>
      <c r="I23" s="989"/>
      <c r="J23" s="989"/>
      <c r="K23" s="989"/>
      <c r="L23" s="989"/>
      <c r="M23" s="989"/>
      <c r="N23" s="989"/>
      <c r="O23" s="990"/>
      <c r="P23" s="938">
        <v>81</v>
      </c>
      <c r="Q23" s="939"/>
      <c r="R23" s="939"/>
      <c r="S23" s="939"/>
      <c r="T23" s="939"/>
      <c r="U23" s="939"/>
      <c r="V23" s="953"/>
      <c r="W23" s="938"/>
      <c r="X23" s="939"/>
      <c r="Y23" s="939"/>
      <c r="Z23" s="939"/>
      <c r="AA23" s="939"/>
      <c r="AB23" s="939"/>
      <c r="AC23" s="953"/>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c r="A24" s="994"/>
      <c r="B24" s="995"/>
      <c r="C24" s="995"/>
      <c r="D24" s="995"/>
      <c r="E24" s="995"/>
      <c r="F24" s="996"/>
      <c r="G24" s="954" t="s">
        <v>721</v>
      </c>
      <c r="H24" s="955"/>
      <c r="I24" s="955"/>
      <c r="J24" s="955"/>
      <c r="K24" s="955"/>
      <c r="L24" s="955"/>
      <c r="M24" s="955"/>
      <c r="N24" s="955"/>
      <c r="O24" s="956"/>
      <c r="P24" s="670">
        <v>3</v>
      </c>
      <c r="Q24" s="671"/>
      <c r="R24" s="671"/>
      <c r="S24" s="671"/>
      <c r="T24" s="671"/>
      <c r="U24" s="671"/>
      <c r="V24" s="672"/>
      <c r="W24" s="670"/>
      <c r="X24" s="671"/>
      <c r="Y24" s="671"/>
      <c r="Z24" s="671"/>
      <c r="AA24" s="671"/>
      <c r="AB24" s="671"/>
      <c r="AC24" s="67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c r="A25" s="994"/>
      <c r="B25" s="995"/>
      <c r="C25" s="995"/>
      <c r="D25" s="995"/>
      <c r="E25" s="995"/>
      <c r="F25" s="996"/>
      <c r="G25" s="954" t="s">
        <v>722</v>
      </c>
      <c r="H25" s="955"/>
      <c r="I25" s="955"/>
      <c r="J25" s="955"/>
      <c r="K25" s="955"/>
      <c r="L25" s="955"/>
      <c r="M25" s="955"/>
      <c r="N25" s="955"/>
      <c r="O25" s="956"/>
      <c r="P25" s="670">
        <v>3</v>
      </c>
      <c r="Q25" s="671"/>
      <c r="R25" s="671"/>
      <c r="S25" s="671"/>
      <c r="T25" s="671"/>
      <c r="U25" s="671"/>
      <c r="V25" s="672"/>
      <c r="W25" s="670"/>
      <c r="X25" s="671"/>
      <c r="Y25" s="671"/>
      <c r="Z25" s="671"/>
      <c r="AA25" s="671"/>
      <c r="AB25" s="671"/>
      <c r="AC25" s="67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c r="A26" s="994"/>
      <c r="B26" s="995"/>
      <c r="C26" s="995"/>
      <c r="D26" s="995"/>
      <c r="E26" s="995"/>
      <c r="F26" s="996"/>
      <c r="G26" s="954" t="s">
        <v>723</v>
      </c>
      <c r="H26" s="955"/>
      <c r="I26" s="955"/>
      <c r="J26" s="955"/>
      <c r="K26" s="955"/>
      <c r="L26" s="955"/>
      <c r="M26" s="955"/>
      <c r="N26" s="955"/>
      <c r="O26" s="956"/>
      <c r="P26" s="670">
        <v>1</v>
      </c>
      <c r="Q26" s="671"/>
      <c r="R26" s="671"/>
      <c r="S26" s="671"/>
      <c r="T26" s="671"/>
      <c r="U26" s="671"/>
      <c r="V26" s="672"/>
      <c r="W26" s="670"/>
      <c r="X26" s="671"/>
      <c r="Y26" s="671"/>
      <c r="Z26" s="671"/>
      <c r="AA26" s="671"/>
      <c r="AB26" s="671"/>
      <c r="AC26" s="67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c r="A27" s="994"/>
      <c r="B27" s="995"/>
      <c r="C27" s="995"/>
      <c r="D27" s="995"/>
      <c r="E27" s="995"/>
      <c r="F27" s="996"/>
      <c r="G27" s="954"/>
      <c r="H27" s="955"/>
      <c r="I27" s="955"/>
      <c r="J27" s="955"/>
      <c r="K27" s="955"/>
      <c r="L27" s="955"/>
      <c r="M27" s="955"/>
      <c r="N27" s="955"/>
      <c r="O27" s="956"/>
      <c r="P27" s="670"/>
      <c r="Q27" s="671"/>
      <c r="R27" s="671"/>
      <c r="S27" s="671"/>
      <c r="T27" s="671"/>
      <c r="U27" s="671"/>
      <c r="V27" s="672"/>
      <c r="W27" s="670"/>
      <c r="X27" s="671"/>
      <c r="Y27" s="671"/>
      <c r="Z27" s="671"/>
      <c r="AA27" s="671"/>
      <c r="AB27" s="671"/>
      <c r="AC27" s="67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c r="A28" s="994"/>
      <c r="B28" s="995"/>
      <c r="C28" s="995"/>
      <c r="D28" s="995"/>
      <c r="E28" s="995"/>
      <c r="F28" s="996"/>
      <c r="G28" s="957" t="s">
        <v>336</v>
      </c>
      <c r="H28" s="958"/>
      <c r="I28" s="958"/>
      <c r="J28" s="958"/>
      <c r="K28" s="958"/>
      <c r="L28" s="958"/>
      <c r="M28" s="958"/>
      <c r="N28" s="958"/>
      <c r="O28" s="959"/>
      <c r="P28" s="894">
        <f>P29-SUM(P23:P27)</f>
        <v>0</v>
      </c>
      <c r="Q28" s="895"/>
      <c r="R28" s="895"/>
      <c r="S28" s="895"/>
      <c r="T28" s="895"/>
      <c r="U28" s="895"/>
      <c r="V28" s="896"/>
      <c r="W28" s="894">
        <f>W29-SUM(W23:W27)</f>
        <v>0</v>
      </c>
      <c r="X28" s="895"/>
      <c r="Y28" s="895"/>
      <c r="Z28" s="895"/>
      <c r="AA28" s="895"/>
      <c r="AB28" s="895"/>
      <c r="AC28" s="896"/>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c r="A29" s="997"/>
      <c r="B29" s="998"/>
      <c r="C29" s="998"/>
      <c r="D29" s="998"/>
      <c r="E29" s="998"/>
      <c r="F29" s="999"/>
      <c r="G29" s="960" t="s">
        <v>333</v>
      </c>
      <c r="H29" s="961"/>
      <c r="I29" s="961"/>
      <c r="J29" s="961"/>
      <c r="K29" s="961"/>
      <c r="L29" s="961"/>
      <c r="M29" s="961"/>
      <c r="N29" s="961"/>
      <c r="O29" s="962"/>
      <c r="P29" s="670">
        <f>AK13</f>
        <v>88</v>
      </c>
      <c r="Q29" s="671"/>
      <c r="R29" s="671"/>
      <c r="S29" s="671"/>
      <c r="T29" s="671"/>
      <c r="U29" s="671"/>
      <c r="V29" s="672"/>
      <c r="W29" s="970">
        <f>AR13</f>
        <v>0</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c r="A30" s="877" t="s">
        <v>348</v>
      </c>
      <c r="B30" s="878"/>
      <c r="C30" s="878"/>
      <c r="D30" s="878"/>
      <c r="E30" s="878"/>
      <c r="F30" s="879"/>
      <c r="G30" s="788" t="s">
        <v>146</v>
      </c>
      <c r="H30" s="789"/>
      <c r="I30" s="789"/>
      <c r="J30" s="789"/>
      <c r="K30" s="789"/>
      <c r="L30" s="789"/>
      <c r="M30" s="789"/>
      <c r="N30" s="789"/>
      <c r="O30" s="790"/>
      <c r="P30" s="873" t="s">
        <v>59</v>
      </c>
      <c r="Q30" s="789"/>
      <c r="R30" s="789"/>
      <c r="S30" s="789"/>
      <c r="T30" s="789"/>
      <c r="U30" s="789"/>
      <c r="V30" s="789"/>
      <c r="W30" s="789"/>
      <c r="X30" s="790"/>
      <c r="Y30" s="870"/>
      <c r="Z30" s="871"/>
      <c r="AA30" s="872"/>
      <c r="AB30" s="874" t="s">
        <v>11</v>
      </c>
      <c r="AC30" s="875"/>
      <c r="AD30" s="876"/>
      <c r="AE30" s="874" t="s">
        <v>387</v>
      </c>
      <c r="AF30" s="875"/>
      <c r="AG30" s="875"/>
      <c r="AH30" s="876"/>
      <c r="AI30" s="933" t="s">
        <v>409</v>
      </c>
      <c r="AJ30" s="933"/>
      <c r="AK30" s="933"/>
      <c r="AL30" s="874"/>
      <c r="AM30" s="933" t="s">
        <v>506</v>
      </c>
      <c r="AN30" s="933"/>
      <c r="AO30" s="933"/>
      <c r="AP30" s="874"/>
      <c r="AQ30" s="782" t="s">
        <v>232</v>
      </c>
      <c r="AR30" s="783"/>
      <c r="AS30" s="783"/>
      <c r="AT30" s="784"/>
      <c r="AU30" s="789" t="s">
        <v>134</v>
      </c>
      <c r="AV30" s="789"/>
      <c r="AW30" s="789"/>
      <c r="AX30" s="935"/>
    </row>
    <row r="31" spans="1:50" ht="18.75" customHeight="1">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34"/>
      <c r="AJ31" s="934"/>
      <c r="AK31" s="934"/>
      <c r="AL31" s="418"/>
      <c r="AM31" s="934"/>
      <c r="AN31" s="934"/>
      <c r="AO31" s="934"/>
      <c r="AP31" s="418"/>
      <c r="AQ31" s="250" t="s">
        <v>743</v>
      </c>
      <c r="AR31" s="201"/>
      <c r="AS31" s="136" t="s">
        <v>233</v>
      </c>
      <c r="AT31" s="137"/>
      <c r="AU31" s="200">
        <v>3</v>
      </c>
      <c r="AV31" s="200"/>
      <c r="AW31" s="403" t="s">
        <v>179</v>
      </c>
      <c r="AX31" s="404"/>
    </row>
    <row r="32" spans="1:50" ht="23.25" customHeight="1">
      <c r="A32" s="408"/>
      <c r="B32" s="406"/>
      <c r="C32" s="406"/>
      <c r="D32" s="406"/>
      <c r="E32" s="406"/>
      <c r="F32" s="407"/>
      <c r="G32" s="574" t="s">
        <v>724</v>
      </c>
      <c r="H32" s="575"/>
      <c r="I32" s="575"/>
      <c r="J32" s="575"/>
      <c r="K32" s="575"/>
      <c r="L32" s="575"/>
      <c r="M32" s="575"/>
      <c r="N32" s="575"/>
      <c r="O32" s="576"/>
      <c r="P32" s="108" t="s">
        <v>725</v>
      </c>
      <c r="Q32" s="108"/>
      <c r="R32" s="108"/>
      <c r="S32" s="108"/>
      <c r="T32" s="108"/>
      <c r="U32" s="108"/>
      <c r="V32" s="108"/>
      <c r="W32" s="108"/>
      <c r="X32" s="109"/>
      <c r="Y32" s="481" t="s">
        <v>12</v>
      </c>
      <c r="Z32" s="541"/>
      <c r="AA32" s="542"/>
      <c r="AB32" s="471" t="s">
        <v>14</v>
      </c>
      <c r="AC32" s="471"/>
      <c r="AD32" s="471"/>
      <c r="AE32" s="218">
        <v>46.2</v>
      </c>
      <c r="AF32" s="219"/>
      <c r="AG32" s="219"/>
      <c r="AH32" s="219"/>
      <c r="AI32" s="218">
        <v>49.2</v>
      </c>
      <c r="AJ32" s="219"/>
      <c r="AK32" s="219"/>
      <c r="AL32" s="219"/>
      <c r="AM32" s="218">
        <v>52.6</v>
      </c>
      <c r="AN32" s="219"/>
      <c r="AO32" s="219"/>
      <c r="AP32" s="219"/>
      <c r="AQ32" s="336" t="s">
        <v>743</v>
      </c>
      <c r="AR32" s="208"/>
      <c r="AS32" s="208"/>
      <c r="AT32" s="337"/>
      <c r="AU32" s="219" t="s">
        <v>743</v>
      </c>
      <c r="AV32" s="219"/>
      <c r="AW32" s="219"/>
      <c r="AX32" s="221"/>
    </row>
    <row r="33" spans="1:51" ht="23.25" customHeight="1">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14</v>
      </c>
      <c r="AC33" s="533"/>
      <c r="AD33" s="533"/>
      <c r="AE33" s="218">
        <v>40</v>
      </c>
      <c r="AF33" s="219"/>
      <c r="AG33" s="219"/>
      <c r="AH33" s="219"/>
      <c r="AI33" s="218">
        <v>40</v>
      </c>
      <c r="AJ33" s="219"/>
      <c r="AK33" s="219"/>
      <c r="AL33" s="219"/>
      <c r="AM33" s="218">
        <v>40</v>
      </c>
      <c r="AN33" s="219"/>
      <c r="AO33" s="219"/>
      <c r="AP33" s="219"/>
      <c r="AQ33" s="336" t="s">
        <v>743</v>
      </c>
      <c r="AR33" s="208"/>
      <c r="AS33" s="208"/>
      <c r="AT33" s="337"/>
      <c r="AU33" s="219">
        <v>40</v>
      </c>
      <c r="AV33" s="219"/>
      <c r="AW33" s="219"/>
      <c r="AX33" s="221"/>
    </row>
    <row r="34" spans="1:51" ht="23.25" customHeight="1">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116</v>
      </c>
      <c r="AF34" s="219"/>
      <c r="AG34" s="219"/>
      <c r="AH34" s="219"/>
      <c r="AI34" s="218">
        <v>123</v>
      </c>
      <c r="AJ34" s="219"/>
      <c r="AK34" s="219"/>
      <c r="AL34" s="219"/>
      <c r="AM34" s="218">
        <v>131</v>
      </c>
      <c r="AN34" s="219"/>
      <c r="AO34" s="219"/>
      <c r="AP34" s="219"/>
      <c r="AQ34" s="336" t="s">
        <v>743</v>
      </c>
      <c r="AR34" s="208"/>
      <c r="AS34" s="208"/>
      <c r="AT34" s="337"/>
      <c r="AU34" s="219" t="s">
        <v>743</v>
      </c>
      <c r="AV34" s="219"/>
      <c r="AW34" s="219"/>
      <c r="AX34" s="221"/>
    </row>
    <row r="35" spans="1:51" ht="23.25" customHeight="1">
      <c r="A35" s="228" t="s">
        <v>377</v>
      </c>
      <c r="B35" s="229"/>
      <c r="C35" s="229"/>
      <c r="D35" s="229"/>
      <c r="E35" s="229"/>
      <c r="F35" s="230"/>
      <c r="G35" s="234" t="s">
        <v>812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85" t="s">
        <v>348</v>
      </c>
      <c r="B37" s="786"/>
      <c r="C37" s="786"/>
      <c r="D37" s="786"/>
      <c r="E37" s="786"/>
      <c r="F37" s="787"/>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387</v>
      </c>
      <c r="AF37" s="247"/>
      <c r="AG37" s="247"/>
      <c r="AH37" s="247"/>
      <c r="AI37" s="247" t="s">
        <v>409</v>
      </c>
      <c r="AJ37" s="247"/>
      <c r="AK37" s="247"/>
      <c r="AL37" s="247"/>
      <c r="AM37" s="247" t="s">
        <v>506</v>
      </c>
      <c r="AN37" s="247"/>
      <c r="AO37" s="247"/>
      <c r="AP37" s="247"/>
      <c r="AQ37" s="154" t="s">
        <v>232</v>
      </c>
      <c r="AR37" s="155"/>
      <c r="AS37" s="155"/>
      <c r="AT37" s="156"/>
      <c r="AU37" s="422" t="s">
        <v>134</v>
      </c>
      <c r="AV37" s="422"/>
      <c r="AW37" s="422"/>
      <c r="AX37" s="928"/>
      <c r="AY37">
        <f>COUNTA($G$39)</f>
        <v>0</v>
      </c>
    </row>
    <row r="38" spans="1:51" ht="18.75" hidden="1" customHeight="1">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85" t="s">
        <v>348</v>
      </c>
      <c r="B44" s="786"/>
      <c r="C44" s="786"/>
      <c r="D44" s="786"/>
      <c r="E44" s="786"/>
      <c r="F44" s="787"/>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387</v>
      </c>
      <c r="AF44" s="247"/>
      <c r="AG44" s="247"/>
      <c r="AH44" s="247"/>
      <c r="AI44" s="247" t="s">
        <v>409</v>
      </c>
      <c r="AJ44" s="247"/>
      <c r="AK44" s="247"/>
      <c r="AL44" s="247"/>
      <c r="AM44" s="247" t="s">
        <v>506</v>
      </c>
      <c r="AN44" s="247"/>
      <c r="AO44" s="247"/>
      <c r="AP44" s="247"/>
      <c r="AQ44" s="154" t="s">
        <v>232</v>
      </c>
      <c r="AR44" s="155"/>
      <c r="AS44" s="155"/>
      <c r="AT44" s="156"/>
      <c r="AU44" s="422" t="s">
        <v>134</v>
      </c>
      <c r="AV44" s="422"/>
      <c r="AW44" s="422"/>
      <c r="AX44" s="928"/>
      <c r="AY44">
        <f>COUNTA($G$46)</f>
        <v>0</v>
      </c>
    </row>
    <row r="45" spans="1:51" ht="18.75" hidden="1" customHeight="1">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405" t="s">
        <v>348</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387</v>
      </c>
      <c r="AF51" s="247"/>
      <c r="AG51" s="247"/>
      <c r="AH51" s="247"/>
      <c r="AI51" s="247" t="s">
        <v>409</v>
      </c>
      <c r="AJ51" s="247"/>
      <c r="AK51" s="247"/>
      <c r="AL51" s="247"/>
      <c r="AM51" s="247" t="s">
        <v>506</v>
      </c>
      <c r="AN51" s="247"/>
      <c r="AO51" s="247"/>
      <c r="AP51" s="247"/>
      <c r="AQ51" s="154" t="s">
        <v>232</v>
      </c>
      <c r="AR51" s="155"/>
      <c r="AS51" s="155"/>
      <c r="AT51" s="156"/>
      <c r="AU51" s="943" t="s">
        <v>134</v>
      </c>
      <c r="AV51" s="943"/>
      <c r="AW51" s="943"/>
      <c r="AX51" s="944"/>
      <c r="AY51">
        <f>COUNTA($G$53)</f>
        <v>0</v>
      </c>
    </row>
    <row r="52" spans="1:51" ht="18.75" hidden="1" customHeight="1">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405" t="s">
        <v>348</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387</v>
      </c>
      <c r="AF58" s="247"/>
      <c r="AG58" s="247"/>
      <c r="AH58" s="247"/>
      <c r="AI58" s="247" t="s">
        <v>409</v>
      </c>
      <c r="AJ58" s="247"/>
      <c r="AK58" s="247"/>
      <c r="AL58" s="247"/>
      <c r="AM58" s="247" t="s">
        <v>506</v>
      </c>
      <c r="AN58" s="247"/>
      <c r="AO58" s="247"/>
      <c r="AP58" s="247"/>
      <c r="AQ58" s="154" t="s">
        <v>232</v>
      </c>
      <c r="AR58" s="155"/>
      <c r="AS58" s="155"/>
      <c r="AT58" s="156"/>
      <c r="AU58" s="943" t="s">
        <v>134</v>
      </c>
      <c r="AV58" s="943"/>
      <c r="AW58" s="943"/>
      <c r="AX58" s="944"/>
      <c r="AY58">
        <f>COUNTA($G$60)</f>
        <v>0</v>
      </c>
    </row>
    <row r="59" spans="1:51" ht="18.75" hidden="1" customHeight="1">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92" t="s">
        <v>349</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344</v>
      </c>
      <c r="X65" s="498"/>
      <c r="Y65" s="501"/>
      <c r="Z65" s="501"/>
      <c r="AA65" s="502"/>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5" t="s">
        <v>354</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6" t="s">
        <v>349</v>
      </c>
      <c r="B73" s="517"/>
      <c r="C73" s="517"/>
      <c r="D73" s="517"/>
      <c r="E73" s="517"/>
      <c r="F73" s="518"/>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c r="A74" s="519"/>
      <c r="B74" s="520"/>
      <c r="C74" s="520"/>
      <c r="D74" s="520"/>
      <c r="E74" s="520"/>
      <c r="F74" s="521"/>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19"/>
      <c r="B75" s="520"/>
      <c r="C75" s="520"/>
      <c r="D75" s="520"/>
      <c r="E75" s="520"/>
      <c r="F75" s="521"/>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9"/>
      <c r="B76" s="520"/>
      <c r="C76" s="520"/>
      <c r="D76" s="520"/>
      <c r="E76" s="520"/>
      <c r="F76" s="521"/>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9"/>
      <c r="B77" s="520"/>
      <c r="C77" s="520"/>
      <c r="D77" s="520"/>
      <c r="E77" s="520"/>
      <c r="F77" s="521"/>
      <c r="G77" s="624"/>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906"/>
      <c r="AF77" s="907"/>
      <c r="AG77" s="907"/>
      <c r="AH77" s="907"/>
      <c r="AI77" s="906"/>
      <c r="AJ77" s="907"/>
      <c r="AK77" s="907"/>
      <c r="AL77" s="907"/>
      <c r="AM77" s="906"/>
      <c r="AN77" s="907"/>
      <c r="AO77" s="907"/>
      <c r="AP77" s="907"/>
      <c r="AQ77" s="336"/>
      <c r="AR77" s="208"/>
      <c r="AS77" s="208"/>
      <c r="AT77" s="337"/>
      <c r="AU77" s="219"/>
      <c r="AV77" s="219"/>
      <c r="AW77" s="219"/>
      <c r="AX77" s="221"/>
      <c r="AY77">
        <f t="shared" si="9"/>
        <v>0</v>
      </c>
    </row>
    <row r="78" spans="1:51" ht="69.75" hidden="1" customHeight="1">
      <c r="A78" s="329" t="s">
        <v>380</v>
      </c>
      <c r="B78" s="330"/>
      <c r="C78" s="330"/>
      <c r="D78" s="330"/>
      <c r="E78" s="327" t="s">
        <v>327</v>
      </c>
      <c r="F78" s="328"/>
      <c r="G78" s="54" t="s">
        <v>235</v>
      </c>
      <c r="H78" s="598"/>
      <c r="I78" s="599"/>
      <c r="J78" s="599"/>
      <c r="K78" s="599"/>
      <c r="L78" s="599"/>
      <c r="M78" s="599"/>
      <c r="N78" s="599"/>
      <c r="O78" s="600"/>
      <c r="P78" s="150"/>
      <c r="Q78" s="150"/>
      <c r="R78" s="150"/>
      <c r="S78" s="150"/>
      <c r="T78" s="150"/>
      <c r="U78" s="150"/>
      <c r="V78" s="150"/>
      <c r="W78" s="150"/>
      <c r="X78" s="15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hidden="1" customHeight="1">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343</v>
      </c>
      <c r="AP79" s="274"/>
      <c r="AQ79" s="274"/>
      <c r="AR79" s="76"/>
      <c r="AS79" s="273"/>
      <c r="AT79" s="274"/>
      <c r="AU79" s="274"/>
      <c r="AV79" s="274"/>
      <c r="AW79" s="274"/>
      <c r="AX79" s="986"/>
      <c r="AY79">
        <f>COUNTIF($AR$79,"☑")</f>
        <v>0</v>
      </c>
    </row>
    <row r="80" spans="1:51" ht="18.75" hidden="1" customHeight="1">
      <c r="A80" s="880" t="s">
        <v>147</v>
      </c>
      <c r="B80" s="534" t="s">
        <v>340</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699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c r="A81" s="881"/>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c r="A82" s="881"/>
      <c r="B82" s="537"/>
      <c r="C82" s="435"/>
      <c r="D82" s="435"/>
      <c r="E82" s="435"/>
      <c r="F82" s="436"/>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c r="AY82">
        <f t="shared" ref="AY82:AY89" si="10">$AY$80</f>
        <v>0</v>
      </c>
    </row>
    <row r="83" spans="1:60" ht="22.5" hidden="1" customHeight="1">
      <c r="A83" s="881"/>
      <c r="B83" s="537"/>
      <c r="C83" s="435"/>
      <c r="D83" s="435"/>
      <c r="E83" s="435"/>
      <c r="F83" s="436"/>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c r="AY83">
        <f t="shared" si="10"/>
        <v>0</v>
      </c>
    </row>
    <row r="84" spans="1:60" ht="19.5" hidden="1" customHeight="1">
      <c r="A84" s="881"/>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5"/>
      <c r="AY84">
        <f t="shared" si="10"/>
        <v>0</v>
      </c>
    </row>
    <row r="85" spans="1:60" ht="18.75" hidden="1" customHeight="1">
      <c r="A85" s="881"/>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387</v>
      </c>
      <c r="AF85" s="247"/>
      <c r="AG85" s="247"/>
      <c r="AH85" s="247"/>
      <c r="AI85" s="247" t="s">
        <v>409</v>
      </c>
      <c r="AJ85" s="247"/>
      <c r="AK85" s="247"/>
      <c r="AL85" s="247"/>
      <c r="AM85" s="247" t="s">
        <v>506</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c r="A86" s="881"/>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c r="A87" s="881"/>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81"/>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81"/>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81"/>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387</v>
      </c>
      <c r="AF90" s="247"/>
      <c r="AG90" s="247"/>
      <c r="AH90" s="247"/>
      <c r="AI90" s="247" t="s">
        <v>409</v>
      </c>
      <c r="AJ90" s="247"/>
      <c r="AK90" s="247"/>
      <c r="AL90" s="247"/>
      <c r="AM90" s="247" t="s">
        <v>506</v>
      </c>
      <c r="AN90" s="247"/>
      <c r="AO90" s="247"/>
      <c r="AP90" s="247"/>
      <c r="AQ90" s="158" t="s">
        <v>232</v>
      </c>
      <c r="AR90" s="133"/>
      <c r="AS90" s="133"/>
      <c r="AT90" s="134"/>
      <c r="AU90" s="543" t="s">
        <v>134</v>
      </c>
      <c r="AV90" s="543"/>
      <c r="AW90" s="543"/>
      <c r="AX90" s="544"/>
      <c r="AY90">
        <f>COUNTA($G$92)</f>
        <v>0</v>
      </c>
    </row>
    <row r="91" spans="1:60" ht="18.75" hidden="1" customHeight="1">
      <c r="A91" s="881"/>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c r="A92" s="881"/>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81"/>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81"/>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81"/>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387</v>
      </c>
      <c r="AF95" s="247"/>
      <c r="AG95" s="247"/>
      <c r="AH95" s="247"/>
      <c r="AI95" s="247" t="s">
        <v>409</v>
      </c>
      <c r="AJ95" s="247"/>
      <c r="AK95" s="247"/>
      <c r="AL95" s="247"/>
      <c r="AM95" s="247" t="s">
        <v>506</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c r="A96" s="881"/>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c r="A97" s="881"/>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81"/>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82"/>
      <c r="B99" s="437"/>
      <c r="C99" s="437"/>
      <c r="D99" s="437"/>
      <c r="E99" s="437"/>
      <c r="F99" s="438"/>
      <c r="G99" s="591"/>
      <c r="H99" s="216"/>
      <c r="I99" s="216"/>
      <c r="J99" s="216"/>
      <c r="K99" s="216"/>
      <c r="L99" s="216"/>
      <c r="M99" s="216"/>
      <c r="N99" s="216"/>
      <c r="O99" s="592"/>
      <c r="P99" s="528"/>
      <c r="Q99" s="528"/>
      <c r="R99" s="528"/>
      <c r="S99" s="528"/>
      <c r="T99" s="528"/>
      <c r="U99" s="528"/>
      <c r="V99" s="528"/>
      <c r="W99" s="528"/>
      <c r="X99" s="529"/>
      <c r="Y99" s="911" t="s">
        <v>13</v>
      </c>
      <c r="Z99" s="912"/>
      <c r="AA99" s="913"/>
      <c r="AB99" s="908" t="s">
        <v>14</v>
      </c>
      <c r="AC99" s="909"/>
      <c r="AD99" s="910"/>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c r="A100" s="511" t="s">
        <v>350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0"/>
      <c r="Z100" s="871"/>
      <c r="AA100" s="872"/>
      <c r="AB100" s="491" t="s">
        <v>11</v>
      </c>
      <c r="AC100" s="491"/>
      <c r="AD100" s="491"/>
      <c r="AE100" s="549" t="s">
        <v>387</v>
      </c>
      <c r="AF100" s="550"/>
      <c r="AG100" s="550"/>
      <c r="AH100" s="551"/>
      <c r="AI100" s="549" t="s">
        <v>409</v>
      </c>
      <c r="AJ100" s="550"/>
      <c r="AK100" s="550"/>
      <c r="AL100" s="551"/>
      <c r="AM100" s="549" t="s">
        <v>506</v>
      </c>
      <c r="AN100" s="550"/>
      <c r="AO100" s="550"/>
      <c r="AP100" s="551"/>
      <c r="AQ100" s="317" t="s">
        <v>414</v>
      </c>
      <c r="AR100" s="318"/>
      <c r="AS100" s="318"/>
      <c r="AT100" s="319"/>
      <c r="AU100" s="317" t="s">
        <v>540</v>
      </c>
      <c r="AV100" s="318"/>
      <c r="AW100" s="318"/>
      <c r="AX100" s="320"/>
    </row>
    <row r="101" spans="1:60" ht="23.25" customHeight="1">
      <c r="A101" s="429"/>
      <c r="B101" s="430"/>
      <c r="C101" s="430"/>
      <c r="D101" s="430"/>
      <c r="E101" s="430"/>
      <c r="F101" s="431"/>
      <c r="G101" s="108" t="s">
        <v>726</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727</v>
      </c>
      <c r="AC101" s="471"/>
      <c r="AD101" s="471"/>
      <c r="AE101" s="218">
        <v>1</v>
      </c>
      <c r="AF101" s="219"/>
      <c r="AG101" s="219"/>
      <c r="AH101" s="220"/>
      <c r="AI101" s="218">
        <v>1</v>
      </c>
      <c r="AJ101" s="219"/>
      <c r="AK101" s="219"/>
      <c r="AL101" s="220"/>
      <c r="AM101" s="282">
        <v>1</v>
      </c>
      <c r="AN101" s="282"/>
      <c r="AO101" s="282"/>
      <c r="AP101" s="282"/>
      <c r="AQ101" s="282"/>
      <c r="AR101" s="282"/>
      <c r="AS101" s="282"/>
      <c r="AT101" s="282"/>
      <c r="AU101" s="218"/>
      <c r="AV101" s="219"/>
      <c r="AW101" s="219"/>
      <c r="AX101" s="221"/>
    </row>
    <row r="102" spans="1:60" ht="23.25" customHeight="1">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727</v>
      </c>
      <c r="AC102" s="471"/>
      <c r="AD102" s="471"/>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customHeight="1">
      <c r="A103" s="426" t="s">
        <v>350</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1</v>
      </c>
    </row>
    <row r="104" spans="1:60" ht="23.25" customHeight="1">
      <c r="A104" s="429"/>
      <c r="B104" s="430"/>
      <c r="C104" s="430"/>
      <c r="D104" s="430"/>
      <c r="E104" s="430"/>
      <c r="F104" s="431"/>
      <c r="G104" s="108" t="s">
        <v>728</v>
      </c>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t="s">
        <v>729</v>
      </c>
      <c r="AC104" s="556"/>
      <c r="AD104" s="557"/>
      <c r="AE104" s="282">
        <v>49687</v>
      </c>
      <c r="AF104" s="282"/>
      <c r="AG104" s="282"/>
      <c r="AH104" s="282"/>
      <c r="AI104" s="282">
        <v>58422</v>
      </c>
      <c r="AJ104" s="282"/>
      <c r="AK104" s="282"/>
      <c r="AL104" s="282"/>
      <c r="AM104" s="282">
        <v>98948</v>
      </c>
      <c r="AN104" s="282"/>
      <c r="AO104" s="282"/>
      <c r="AP104" s="282"/>
      <c r="AQ104" s="282"/>
      <c r="AR104" s="282"/>
      <c r="AS104" s="282"/>
      <c r="AT104" s="282"/>
      <c r="AU104" s="282"/>
      <c r="AV104" s="282"/>
      <c r="AW104" s="282"/>
      <c r="AX104" s="283"/>
      <c r="AY104">
        <f>$AY$103</f>
        <v>1</v>
      </c>
    </row>
    <row r="105" spans="1:60" ht="23.25" customHeight="1">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t="s">
        <v>729</v>
      </c>
      <c r="AC105" s="479"/>
      <c r="AD105" s="480"/>
      <c r="AE105" s="282">
        <v>52242</v>
      </c>
      <c r="AF105" s="282"/>
      <c r="AG105" s="282"/>
      <c r="AH105" s="282"/>
      <c r="AI105" s="282">
        <v>49687</v>
      </c>
      <c r="AJ105" s="282"/>
      <c r="AK105" s="282"/>
      <c r="AL105" s="282"/>
      <c r="AM105" s="218">
        <v>58422</v>
      </c>
      <c r="AN105" s="219"/>
      <c r="AO105" s="219"/>
      <c r="AP105" s="220"/>
      <c r="AQ105" s="218">
        <v>98948</v>
      </c>
      <c r="AR105" s="219"/>
      <c r="AS105" s="219"/>
      <c r="AT105" s="220"/>
      <c r="AU105" s="282"/>
      <c r="AV105" s="282"/>
      <c r="AW105" s="282"/>
      <c r="AX105" s="283"/>
      <c r="AY105">
        <f>$AY$103</f>
        <v>1</v>
      </c>
    </row>
    <row r="106" spans="1:60" ht="31.5" hidden="1" customHeight="1">
      <c r="A106" s="426" t="s">
        <v>350</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26" t="s">
        <v>350</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26" t="s">
        <v>350</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387</v>
      </c>
      <c r="AF115" s="247"/>
      <c r="AG115" s="247"/>
      <c r="AH115" s="247"/>
      <c r="AI115" s="247" t="s">
        <v>409</v>
      </c>
      <c r="AJ115" s="247"/>
      <c r="AK115" s="247"/>
      <c r="AL115" s="247"/>
      <c r="AM115" s="247" t="s">
        <v>506</v>
      </c>
      <c r="AN115" s="247"/>
      <c r="AO115" s="247"/>
      <c r="AP115" s="247"/>
      <c r="AQ115" s="601" t="s">
        <v>541</v>
      </c>
      <c r="AR115" s="602"/>
      <c r="AS115" s="602"/>
      <c r="AT115" s="602"/>
      <c r="AU115" s="602"/>
      <c r="AV115" s="602"/>
      <c r="AW115" s="602"/>
      <c r="AX115" s="603"/>
    </row>
    <row r="116" spans="1:51" ht="23.25" customHeight="1">
      <c r="A116" s="446"/>
      <c r="B116" s="447"/>
      <c r="C116" s="447"/>
      <c r="D116" s="447"/>
      <c r="E116" s="447"/>
      <c r="F116" s="448"/>
      <c r="G116" s="398" t="s">
        <v>730</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731</v>
      </c>
      <c r="AC116" s="473"/>
      <c r="AD116" s="474"/>
      <c r="AE116" s="282">
        <v>4.2</v>
      </c>
      <c r="AF116" s="282"/>
      <c r="AG116" s="282"/>
      <c r="AH116" s="282"/>
      <c r="AI116" s="282">
        <v>2.6</v>
      </c>
      <c r="AJ116" s="282"/>
      <c r="AK116" s="282"/>
      <c r="AL116" s="282"/>
      <c r="AM116" s="282">
        <v>2.6</v>
      </c>
      <c r="AN116" s="282"/>
      <c r="AO116" s="282"/>
      <c r="AP116" s="282"/>
      <c r="AQ116" s="218">
        <v>2.6</v>
      </c>
      <c r="AR116" s="219"/>
      <c r="AS116" s="219"/>
      <c r="AT116" s="219"/>
      <c r="AU116" s="219"/>
      <c r="AV116" s="219"/>
      <c r="AW116" s="219"/>
      <c r="AX116" s="221"/>
    </row>
    <row r="117" spans="1:51" ht="46.5" customHeight="1">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732</v>
      </c>
      <c r="AC117" s="483"/>
      <c r="AD117" s="484"/>
      <c r="AE117" s="561" t="s">
        <v>733</v>
      </c>
      <c r="AF117" s="561"/>
      <c r="AG117" s="561"/>
      <c r="AH117" s="561"/>
      <c r="AI117" s="561" t="s">
        <v>734</v>
      </c>
      <c r="AJ117" s="561"/>
      <c r="AK117" s="561"/>
      <c r="AL117" s="561"/>
      <c r="AM117" s="561" t="s">
        <v>813</v>
      </c>
      <c r="AN117" s="561"/>
      <c r="AO117" s="561"/>
      <c r="AP117" s="561"/>
      <c r="AQ117" s="605" t="s">
        <v>818</v>
      </c>
      <c r="AR117" s="606"/>
      <c r="AS117" s="606"/>
      <c r="AT117" s="606"/>
      <c r="AU117" s="606"/>
      <c r="AV117" s="606"/>
      <c r="AW117" s="606"/>
      <c r="AX117" s="607"/>
    </row>
    <row r="118" spans="1:51" ht="23.25" customHeight="1">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387</v>
      </c>
      <c r="AF118" s="247"/>
      <c r="AG118" s="247"/>
      <c r="AH118" s="247"/>
      <c r="AI118" s="247" t="s">
        <v>409</v>
      </c>
      <c r="AJ118" s="247"/>
      <c r="AK118" s="247"/>
      <c r="AL118" s="247"/>
      <c r="AM118" s="247" t="s">
        <v>506</v>
      </c>
      <c r="AN118" s="247"/>
      <c r="AO118" s="247"/>
      <c r="AP118" s="247"/>
      <c r="AQ118" s="601" t="s">
        <v>541</v>
      </c>
      <c r="AR118" s="602"/>
      <c r="AS118" s="602"/>
      <c r="AT118" s="602"/>
      <c r="AU118" s="602"/>
      <c r="AV118" s="602"/>
      <c r="AW118" s="602"/>
      <c r="AX118" s="603"/>
      <c r="AY118" s="92">
        <f>IF(SUBSTITUTE(SUBSTITUTE($G$119,"／",""),"　","")="",0,1)</f>
        <v>1</v>
      </c>
    </row>
    <row r="119" spans="1:51" ht="23.25" customHeight="1">
      <c r="A119" s="446"/>
      <c r="B119" s="447"/>
      <c r="C119" s="447"/>
      <c r="D119" s="447"/>
      <c r="E119" s="447"/>
      <c r="F119" s="448"/>
      <c r="G119" s="398" t="s">
        <v>735</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t="s">
        <v>731</v>
      </c>
      <c r="AC119" s="473"/>
      <c r="AD119" s="474"/>
      <c r="AE119" s="282">
        <v>14.5</v>
      </c>
      <c r="AF119" s="282"/>
      <c r="AG119" s="282"/>
      <c r="AH119" s="282"/>
      <c r="AI119" s="282">
        <v>12.5</v>
      </c>
      <c r="AJ119" s="282"/>
      <c r="AK119" s="282"/>
      <c r="AL119" s="282"/>
      <c r="AM119" s="282">
        <v>26.5</v>
      </c>
      <c r="AN119" s="282"/>
      <c r="AO119" s="282"/>
      <c r="AP119" s="282"/>
      <c r="AQ119" s="282">
        <v>23.5</v>
      </c>
      <c r="AR119" s="282"/>
      <c r="AS119" s="282"/>
      <c r="AT119" s="282"/>
      <c r="AU119" s="282"/>
      <c r="AV119" s="282"/>
      <c r="AW119" s="282"/>
      <c r="AX119" s="283"/>
      <c r="AY119">
        <f>$AY$118</f>
        <v>1</v>
      </c>
    </row>
    <row r="120" spans="1:51" ht="46.5" customHeight="1">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732</v>
      </c>
      <c r="AC120" s="483"/>
      <c r="AD120" s="484"/>
      <c r="AE120" s="561" t="s">
        <v>816</v>
      </c>
      <c r="AF120" s="561"/>
      <c r="AG120" s="561"/>
      <c r="AH120" s="561"/>
      <c r="AI120" s="561" t="s">
        <v>736</v>
      </c>
      <c r="AJ120" s="561"/>
      <c r="AK120" s="561"/>
      <c r="AL120" s="561"/>
      <c r="AM120" s="561" t="s">
        <v>817</v>
      </c>
      <c r="AN120" s="561"/>
      <c r="AO120" s="561"/>
      <c r="AP120" s="561"/>
      <c r="AQ120" s="561" t="s">
        <v>819</v>
      </c>
      <c r="AR120" s="561"/>
      <c r="AS120" s="561"/>
      <c r="AT120" s="561"/>
      <c r="AU120" s="561"/>
      <c r="AV120" s="561"/>
      <c r="AW120" s="561"/>
      <c r="AX120" s="562"/>
      <c r="AY120">
        <f>$AY$118</f>
        <v>1</v>
      </c>
    </row>
    <row r="121" spans="1:51" ht="23.25" customHeight="1">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387</v>
      </c>
      <c r="AF121" s="247"/>
      <c r="AG121" s="247"/>
      <c r="AH121" s="247"/>
      <c r="AI121" s="247" t="s">
        <v>409</v>
      </c>
      <c r="AJ121" s="247"/>
      <c r="AK121" s="247"/>
      <c r="AL121" s="247"/>
      <c r="AM121" s="247" t="s">
        <v>506</v>
      </c>
      <c r="AN121" s="247"/>
      <c r="AO121" s="247"/>
      <c r="AP121" s="247"/>
      <c r="AQ121" s="601" t="s">
        <v>541</v>
      </c>
      <c r="AR121" s="602"/>
      <c r="AS121" s="602"/>
      <c r="AT121" s="602"/>
      <c r="AU121" s="602"/>
      <c r="AV121" s="602"/>
      <c r="AW121" s="602"/>
      <c r="AX121" s="603"/>
      <c r="AY121" s="92">
        <f>IF(SUBSTITUTE(SUBSTITUTE($G$122,"／",""),"　","")="",0,1)</f>
        <v>1</v>
      </c>
    </row>
    <row r="122" spans="1:51" ht="23.25" customHeight="1">
      <c r="A122" s="446"/>
      <c r="B122" s="447"/>
      <c r="C122" s="447"/>
      <c r="D122" s="447"/>
      <c r="E122" s="447"/>
      <c r="F122" s="448"/>
      <c r="G122" s="398" t="s">
        <v>737</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t="s">
        <v>738</v>
      </c>
      <c r="AC122" s="473"/>
      <c r="AD122" s="474"/>
      <c r="AE122" s="282">
        <v>135</v>
      </c>
      <c r="AF122" s="282"/>
      <c r="AG122" s="282"/>
      <c r="AH122" s="282"/>
      <c r="AI122" s="282">
        <v>120</v>
      </c>
      <c r="AJ122" s="282"/>
      <c r="AK122" s="282"/>
      <c r="AL122" s="282"/>
      <c r="AM122" s="282">
        <v>81</v>
      </c>
      <c r="AN122" s="282"/>
      <c r="AO122" s="282"/>
      <c r="AP122" s="282"/>
      <c r="AQ122" s="282">
        <v>81</v>
      </c>
      <c r="AR122" s="282"/>
      <c r="AS122" s="282"/>
      <c r="AT122" s="282"/>
      <c r="AU122" s="282"/>
      <c r="AV122" s="282"/>
      <c r="AW122" s="282"/>
      <c r="AX122" s="283"/>
      <c r="AY122">
        <f>$AY$121</f>
        <v>1</v>
      </c>
    </row>
    <row r="123" spans="1:51" ht="46.5" customHeight="1" thickBot="1">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732</v>
      </c>
      <c r="AC123" s="483"/>
      <c r="AD123" s="484"/>
      <c r="AE123" s="561" t="s">
        <v>739</v>
      </c>
      <c r="AF123" s="561"/>
      <c r="AG123" s="561"/>
      <c r="AH123" s="561"/>
      <c r="AI123" s="561" t="s">
        <v>740</v>
      </c>
      <c r="AJ123" s="561"/>
      <c r="AK123" s="561"/>
      <c r="AL123" s="561"/>
      <c r="AM123" s="561" t="s">
        <v>814</v>
      </c>
      <c r="AN123" s="561"/>
      <c r="AO123" s="561"/>
      <c r="AP123" s="561"/>
      <c r="AQ123" s="561" t="s">
        <v>814</v>
      </c>
      <c r="AR123" s="561"/>
      <c r="AS123" s="561"/>
      <c r="AT123" s="561"/>
      <c r="AU123" s="561"/>
      <c r="AV123" s="561"/>
      <c r="AW123" s="561"/>
      <c r="AX123" s="562"/>
      <c r="AY123">
        <f>$AY$121</f>
        <v>1</v>
      </c>
    </row>
    <row r="124" spans="1:51" ht="23.25" hidden="1" customHeight="1">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387</v>
      </c>
      <c r="AF124" s="247"/>
      <c r="AG124" s="247"/>
      <c r="AH124" s="247"/>
      <c r="AI124" s="247" t="s">
        <v>409</v>
      </c>
      <c r="AJ124" s="247"/>
      <c r="AK124" s="247"/>
      <c r="AL124" s="247"/>
      <c r="AM124" s="247" t="s">
        <v>506</v>
      </c>
      <c r="AN124" s="247"/>
      <c r="AO124" s="247"/>
      <c r="AP124" s="247"/>
      <c r="AQ124" s="601" t="s">
        <v>541</v>
      </c>
      <c r="AR124" s="602"/>
      <c r="AS124" s="602"/>
      <c r="AT124" s="602"/>
      <c r="AU124" s="602"/>
      <c r="AV124" s="602"/>
      <c r="AW124" s="602"/>
      <c r="AX124" s="603"/>
      <c r="AY124" s="92">
        <f>IF(SUBSTITUTE(SUBSTITUTE($G$125,"／",""),"　","")="",0,1)</f>
        <v>0</v>
      </c>
    </row>
    <row r="125" spans="1:51" ht="23.25" hidden="1" customHeight="1">
      <c r="A125" s="446"/>
      <c r="B125" s="447"/>
      <c r="C125" s="447"/>
      <c r="D125" s="447"/>
      <c r="E125" s="447"/>
      <c r="F125" s="448"/>
      <c r="G125" s="398" t="s">
        <v>537</v>
      </c>
      <c r="H125" s="398"/>
      <c r="I125" s="398"/>
      <c r="J125" s="398"/>
      <c r="K125" s="398"/>
      <c r="L125" s="398"/>
      <c r="M125" s="398"/>
      <c r="N125" s="398"/>
      <c r="O125" s="398"/>
      <c r="P125" s="398"/>
      <c r="Q125" s="398"/>
      <c r="R125" s="398"/>
      <c r="S125" s="398"/>
      <c r="T125" s="398"/>
      <c r="U125" s="398"/>
      <c r="V125" s="398"/>
      <c r="W125" s="398"/>
      <c r="X125" s="948"/>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9"/>
      <c r="Y126" s="481" t="s">
        <v>49</v>
      </c>
      <c r="Z126" s="455"/>
      <c r="AA126" s="456"/>
      <c r="AB126" s="482" t="s">
        <v>357</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c r="A127" s="644"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5"/>
      <c r="Z127" s="946"/>
      <c r="AA127" s="947"/>
      <c r="AB127" s="418" t="s">
        <v>11</v>
      </c>
      <c r="AC127" s="419"/>
      <c r="AD127" s="420"/>
      <c r="AE127" s="247" t="s">
        <v>387</v>
      </c>
      <c r="AF127" s="247"/>
      <c r="AG127" s="247"/>
      <c r="AH127" s="247"/>
      <c r="AI127" s="247" t="s">
        <v>409</v>
      </c>
      <c r="AJ127" s="247"/>
      <c r="AK127" s="247"/>
      <c r="AL127" s="247"/>
      <c r="AM127" s="247" t="s">
        <v>506</v>
      </c>
      <c r="AN127" s="247"/>
      <c r="AO127" s="247"/>
      <c r="AP127" s="247"/>
      <c r="AQ127" s="601" t="s">
        <v>541</v>
      </c>
      <c r="AR127" s="602"/>
      <c r="AS127" s="602"/>
      <c r="AT127" s="602"/>
      <c r="AU127" s="602"/>
      <c r="AV127" s="602"/>
      <c r="AW127" s="602"/>
      <c r="AX127" s="603"/>
      <c r="AY127" s="92">
        <f>IF(SUBSTITUTE(SUBSTITUTE($G$128,"／",""),"　","")="",0,1)</f>
        <v>0</v>
      </c>
    </row>
    <row r="128" spans="1:51" ht="23.25" hidden="1" customHeight="1">
      <c r="A128" s="446"/>
      <c r="B128" s="447"/>
      <c r="C128" s="447"/>
      <c r="D128" s="447"/>
      <c r="E128" s="447"/>
      <c r="F128" s="448"/>
      <c r="G128" s="398" t="s">
        <v>538</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357</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c r="A130" s="189" t="s">
        <v>402</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743</v>
      </c>
      <c r="AR133" s="200"/>
      <c r="AS133" s="136" t="s">
        <v>233</v>
      </c>
      <c r="AT133" s="137"/>
      <c r="AU133" s="201">
        <v>8</v>
      </c>
      <c r="AV133" s="201"/>
      <c r="AW133" s="136" t="s">
        <v>179</v>
      </c>
      <c r="AX133" s="196"/>
      <c r="AY133">
        <f>$AY$132</f>
        <v>1</v>
      </c>
    </row>
    <row r="134" spans="1:51" ht="39.75" customHeight="1">
      <c r="A134" s="190"/>
      <c r="B134" s="187"/>
      <c r="C134" s="181"/>
      <c r="D134" s="187"/>
      <c r="E134" s="181"/>
      <c r="F134" s="182"/>
      <c r="G134" s="107" t="s">
        <v>820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v>16.100000000000001</v>
      </c>
      <c r="AF134" s="208"/>
      <c r="AG134" s="208"/>
      <c r="AH134" s="208"/>
      <c r="AI134" s="207">
        <v>15.7</v>
      </c>
      <c r="AJ134" s="208"/>
      <c r="AK134" s="208"/>
      <c r="AL134" s="208"/>
      <c r="AM134" s="207" t="s">
        <v>743</v>
      </c>
      <c r="AN134" s="208"/>
      <c r="AO134" s="208"/>
      <c r="AP134" s="208"/>
      <c r="AQ134" s="207" t="s">
        <v>743</v>
      </c>
      <c r="AR134" s="208"/>
      <c r="AS134" s="208"/>
      <c r="AT134" s="208"/>
      <c r="AU134" s="207" t="s">
        <v>743</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c r="AC135" s="206"/>
      <c r="AD135" s="206"/>
      <c r="AE135" s="207">
        <v>17</v>
      </c>
      <c r="AF135" s="208"/>
      <c r="AG135" s="208"/>
      <c r="AH135" s="208"/>
      <c r="AI135" s="207">
        <v>16.5</v>
      </c>
      <c r="AJ135" s="208"/>
      <c r="AK135" s="208"/>
      <c r="AL135" s="208"/>
      <c r="AM135" s="207">
        <v>16</v>
      </c>
      <c r="AN135" s="208"/>
      <c r="AO135" s="208"/>
      <c r="AP135" s="208"/>
      <c r="AQ135" s="207" t="s">
        <v>743</v>
      </c>
      <c r="AR135" s="208"/>
      <c r="AS135" s="208"/>
      <c r="AT135" s="208"/>
      <c r="AU135" s="207">
        <v>13</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743</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743</v>
      </c>
      <c r="AC154" s="145"/>
      <c r="AD154" s="145"/>
      <c r="AE154" s="150" t="s">
        <v>743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670</v>
      </c>
      <c r="D430" s="950"/>
      <c r="E430" s="175" t="s">
        <v>396</v>
      </c>
      <c r="F430" s="914"/>
      <c r="G430" s="915" t="s">
        <v>252</v>
      </c>
      <c r="H430" s="126"/>
      <c r="I430" s="126"/>
      <c r="J430" s="916" t="s">
        <v>712</v>
      </c>
      <c r="K430" s="917"/>
      <c r="L430" s="917"/>
      <c r="M430" s="917"/>
      <c r="N430" s="917"/>
      <c r="O430" s="917"/>
      <c r="P430" s="917"/>
      <c r="Q430" s="917"/>
      <c r="R430" s="917"/>
      <c r="S430" s="917"/>
      <c r="T430" s="918"/>
      <c r="U430" s="599" t="s">
        <v>743</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9"/>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743</v>
      </c>
      <c r="AF432" s="201"/>
      <c r="AG432" s="136" t="s">
        <v>233</v>
      </c>
      <c r="AH432" s="137"/>
      <c r="AI432" s="335"/>
      <c r="AJ432" s="335"/>
      <c r="AK432" s="335"/>
      <c r="AL432" s="157"/>
      <c r="AM432" s="335"/>
      <c r="AN432" s="335"/>
      <c r="AO432" s="335"/>
      <c r="AP432" s="157"/>
      <c r="AQ432" s="250" t="s">
        <v>743</v>
      </c>
      <c r="AR432" s="201"/>
      <c r="AS432" s="136" t="s">
        <v>233</v>
      </c>
      <c r="AT432" s="137"/>
      <c r="AU432" s="201" t="s">
        <v>743</v>
      </c>
      <c r="AV432" s="201"/>
      <c r="AW432" s="136" t="s">
        <v>179</v>
      </c>
      <c r="AX432" s="196"/>
      <c r="AY432">
        <f>$AY$431</f>
        <v>1</v>
      </c>
    </row>
    <row r="433" spans="1:51" ht="23.25" customHeight="1">
      <c r="A433" s="190"/>
      <c r="B433" s="187"/>
      <c r="C433" s="181"/>
      <c r="D433" s="187"/>
      <c r="E433" s="338"/>
      <c r="F433" s="339"/>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403</v>
      </c>
      <c r="AC433" s="214"/>
      <c r="AD433" s="214"/>
      <c r="AE433" s="336" t="s">
        <v>403</v>
      </c>
      <c r="AF433" s="208"/>
      <c r="AG433" s="208"/>
      <c r="AH433" s="208"/>
      <c r="AI433" s="336" t="s">
        <v>403</v>
      </c>
      <c r="AJ433" s="208"/>
      <c r="AK433" s="208"/>
      <c r="AL433" s="208"/>
      <c r="AM433" s="336" t="s">
        <v>403</v>
      </c>
      <c r="AN433" s="208"/>
      <c r="AO433" s="208"/>
      <c r="AP433" s="337"/>
      <c r="AQ433" s="336" t="s">
        <v>403</v>
      </c>
      <c r="AR433" s="208"/>
      <c r="AS433" s="208"/>
      <c r="AT433" s="337"/>
      <c r="AU433" s="208" t="s">
        <v>403</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6" t="s">
        <v>403</v>
      </c>
      <c r="AF434" s="208"/>
      <c r="AG434" s="208"/>
      <c r="AH434" s="337"/>
      <c r="AI434" s="336" t="s">
        <v>403</v>
      </c>
      <c r="AJ434" s="208"/>
      <c r="AK434" s="208"/>
      <c r="AL434" s="208"/>
      <c r="AM434" s="336" t="s">
        <v>403</v>
      </c>
      <c r="AN434" s="208"/>
      <c r="AO434" s="208"/>
      <c r="AP434" s="337"/>
      <c r="AQ434" s="336" t="s">
        <v>403</v>
      </c>
      <c r="AR434" s="208"/>
      <c r="AS434" s="208"/>
      <c r="AT434" s="337"/>
      <c r="AU434" s="208" t="s">
        <v>403</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743</v>
      </c>
      <c r="AF435" s="208"/>
      <c r="AG435" s="208"/>
      <c r="AH435" s="337"/>
      <c r="AI435" s="336" t="s">
        <v>743</v>
      </c>
      <c r="AJ435" s="208"/>
      <c r="AK435" s="208"/>
      <c r="AL435" s="208"/>
      <c r="AM435" s="336" t="s">
        <v>743</v>
      </c>
      <c r="AN435" s="208"/>
      <c r="AO435" s="208"/>
      <c r="AP435" s="337"/>
      <c r="AQ435" s="336" t="s">
        <v>743</v>
      </c>
      <c r="AR435" s="208"/>
      <c r="AS435" s="208"/>
      <c r="AT435" s="337"/>
      <c r="AU435" s="208" t="s">
        <v>743</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743</v>
      </c>
      <c r="AF457" s="201"/>
      <c r="AG457" s="136" t="s">
        <v>233</v>
      </c>
      <c r="AH457" s="137"/>
      <c r="AI457" s="335"/>
      <c r="AJ457" s="335"/>
      <c r="AK457" s="335"/>
      <c r="AL457" s="157"/>
      <c r="AM457" s="335"/>
      <c r="AN457" s="335"/>
      <c r="AO457" s="335"/>
      <c r="AP457" s="157"/>
      <c r="AQ457" s="250" t="s">
        <v>743</v>
      </c>
      <c r="AR457" s="201"/>
      <c r="AS457" s="136" t="s">
        <v>233</v>
      </c>
      <c r="AT457" s="137"/>
      <c r="AU457" s="201" t="s">
        <v>743</v>
      </c>
      <c r="AV457" s="201"/>
      <c r="AW457" s="136" t="s">
        <v>179</v>
      </c>
      <c r="AX457" s="196"/>
      <c r="AY457">
        <f>$AY$456</f>
        <v>1</v>
      </c>
    </row>
    <row r="458" spans="1:51" ht="23.25" customHeight="1">
      <c r="A458" s="190"/>
      <c r="B458" s="187"/>
      <c r="C458" s="181"/>
      <c r="D458" s="187"/>
      <c r="E458" s="338"/>
      <c r="F458" s="339"/>
      <c r="G458" s="107" t="s">
        <v>743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403</v>
      </c>
      <c r="AC458" s="214"/>
      <c r="AD458" s="214"/>
      <c r="AE458" s="336" t="s">
        <v>403</v>
      </c>
      <c r="AF458" s="208"/>
      <c r="AG458" s="208"/>
      <c r="AH458" s="208"/>
      <c r="AI458" s="336" t="s">
        <v>403</v>
      </c>
      <c r="AJ458" s="208"/>
      <c r="AK458" s="208"/>
      <c r="AL458" s="208"/>
      <c r="AM458" s="336" t="s">
        <v>403</v>
      </c>
      <c r="AN458" s="208"/>
      <c r="AO458" s="208"/>
      <c r="AP458" s="337"/>
      <c r="AQ458" s="336" t="s">
        <v>403</v>
      </c>
      <c r="AR458" s="208"/>
      <c r="AS458" s="208"/>
      <c r="AT458" s="337"/>
      <c r="AU458" s="208" t="s">
        <v>403</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403</v>
      </c>
      <c r="AC459" s="206"/>
      <c r="AD459" s="206"/>
      <c r="AE459" s="336" t="s">
        <v>403</v>
      </c>
      <c r="AF459" s="208"/>
      <c r="AG459" s="208"/>
      <c r="AH459" s="337"/>
      <c r="AI459" s="336" t="s">
        <v>403</v>
      </c>
      <c r="AJ459" s="208"/>
      <c r="AK459" s="208"/>
      <c r="AL459" s="208"/>
      <c r="AM459" s="336" t="s">
        <v>403</v>
      </c>
      <c r="AN459" s="208"/>
      <c r="AO459" s="208"/>
      <c r="AP459" s="337"/>
      <c r="AQ459" s="336" t="s">
        <v>403</v>
      </c>
      <c r="AR459" s="208"/>
      <c r="AS459" s="208"/>
      <c r="AT459" s="337"/>
      <c r="AU459" s="208" t="s">
        <v>403</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403</v>
      </c>
      <c r="AF460" s="208"/>
      <c r="AG460" s="208"/>
      <c r="AH460" s="337"/>
      <c r="AI460" s="336" t="s">
        <v>403</v>
      </c>
      <c r="AJ460" s="208"/>
      <c r="AK460" s="208"/>
      <c r="AL460" s="208"/>
      <c r="AM460" s="336" t="s">
        <v>403</v>
      </c>
      <c r="AN460" s="208"/>
      <c r="AO460" s="208"/>
      <c r="AP460" s="337"/>
      <c r="AQ460" s="336" t="s">
        <v>403</v>
      </c>
      <c r="AR460" s="208"/>
      <c r="AS460" s="208"/>
      <c r="AT460" s="337"/>
      <c r="AU460" s="208" t="s">
        <v>403</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399</v>
      </c>
      <c r="F484" s="176"/>
      <c r="G484" s="915" t="s">
        <v>252</v>
      </c>
      <c r="H484" s="126"/>
      <c r="I484" s="126"/>
      <c r="J484" s="916"/>
      <c r="K484" s="917"/>
      <c r="L484" s="917"/>
      <c r="M484" s="917"/>
      <c r="N484" s="917"/>
      <c r="O484" s="917"/>
      <c r="P484" s="917"/>
      <c r="Q484" s="917"/>
      <c r="R484" s="917"/>
      <c r="S484" s="917"/>
      <c r="T484" s="91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9"/>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400</v>
      </c>
      <c r="F538" s="176"/>
      <c r="G538" s="915" t="s">
        <v>252</v>
      </c>
      <c r="H538" s="126"/>
      <c r="I538" s="126"/>
      <c r="J538" s="916"/>
      <c r="K538" s="917"/>
      <c r="L538" s="917"/>
      <c r="M538" s="917"/>
      <c r="N538" s="917"/>
      <c r="O538" s="917"/>
      <c r="P538" s="917"/>
      <c r="Q538" s="917"/>
      <c r="R538" s="917"/>
      <c r="S538" s="917"/>
      <c r="T538" s="91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9"/>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399</v>
      </c>
      <c r="F592" s="176"/>
      <c r="G592" s="915" t="s">
        <v>252</v>
      </c>
      <c r="H592" s="126"/>
      <c r="I592" s="126"/>
      <c r="J592" s="916"/>
      <c r="K592" s="917"/>
      <c r="L592" s="917"/>
      <c r="M592" s="917"/>
      <c r="N592" s="917"/>
      <c r="O592" s="917"/>
      <c r="P592" s="917"/>
      <c r="Q592" s="917"/>
      <c r="R592" s="917"/>
      <c r="S592" s="917"/>
      <c r="T592" s="91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9"/>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400</v>
      </c>
      <c r="F646" s="176"/>
      <c r="G646" s="915" t="s">
        <v>252</v>
      </c>
      <c r="H646" s="126"/>
      <c r="I646" s="126"/>
      <c r="J646" s="916"/>
      <c r="K646" s="917"/>
      <c r="L646" s="917"/>
      <c r="M646" s="917"/>
      <c r="N646" s="917"/>
      <c r="O646" s="917"/>
      <c r="P646" s="917"/>
      <c r="Q646" s="917"/>
      <c r="R646" s="917"/>
      <c r="S646" s="917"/>
      <c r="T646" s="91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9"/>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5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6" t="s">
        <v>31</v>
      </c>
      <c r="AH701" s="387"/>
      <c r="AI701" s="387"/>
      <c r="AJ701" s="387"/>
      <c r="AK701" s="387"/>
      <c r="AL701" s="387"/>
      <c r="AM701" s="387"/>
      <c r="AN701" s="387"/>
      <c r="AO701" s="387"/>
      <c r="AP701" s="387"/>
      <c r="AQ701" s="387"/>
      <c r="AR701" s="387"/>
      <c r="AS701" s="387"/>
      <c r="AT701" s="387"/>
      <c r="AU701" s="387"/>
      <c r="AV701" s="387"/>
      <c r="AW701" s="387"/>
      <c r="AX701" s="837"/>
    </row>
    <row r="702" spans="1:51" ht="56.25" customHeight="1">
      <c r="A702" s="886" t="s">
        <v>140</v>
      </c>
      <c r="B702" s="88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711</v>
      </c>
      <c r="AE702" s="342"/>
      <c r="AF702" s="342"/>
      <c r="AG702" s="390" t="s">
        <v>745</v>
      </c>
      <c r="AH702" s="391"/>
      <c r="AI702" s="391"/>
      <c r="AJ702" s="391"/>
      <c r="AK702" s="391"/>
      <c r="AL702" s="391"/>
      <c r="AM702" s="391"/>
      <c r="AN702" s="391"/>
      <c r="AO702" s="391"/>
      <c r="AP702" s="391"/>
      <c r="AQ702" s="391"/>
      <c r="AR702" s="391"/>
      <c r="AS702" s="391"/>
      <c r="AT702" s="391"/>
      <c r="AU702" s="391"/>
      <c r="AV702" s="391"/>
      <c r="AW702" s="391"/>
      <c r="AX702" s="392"/>
    </row>
    <row r="703" spans="1:51" ht="47.25" customHeight="1">
      <c r="A703" s="888"/>
      <c r="B703" s="889"/>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7"/>
      <c r="AD703" s="322" t="s">
        <v>711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c r="A704" s="890"/>
      <c r="B704" s="891"/>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711</v>
      </c>
      <c r="AE704" s="798"/>
      <c r="AF704" s="798"/>
      <c r="AG704" s="168" t="s">
        <v>822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53" t="s">
        <v>39</v>
      </c>
      <c r="B705" s="654"/>
      <c r="C705" s="833" t="s">
        <v>41</v>
      </c>
      <c r="D705" s="83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5"/>
      <c r="AD705" s="729" t="s">
        <v>711</v>
      </c>
      <c r="AE705" s="730"/>
      <c r="AF705" s="730"/>
      <c r="AG705" s="128" t="s">
        <v>823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55"/>
      <c r="B706" s="656"/>
      <c r="C706" s="809"/>
      <c r="D706" s="810"/>
      <c r="E706" s="745" t="s">
        <v>378</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2" t="s">
        <v>747</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55"/>
      <c r="B707" s="656"/>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1" t="s">
        <v>748</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33" customHeight="1">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7" t="s">
        <v>711</v>
      </c>
      <c r="AE708" s="618"/>
      <c r="AF708" s="618"/>
      <c r="AG708" s="757" t="s">
        <v>824</v>
      </c>
      <c r="AH708" s="758"/>
      <c r="AI708" s="758"/>
      <c r="AJ708" s="758"/>
      <c r="AK708" s="758"/>
      <c r="AL708" s="758"/>
      <c r="AM708" s="758"/>
      <c r="AN708" s="758"/>
      <c r="AO708" s="758"/>
      <c r="AP708" s="758"/>
      <c r="AQ708" s="758"/>
      <c r="AR708" s="758"/>
      <c r="AS708" s="758"/>
      <c r="AT708" s="758"/>
      <c r="AU708" s="758"/>
      <c r="AV708" s="758"/>
      <c r="AW708" s="758"/>
      <c r="AX708" s="759"/>
    </row>
    <row r="709" spans="1:50" ht="37.5" customHeight="1">
      <c r="A709" s="655"/>
      <c r="B709" s="65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711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5"/>
      <c r="B710" s="65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749</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31.5" customHeight="1">
      <c r="A711" s="655"/>
      <c r="B711" s="65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6"/>
      <c r="AD711" s="322" t="s">
        <v>711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c r="A712" s="655"/>
      <c r="B712" s="657"/>
      <c r="C712" s="396" t="s">
        <v>345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6"/>
      <c r="AD712" s="797" t="s">
        <v>711</v>
      </c>
      <c r="AE712" s="798"/>
      <c r="AF712" s="798"/>
      <c r="AG712" s="822" t="s">
        <v>752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c r="A713" s="655"/>
      <c r="B713" s="657"/>
      <c r="C713" s="966" t="s">
        <v>346</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749</v>
      </c>
      <c r="AE713" s="323"/>
      <c r="AF713" s="676"/>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c r="A714" s="658"/>
      <c r="B714" s="659"/>
      <c r="C714" s="660" t="s">
        <v>324</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711</v>
      </c>
      <c r="AE714" s="820"/>
      <c r="AF714" s="821"/>
      <c r="AG714" s="751" t="s">
        <v>753</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c r="A715" s="653" t="s">
        <v>40</v>
      </c>
      <c r="B715" s="799"/>
      <c r="C715" s="800" t="s">
        <v>325</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7" t="s">
        <v>711</v>
      </c>
      <c r="AE715" s="618"/>
      <c r="AF715" s="669"/>
      <c r="AG715" s="757" t="s">
        <v>754</v>
      </c>
      <c r="AH715" s="758"/>
      <c r="AI715" s="758"/>
      <c r="AJ715" s="758"/>
      <c r="AK715" s="758"/>
      <c r="AL715" s="758"/>
      <c r="AM715" s="758"/>
      <c r="AN715" s="758"/>
      <c r="AO715" s="758"/>
      <c r="AP715" s="758"/>
      <c r="AQ715" s="758"/>
      <c r="AR715" s="758"/>
      <c r="AS715" s="758"/>
      <c r="AT715" s="758"/>
      <c r="AU715" s="758"/>
      <c r="AV715" s="758"/>
      <c r="AW715" s="758"/>
      <c r="AX715" s="759"/>
    </row>
    <row r="716" spans="1:50" ht="49.5" customHeight="1">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711</v>
      </c>
      <c r="AE716" s="640"/>
      <c r="AF716" s="640"/>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5"/>
      <c r="B717" s="657"/>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711</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c r="A718" s="658"/>
      <c r="B718" s="65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711</v>
      </c>
      <c r="AE718" s="323"/>
      <c r="AF718" s="323"/>
      <c r="AG718" s="130" t="s">
        <v>821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91" t="s">
        <v>58</v>
      </c>
      <c r="B719" s="792"/>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749</v>
      </c>
      <c r="AE719" s="618"/>
      <c r="AF719" s="618"/>
      <c r="AG719" s="128" t="s">
        <v>743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93"/>
      <c r="B720" s="79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93"/>
      <c r="B721" s="79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93"/>
      <c r="B722" s="79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93"/>
      <c r="B723" s="79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93"/>
      <c r="B724" s="79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53" t="s">
        <v>48</v>
      </c>
      <c r="B726" s="814"/>
      <c r="C726" s="827" t="s">
        <v>53</v>
      </c>
      <c r="D726" s="853"/>
      <c r="E726" s="853"/>
      <c r="F726" s="854"/>
      <c r="G726" s="588" t="s">
        <v>757</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c r="A727" s="815"/>
      <c r="B727" s="816"/>
      <c r="C727" s="763" t="s">
        <v>57</v>
      </c>
      <c r="D727" s="764"/>
      <c r="E727" s="764"/>
      <c r="F727" s="765"/>
      <c r="G727" s="585" t="s">
        <v>758</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48.75" customHeight="1" thickBot="1">
      <c r="A729" s="647" t="s">
        <v>759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c r="A731" s="686"/>
      <c r="B731" s="687"/>
      <c r="C731" s="687"/>
      <c r="D731" s="687"/>
      <c r="E731" s="688"/>
      <c r="F731" s="744"/>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36.75" customHeight="1" thickBot="1">
      <c r="A735" s="805" t="s">
        <v>743</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c r="A736" s="663" t="s">
        <v>351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c r="A737" s="1009" t="s">
        <v>671</v>
      </c>
      <c r="B737" s="211"/>
      <c r="C737" s="211"/>
      <c r="D737" s="212"/>
      <c r="E737" s="973" t="s">
        <v>760</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97"/>
    </row>
    <row r="738" spans="1:51" ht="24.75" customHeight="1">
      <c r="A738" s="361" t="s">
        <v>394</v>
      </c>
      <c r="B738" s="361"/>
      <c r="C738" s="361"/>
      <c r="D738" s="361"/>
      <c r="E738" s="973" t="s">
        <v>761</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24.75" customHeight="1">
      <c r="A739" s="361" t="s">
        <v>393</v>
      </c>
      <c r="B739" s="361"/>
      <c r="C739" s="361"/>
      <c r="D739" s="361"/>
      <c r="E739" s="973" t="s">
        <v>762</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24.75" customHeight="1">
      <c r="A740" s="361" t="s">
        <v>392</v>
      </c>
      <c r="B740" s="361"/>
      <c r="C740" s="361"/>
      <c r="D740" s="361"/>
      <c r="E740" s="973" t="s">
        <v>763</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24.75" customHeight="1">
      <c r="A741" s="361" t="s">
        <v>391</v>
      </c>
      <c r="B741" s="361"/>
      <c r="C741" s="361"/>
      <c r="D741" s="361"/>
      <c r="E741" s="973" t="s">
        <v>764</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24.75" customHeight="1">
      <c r="A742" s="361" t="s">
        <v>390</v>
      </c>
      <c r="B742" s="361"/>
      <c r="C742" s="361"/>
      <c r="D742" s="361"/>
      <c r="E742" s="973" t="s">
        <v>765</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24.75" customHeight="1">
      <c r="A743" s="361" t="s">
        <v>389</v>
      </c>
      <c r="B743" s="361"/>
      <c r="C743" s="361"/>
      <c r="D743" s="361"/>
      <c r="E743" s="973" t="s">
        <v>766</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24.75" customHeight="1">
      <c r="A744" s="361" t="s">
        <v>388</v>
      </c>
      <c r="B744" s="361"/>
      <c r="C744" s="361"/>
      <c r="D744" s="361"/>
      <c r="E744" s="973" t="s">
        <v>767</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24.75" customHeight="1">
      <c r="A745" s="361" t="s">
        <v>387</v>
      </c>
      <c r="B745" s="361"/>
      <c r="C745" s="361"/>
      <c r="D745" s="361"/>
      <c r="E745" s="1010" t="s">
        <v>768</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24.75" customHeight="1">
      <c r="A746" s="361" t="s">
        <v>544</v>
      </c>
      <c r="B746" s="361"/>
      <c r="C746" s="361"/>
      <c r="D746" s="361"/>
      <c r="E746" s="979" t="s">
        <v>709</v>
      </c>
      <c r="F746" s="977"/>
      <c r="G746" s="977"/>
      <c r="H746" s="100" t="str">
        <f>IF(E746="","","-")</f>
        <v>-</v>
      </c>
      <c r="I746" s="977"/>
      <c r="J746" s="977"/>
      <c r="K746" s="100" t="str">
        <f>IF(I746="","","-")</f>
        <v/>
      </c>
      <c r="L746" s="978">
        <v>697</v>
      </c>
      <c r="M746" s="978"/>
      <c r="N746" s="100" t="str">
        <f>IF(O746="","","-")</f>
        <v/>
      </c>
      <c r="O746" s="980"/>
      <c r="P746" s="981"/>
      <c r="Q746" s="979"/>
      <c r="R746" s="977"/>
      <c r="S746" s="977"/>
      <c r="T746" s="100" t="str">
        <f>IF(Q746="","","-")</f>
        <v/>
      </c>
      <c r="U746" s="977"/>
      <c r="V746" s="977"/>
      <c r="W746" s="100" t="str">
        <f>IF(U746="","","-")</f>
        <v/>
      </c>
      <c r="X746" s="978"/>
      <c r="Y746" s="978"/>
      <c r="Z746" s="100" t="str">
        <f>IF(AA746="","","-")</f>
        <v/>
      </c>
      <c r="AA746" s="980"/>
      <c r="AB746" s="981"/>
      <c r="AC746" s="979"/>
      <c r="AD746" s="977"/>
      <c r="AE746" s="977"/>
      <c r="AF746" s="100" t="str">
        <f>IF(AC746="","","-")</f>
        <v/>
      </c>
      <c r="AG746" s="977"/>
      <c r="AH746" s="977"/>
      <c r="AI746" s="100" t="str">
        <f>IF(AG746="","","-")</f>
        <v/>
      </c>
      <c r="AJ746" s="978"/>
      <c r="AK746" s="978"/>
      <c r="AL746" s="100" t="str">
        <f>IF(AM746="","","-")</f>
        <v/>
      </c>
      <c r="AM746" s="980"/>
      <c r="AN746" s="981"/>
      <c r="AO746" s="979"/>
      <c r="AP746" s="977"/>
      <c r="AQ746" s="100" t="str">
        <f>IF(AO746="","","-")</f>
        <v/>
      </c>
      <c r="AR746" s="977"/>
      <c r="AS746" s="977"/>
      <c r="AT746" s="100" t="str">
        <f>IF(AR746="","","-")</f>
        <v/>
      </c>
      <c r="AU746" s="978"/>
      <c r="AV746" s="978"/>
      <c r="AW746" s="100" t="str">
        <f>IF(AX746="","","-")</f>
        <v/>
      </c>
      <c r="AX746" s="103"/>
    </row>
    <row r="747" spans="1:51" ht="24.75" customHeight="1">
      <c r="A747" s="361" t="s">
        <v>506</v>
      </c>
      <c r="B747" s="361"/>
      <c r="C747" s="361"/>
      <c r="D747" s="361"/>
      <c r="E747" s="979" t="s">
        <v>769</v>
      </c>
      <c r="F747" s="977"/>
      <c r="G747" s="977"/>
      <c r="H747" s="100" t="str">
        <f>IF(E747="","","-")</f>
        <v>-</v>
      </c>
      <c r="I747" s="977"/>
      <c r="J747" s="977"/>
      <c r="K747" s="100" t="str">
        <f>IF(I747="","","-")</f>
        <v/>
      </c>
      <c r="L747" s="978">
        <v>715</v>
      </c>
      <c r="M747" s="978"/>
      <c r="N747" s="100" t="str">
        <f>IF(O747="","","-")</f>
        <v/>
      </c>
      <c r="O747" s="980"/>
      <c r="P747" s="981"/>
      <c r="Q747" s="979"/>
      <c r="R747" s="977"/>
      <c r="S747" s="977"/>
      <c r="T747" s="100" t="str">
        <f>IF(Q747="","","-")</f>
        <v/>
      </c>
      <c r="U747" s="977"/>
      <c r="V747" s="977"/>
      <c r="W747" s="100" t="str">
        <f>IF(U747="","","-")</f>
        <v/>
      </c>
      <c r="X747" s="978"/>
      <c r="Y747" s="978"/>
      <c r="Z747" s="100" t="str">
        <f>IF(AA747="","","-")</f>
        <v/>
      </c>
      <c r="AA747" s="980"/>
      <c r="AB747" s="981"/>
      <c r="AC747" s="979"/>
      <c r="AD747" s="977"/>
      <c r="AE747" s="977"/>
      <c r="AF747" s="100" t="str">
        <f>IF(AC747="","","-")</f>
        <v/>
      </c>
      <c r="AG747" s="977"/>
      <c r="AH747" s="977"/>
      <c r="AI747" s="100" t="str">
        <f>IF(AG747="","","-")</f>
        <v/>
      </c>
      <c r="AJ747" s="978"/>
      <c r="AK747" s="978"/>
      <c r="AL747" s="100" t="str">
        <f>IF(AM747="","","-")</f>
        <v/>
      </c>
      <c r="AM747" s="980"/>
      <c r="AN747" s="981"/>
      <c r="AO747" s="979"/>
      <c r="AP747" s="977"/>
      <c r="AQ747" s="100" t="str">
        <f>IF(AO747="","","-")</f>
        <v/>
      </c>
      <c r="AR747" s="977"/>
      <c r="AS747" s="977"/>
      <c r="AT747" s="100" t="str">
        <f>IF(AR747="","","-")</f>
        <v/>
      </c>
      <c r="AU747" s="978"/>
      <c r="AV747" s="978"/>
      <c r="AW747" s="100" t="str">
        <f>IF(AX747="","","-")</f>
        <v/>
      </c>
      <c r="AX747" s="103"/>
    </row>
    <row r="748" spans="1:51" ht="28.35" customHeight="1">
      <c r="A748" s="627" t="s">
        <v>381</v>
      </c>
      <c r="B748" s="628"/>
      <c r="C748" s="628"/>
      <c r="D748" s="628"/>
      <c r="E748" s="628"/>
      <c r="F748" s="62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41" t="s">
        <v>383</v>
      </c>
      <c r="B787" s="642"/>
      <c r="C787" s="642"/>
      <c r="D787" s="642"/>
      <c r="E787" s="642"/>
      <c r="F787" s="643"/>
      <c r="G787" s="608" t="s">
        <v>770</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771</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8"/>
    </row>
    <row r="788" spans="1:51" ht="24.75" customHeight="1">
      <c r="A788" s="644"/>
      <c r="B788" s="645"/>
      <c r="C788" s="645"/>
      <c r="D788" s="645"/>
      <c r="E788" s="645"/>
      <c r="F788" s="646"/>
      <c r="G788" s="827"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3"/>
      <c r="AC788" s="827"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c r="A789" s="644"/>
      <c r="B789" s="645"/>
      <c r="C789" s="645"/>
      <c r="D789" s="645"/>
      <c r="E789" s="645"/>
      <c r="F789" s="646"/>
      <c r="G789" s="683" t="s">
        <v>772</v>
      </c>
      <c r="H789" s="684"/>
      <c r="I789" s="684"/>
      <c r="J789" s="684"/>
      <c r="K789" s="685"/>
      <c r="L789" s="677" t="s">
        <v>775</v>
      </c>
      <c r="M789" s="849"/>
      <c r="N789" s="849"/>
      <c r="O789" s="849"/>
      <c r="P789" s="849"/>
      <c r="Q789" s="849"/>
      <c r="R789" s="849"/>
      <c r="S789" s="849"/>
      <c r="T789" s="849"/>
      <c r="U789" s="849"/>
      <c r="V789" s="849"/>
      <c r="W789" s="849"/>
      <c r="X789" s="850"/>
      <c r="Y789" s="393">
        <v>41</v>
      </c>
      <c r="Z789" s="394"/>
      <c r="AA789" s="394"/>
      <c r="AB789" s="817"/>
      <c r="AC789" s="683" t="s">
        <v>773</v>
      </c>
      <c r="AD789" s="847"/>
      <c r="AE789" s="847"/>
      <c r="AF789" s="847"/>
      <c r="AG789" s="848"/>
      <c r="AH789" s="677" t="s">
        <v>774</v>
      </c>
      <c r="AI789" s="678"/>
      <c r="AJ789" s="678"/>
      <c r="AK789" s="678"/>
      <c r="AL789" s="678"/>
      <c r="AM789" s="678"/>
      <c r="AN789" s="678"/>
      <c r="AO789" s="678"/>
      <c r="AP789" s="678"/>
      <c r="AQ789" s="678"/>
      <c r="AR789" s="678"/>
      <c r="AS789" s="678"/>
      <c r="AT789" s="679"/>
      <c r="AU789" s="393">
        <v>8</v>
      </c>
      <c r="AV789" s="394"/>
      <c r="AW789" s="394"/>
      <c r="AX789" s="395"/>
    </row>
    <row r="790" spans="1:51" ht="24.75" customHeight="1">
      <c r="A790" s="644"/>
      <c r="B790" s="645"/>
      <c r="C790" s="645"/>
      <c r="D790" s="645"/>
      <c r="E790" s="645"/>
      <c r="F790" s="646"/>
      <c r="G790" s="619" t="s">
        <v>772</v>
      </c>
      <c r="H790" s="620"/>
      <c r="I790" s="620"/>
      <c r="J790" s="620"/>
      <c r="K790" s="621"/>
      <c r="L790" s="611" t="s">
        <v>776</v>
      </c>
      <c r="M790" s="612"/>
      <c r="N790" s="612"/>
      <c r="O790" s="612"/>
      <c r="P790" s="612"/>
      <c r="Q790" s="612"/>
      <c r="R790" s="612"/>
      <c r="S790" s="612"/>
      <c r="T790" s="612"/>
      <c r="U790" s="612"/>
      <c r="V790" s="612"/>
      <c r="W790" s="612"/>
      <c r="X790" s="613"/>
      <c r="Y790" s="614">
        <v>11</v>
      </c>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hidden="1" customHeight="1">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hidden="1" customHeight="1">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c r="A799" s="644"/>
      <c r="B799" s="645"/>
      <c r="C799" s="645"/>
      <c r="D799" s="645"/>
      <c r="E799" s="645"/>
      <c r="F799" s="646"/>
      <c r="G799" s="838" t="s">
        <v>20</v>
      </c>
      <c r="H799" s="839"/>
      <c r="I799" s="839"/>
      <c r="J799" s="839"/>
      <c r="K799" s="839"/>
      <c r="L799" s="840"/>
      <c r="M799" s="841"/>
      <c r="N799" s="841"/>
      <c r="O799" s="841"/>
      <c r="P799" s="841"/>
      <c r="Q799" s="841"/>
      <c r="R799" s="841"/>
      <c r="S799" s="841"/>
      <c r="T799" s="841"/>
      <c r="U799" s="841"/>
      <c r="V799" s="841"/>
      <c r="W799" s="841"/>
      <c r="X799" s="842"/>
      <c r="Y799" s="843">
        <f>SUM(Y789:AB798)</f>
        <v>52</v>
      </c>
      <c r="Z799" s="844"/>
      <c r="AA799" s="844"/>
      <c r="AB799" s="845"/>
      <c r="AC799" s="838" t="s">
        <v>20</v>
      </c>
      <c r="AD799" s="839"/>
      <c r="AE799" s="839"/>
      <c r="AF799" s="839"/>
      <c r="AG799" s="839"/>
      <c r="AH799" s="840"/>
      <c r="AI799" s="841"/>
      <c r="AJ799" s="841"/>
      <c r="AK799" s="841"/>
      <c r="AL799" s="841"/>
      <c r="AM799" s="841"/>
      <c r="AN799" s="841"/>
      <c r="AO799" s="841"/>
      <c r="AP799" s="841"/>
      <c r="AQ799" s="841"/>
      <c r="AR799" s="841"/>
      <c r="AS799" s="841"/>
      <c r="AT799" s="842"/>
      <c r="AU799" s="843">
        <f>SUM(AU789:AX798)</f>
        <v>8</v>
      </c>
      <c r="AV799" s="844"/>
      <c r="AW799" s="844"/>
      <c r="AX799" s="846"/>
    </row>
    <row r="800" spans="1:51" ht="24.75" customHeight="1">
      <c r="A800" s="644"/>
      <c r="B800" s="645"/>
      <c r="C800" s="645"/>
      <c r="D800" s="645"/>
      <c r="E800" s="645"/>
      <c r="F800" s="646"/>
      <c r="G800" s="608" t="s">
        <v>777</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318</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8"/>
      <c r="AY800">
        <f>COUNTA($G$802,$AC$802)</f>
        <v>0</v>
      </c>
    </row>
    <row r="801" spans="1:51" ht="24.75" customHeight="1">
      <c r="A801" s="644"/>
      <c r="B801" s="645"/>
      <c r="C801" s="645"/>
      <c r="D801" s="645"/>
      <c r="E801" s="645"/>
      <c r="F801" s="646"/>
      <c r="G801" s="827"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3"/>
      <c r="AC801" s="827"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0</v>
      </c>
    </row>
    <row r="802" spans="1:51" ht="24.75" customHeight="1">
      <c r="A802" s="644"/>
      <c r="B802" s="645"/>
      <c r="C802" s="645"/>
      <c r="D802" s="645"/>
      <c r="E802" s="645"/>
      <c r="F802" s="646"/>
      <c r="G802" s="683"/>
      <c r="H802" s="847"/>
      <c r="I802" s="847"/>
      <c r="J802" s="847"/>
      <c r="K802" s="848"/>
      <c r="L802" s="677"/>
      <c r="M802" s="678"/>
      <c r="N802" s="678"/>
      <c r="O802" s="678"/>
      <c r="P802" s="678"/>
      <c r="Q802" s="678"/>
      <c r="R802" s="678"/>
      <c r="S802" s="678"/>
      <c r="T802" s="678"/>
      <c r="U802" s="678"/>
      <c r="V802" s="678"/>
      <c r="W802" s="678"/>
      <c r="X802" s="679"/>
      <c r="Y802" s="393"/>
      <c r="Z802" s="394"/>
      <c r="AA802" s="394"/>
      <c r="AB802" s="817"/>
      <c r="AC802" s="683"/>
      <c r="AD802" s="684"/>
      <c r="AE802" s="684"/>
      <c r="AF802" s="684"/>
      <c r="AG802" s="685"/>
      <c r="AH802" s="677"/>
      <c r="AI802" s="849"/>
      <c r="AJ802" s="849"/>
      <c r="AK802" s="849"/>
      <c r="AL802" s="849"/>
      <c r="AM802" s="849"/>
      <c r="AN802" s="849"/>
      <c r="AO802" s="849"/>
      <c r="AP802" s="849"/>
      <c r="AQ802" s="849"/>
      <c r="AR802" s="849"/>
      <c r="AS802" s="849"/>
      <c r="AT802" s="850"/>
      <c r="AU802" s="393"/>
      <c r="AV802" s="394"/>
      <c r="AW802" s="394"/>
      <c r="AX802" s="395"/>
      <c r="AY802">
        <f t="shared" ref="AY802:AY812" si="115">$AY$800</f>
        <v>0</v>
      </c>
    </row>
    <row r="803" spans="1:51" ht="24.75" customHeight="1">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0</v>
      </c>
    </row>
    <row r="804" spans="1:51" ht="24.75" hidden="1" customHeight="1">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0</v>
      </c>
    </row>
    <row r="805" spans="1:51" ht="24.75" hidden="1" customHeight="1">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0</v>
      </c>
    </row>
    <row r="806" spans="1:51" ht="24.75" hidden="1" customHeight="1">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0</v>
      </c>
    </row>
    <row r="807" spans="1:51" ht="24.75" hidden="1" customHeight="1">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0</v>
      </c>
    </row>
    <row r="808" spans="1:51" ht="24.75" hidden="1" customHeight="1">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0</v>
      </c>
    </row>
    <row r="809" spans="1:51" ht="24.75" hidden="1" customHeight="1">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0</v>
      </c>
    </row>
    <row r="810" spans="1:51" ht="24.75" hidden="1" customHeight="1">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0</v>
      </c>
    </row>
    <row r="811" spans="1:51" ht="24.75" hidden="1" customHeight="1">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0</v>
      </c>
    </row>
    <row r="812" spans="1:51" ht="24.75" customHeight="1">
      <c r="A812" s="644"/>
      <c r="B812" s="645"/>
      <c r="C812" s="645"/>
      <c r="D812" s="645"/>
      <c r="E812" s="645"/>
      <c r="F812" s="646"/>
      <c r="G812" s="838" t="s">
        <v>20</v>
      </c>
      <c r="H812" s="839"/>
      <c r="I812" s="839"/>
      <c r="J812" s="839"/>
      <c r="K812" s="839"/>
      <c r="L812" s="840"/>
      <c r="M812" s="841"/>
      <c r="N812" s="841"/>
      <c r="O812" s="841"/>
      <c r="P812" s="841"/>
      <c r="Q812" s="841"/>
      <c r="R812" s="841"/>
      <c r="S812" s="841"/>
      <c r="T812" s="841"/>
      <c r="U812" s="841"/>
      <c r="V812" s="841"/>
      <c r="W812" s="841"/>
      <c r="X812" s="842"/>
      <c r="Y812" s="843">
        <f>SUM(Y802:AB811)</f>
        <v>0</v>
      </c>
      <c r="Z812" s="844"/>
      <c r="AA812" s="844"/>
      <c r="AB812" s="845"/>
      <c r="AC812" s="838" t="s">
        <v>20</v>
      </c>
      <c r="AD812" s="839"/>
      <c r="AE812" s="839"/>
      <c r="AF812" s="839"/>
      <c r="AG812" s="839"/>
      <c r="AH812" s="840"/>
      <c r="AI812" s="841"/>
      <c r="AJ812" s="841"/>
      <c r="AK812" s="841"/>
      <c r="AL812" s="841"/>
      <c r="AM812" s="841"/>
      <c r="AN812" s="841"/>
      <c r="AO812" s="841"/>
      <c r="AP812" s="841"/>
      <c r="AQ812" s="841"/>
      <c r="AR812" s="841"/>
      <c r="AS812" s="841"/>
      <c r="AT812" s="842"/>
      <c r="AU812" s="843">
        <f>SUM(AU802:AX811)</f>
        <v>0</v>
      </c>
      <c r="AV812" s="844"/>
      <c r="AW812" s="844"/>
      <c r="AX812" s="846"/>
      <c r="AY812">
        <f t="shared" si="115"/>
        <v>0</v>
      </c>
    </row>
    <row r="813" spans="1:51" ht="24.75" hidden="1" customHeight="1">
      <c r="A813" s="644"/>
      <c r="B813" s="645"/>
      <c r="C813" s="645"/>
      <c r="D813" s="645"/>
      <c r="E813" s="645"/>
      <c r="F813" s="646"/>
      <c r="G813" s="608" t="s">
        <v>319</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320</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8"/>
      <c r="AY813">
        <f>COUNTA($G$815,$AC$815)</f>
        <v>0</v>
      </c>
    </row>
    <row r="814" spans="1:51" ht="24.75" hidden="1" customHeight="1">
      <c r="A814" s="644"/>
      <c r="B814" s="645"/>
      <c r="C814" s="645"/>
      <c r="D814" s="645"/>
      <c r="E814" s="645"/>
      <c r="F814" s="646"/>
      <c r="G814" s="827"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3"/>
      <c r="AC814" s="827"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c r="A815" s="644"/>
      <c r="B815" s="645"/>
      <c r="C815" s="645"/>
      <c r="D815" s="645"/>
      <c r="E815" s="645"/>
      <c r="F815" s="646"/>
      <c r="G815" s="683"/>
      <c r="H815" s="684"/>
      <c r="I815" s="684"/>
      <c r="J815" s="684"/>
      <c r="K815" s="685"/>
      <c r="L815" s="677"/>
      <c r="M815" s="849"/>
      <c r="N815" s="849"/>
      <c r="O815" s="849"/>
      <c r="P815" s="849"/>
      <c r="Q815" s="849"/>
      <c r="R815" s="849"/>
      <c r="S815" s="849"/>
      <c r="T815" s="849"/>
      <c r="U815" s="849"/>
      <c r="V815" s="849"/>
      <c r="W815" s="849"/>
      <c r="X815" s="850"/>
      <c r="Y815" s="393"/>
      <c r="Z815" s="394"/>
      <c r="AA815" s="394"/>
      <c r="AB815" s="817"/>
      <c r="AC815" s="683"/>
      <c r="AD815" s="684"/>
      <c r="AE815" s="684"/>
      <c r="AF815" s="684"/>
      <c r="AG815" s="685"/>
      <c r="AH815" s="677"/>
      <c r="AI815" s="849"/>
      <c r="AJ815" s="849"/>
      <c r="AK815" s="849"/>
      <c r="AL815" s="849"/>
      <c r="AM815" s="849"/>
      <c r="AN815" s="849"/>
      <c r="AO815" s="849"/>
      <c r="AP815" s="849"/>
      <c r="AQ815" s="849"/>
      <c r="AR815" s="849"/>
      <c r="AS815" s="849"/>
      <c r="AT815" s="850"/>
      <c r="AU815" s="393"/>
      <c r="AV815" s="394"/>
      <c r="AW815" s="394"/>
      <c r="AX815" s="395"/>
      <c r="AY815">
        <f t="shared" ref="AY815:AY825" si="116">$AY$813</f>
        <v>0</v>
      </c>
    </row>
    <row r="816" spans="1:51" ht="24.75" hidden="1" customHeight="1">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c r="A825" s="644"/>
      <c r="B825" s="645"/>
      <c r="C825" s="645"/>
      <c r="D825" s="645"/>
      <c r="E825" s="645"/>
      <c r="F825" s="646"/>
      <c r="G825" s="838" t="s">
        <v>20</v>
      </c>
      <c r="H825" s="839"/>
      <c r="I825" s="839"/>
      <c r="J825" s="839"/>
      <c r="K825" s="839"/>
      <c r="L825" s="840"/>
      <c r="M825" s="841"/>
      <c r="N825" s="841"/>
      <c r="O825" s="841"/>
      <c r="P825" s="841"/>
      <c r="Q825" s="841"/>
      <c r="R825" s="841"/>
      <c r="S825" s="841"/>
      <c r="T825" s="841"/>
      <c r="U825" s="841"/>
      <c r="V825" s="841"/>
      <c r="W825" s="841"/>
      <c r="X825" s="842"/>
      <c r="Y825" s="843">
        <f>SUM(Y815:AB824)</f>
        <v>0</v>
      </c>
      <c r="Z825" s="844"/>
      <c r="AA825" s="844"/>
      <c r="AB825" s="845"/>
      <c r="AC825" s="838" t="s">
        <v>20</v>
      </c>
      <c r="AD825" s="839"/>
      <c r="AE825" s="839"/>
      <c r="AF825" s="839"/>
      <c r="AG825" s="839"/>
      <c r="AH825" s="840"/>
      <c r="AI825" s="841"/>
      <c r="AJ825" s="841"/>
      <c r="AK825" s="841"/>
      <c r="AL825" s="841"/>
      <c r="AM825" s="841"/>
      <c r="AN825" s="841"/>
      <c r="AO825" s="841"/>
      <c r="AP825" s="841"/>
      <c r="AQ825" s="841"/>
      <c r="AR825" s="841"/>
      <c r="AS825" s="841"/>
      <c r="AT825" s="842"/>
      <c r="AU825" s="843">
        <f>SUM(AU815:AX824)</f>
        <v>0</v>
      </c>
      <c r="AV825" s="844"/>
      <c r="AW825" s="844"/>
      <c r="AX825" s="846"/>
      <c r="AY825">
        <f t="shared" si="116"/>
        <v>0</v>
      </c>
    </row>
    <row r="826" spans="1:51" ht="24.75" hidden="1" customHeight="1">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8"/>
      <c r="AY826">
        <f>COUNTA($G$828,$AC$828)</f>
        <v>0</v>
      </c>
    </row>
    <row r="827" spans="1:51" ht="24.75" hidden="1" customHeight="1">
      <c r="A827" s="644"/>
      <c r="B827" s="645"/>
      <c r="C827" s="645"/>
      <c r="D827" s="645"/>
      <c r="E827" s="645"/>
      <c r="F827" s="646"/>
      <c r="G827" s="827"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3"/>
      <c r="AC827" s="827"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c r="A828" s="644"/>
      <c r="B828" s="645"/>
      <c r="C828" s="645"/>
      <c r="D828" s="645"/>
      <c r="E828" s="645"/>
      <c r="F828" s="646"/>
      <c r="G828" s="683"/>
      <c r="H828" s="684"/>
      <c r="I828" s="684"/>
      <c r="J828" s="684"/>
      <c r="K828" s="685"/>
      <c r="L828" s="677"/>
      <c r="M828" s="849"/>
      <c r="N828" s="849"/>
      <c r="O828" s="849"/>
      <c r="P828" s="849"/>
      <c r="Q828" s="849"/>
      <c r="R828" s="849"/>
      <c r="S828" s="849"/>
      <c r="T828" s="849"/>
      <c r="U828" s="849"/>
      <c r="V828" s="849"/>
      <c r="W828" s="849"/>
      <c r="X828" s="850"/>
      <c r="Y828" s="393"/>
      <c r="Z828" s="394"/>
      <c r="AA828" s="394"/>
      <c r="AB828" s="817"/>
      <c r="AC828" s="683"/>
      <c r="AD828" s="684"/>
      <c r="AE828" s="684"/>
      <c r="AF828" s="684"/>
      <c r="AG828" s="685"/>
      <c r="AH828" s="677"/>
      <c r="AI828" s="849"/>
      <c r="AJ828" s="849"/>
      <c r="AK828" s="849"/>
      <c r="AL828" s="849"/>
      <c r="AM828" s="849"/>
      <c r="AN828" s="849"/>
      <c r="AO828" s="849"/>
      <c r="AP828" s="849"/>
      <c r="AQ828" s="849"/>
      <c r="AR828" s="849"/>
      <c r="AS828" s="849"/>
      <c r="AT828" s="850"/>
      <c r="AU828" s="393"/>
      <c r="AV828" s="394"/>
      <c r="AW828" s="394"/>
      <c r="AX828" s="395"/>
      <c r="AY828">
        <f t="shared" ref="AY828:AY838" si="117">$AY$826</f>
        <v>0</v>
      </c>
    </row>
    <row r="829" spans="1:51" ht="24.75" hidden="1" customHeight="1">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c r="A838" s="644"/>
      <c r="B838" s="645"/>
      <c r="C838" s="645"/>
      <c r="D838" s="645"/>
      <c r="E838" s="645"/>
      <c r="F838" s="646"/>
      <c r="G838" s="838" t="s">
        <v>20</v>
      </c>
      <c r="H838" s="839"/>
      <c r="I838" s="839"/>
      <c r="J838" s="839"/>
      <c r="K838" s="839"/>
      <c r="L838" s="840"/>
      <c r="M838" s="841"/>
      <c r="N838" s="841"/>
      <c r="O838" s="841"/>
      <c r="P838" s="841"/>
      <c r="Q838" s="841"/>
      <c r="R838" s="841"/>
      <c r="S838" s="841"/>
      <c r="T838" s="841"/>
      <c r="U838" s="841"/>
      <c r="V838" s="841"/>
      <c r="W838" s="841"/>
      <c r="X838" s="842"/>
      <c r="Y838" s="843">
        <f>SUM(Y828:AB837)</f>
        <v>0</v>
      </c>
      <c r="Z838" s="844"/>
      <c r="AA838" s="844"/>
      <c r="AB838" s="845"/>
      <c r="AC838" s="838" t="s">
        <v>20</v>
      </c>
      <c r="AD838" s="839"/>
      <c r="AE838" s="839"/>
      <c r="AF838" s="839"/>
      <c r="AG838" s="839"/>
      <c r="AH838" s="840"/>
      <c r="AI838" s="841"/>
      <c r="AJ838" s="841"/>
      <c r="AK838" s="841"/>
      <c r="AL838" s="841"/>
      <c r="AM838" s="841"/>
      <c r="AN838" s="841"/>
      <c r="AO838" s="841"/>
      <c r="AP838" s="841"/>
      <c r="AQ838" s="841"/>
      <c r="AR838" s="841"/>
      <c r="AS838" s="841"/>
      <c r="AT838" s="842"/>
      <c r="AU838" s="843">
        <f>SUM(AU828:AX837)</f>
        <v>0</v>
      </c>
      <c r="AV838" s="844"/>
      <c r="AW838" s="844"/>
      <c r="AX838" s="846"/>
      <c r="AY838">
        <f t="shared" si="117"/>
        <v>0</v>
      </c>
    </row>
    <row r="839" spans="1:51" ht="24.75" hidden="1" customHeight="1" thickBot="1">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5" t="s">
        <v>343</v>
      </c>
      <c r="AM839" s="276"/>
      <c r="AN839" s="276"/>
      <c r="AO839" s="102" t="s">
        <v>341</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8">
        <v>1</v>
      </c>
      <c r="B845" s="378">
        <v>1</v>
      </c>
      <c r="C845" s="368" t="s">
        <v>778</v>
      </c>
      <c r="D845" s="369"/>
      <c r="E845" s="369"/>
      <c r="F845" s="369"/>
      <c r="G845" s="369"/>
      <c r="H845" s="369"/>
      <c r="I845" s="370"/>
      <c r="J845" s="344">
        <v>1011101048439</v>
      </c>
      <c r="K845" s="345"/>
      <c r="L845" s="345"/>
      <c r="M845" s="345"/>
      <c r="N845" s="345"/>
      <c r="O845" s="345"/>
      <c r="P845" s="373" t="s">
        <v>779</v>
      </c>
      <c r="Q845" s="923"/>
      <c r="R845" s="923"/>
      <c r="S845" s="923"/>
      <c r="T845" s="923"/>
      <c r="U845" s="923"/>
      <c r="V845" s="923"/>
      <c r="W845" s="923"/>
      <c r="X845" s="924"/>
      <c r="Y845" s="347">
        <v>41</v>
      </c>
      <c r="Z845" s="348"/>
      <c r="AA845" s="348"/>
      <c r="AB845" s="349"/>
      <c r="AC845" s="350" t="s">
        <v>370</v>
      </c>
      <c r="AD845" s="351"/>
      <c r="AE845" s="351"/>
      <c r="AF845" s="351"/>
      <c r="AG845" s="351"/>
      <c r="AH845" s="366">
        <v>4</v>
      </c>
      <c r="AI845" s="367"/>
      <c r="AJ845" s="367"/>
      <c r="AK845" s="367"/>
      <c r="AL845" s="354">
        <v>75.2</v>
      </c>
      <c r="AM845" s="355"/>
      <c r="AN845" s="355"/>
      <c r="AO845" s="356"/>
      <c r="AP845" s="357" t="s">
        <v>815</v>
      </c>
      <c r="AQ845" s="357"/>
      <c r="AR845" s="357"/>
      <c r="AS845" s="357"/>
      <c r="AT845" s="357"/>
      <c r="AU845" s="357"/>
      <c r="AV845" s="357"/>
      <c r="AW845" s="357"/>
      <c r="AX845" s="357"/>
    </row>
    <row r="846" spans="1:51" ht="43.5" customHeight="1">
      <c r="A846" s="378">
        <v>2</v>
      </c>
      <c r="B846" s="378">
        <v>1</v>
      </c>
      <c r="C846" s="368" t="s">
        <v>778</v>
      </c>
      <c r="D846" s="371"/>
      <c r="E846" s="371"/>
      <c r="F846" s="371"/>
      <c r="G846" s="371"/>
      <c r="H846" s="371"/>
      <c r="I846" s="372"/>
      <c r="J846" s="344">
        <v>1011101048439</v>
      </c>
      <c r="K846" s="345"/>
      <c r="L846" s="345"/>
      <c r="M846" s="345"/>
      <c r="N846" s="345"/>
      <c r="O846" s="345"/>
      <c r="P846" s="373" t="s">
        <v>780</v>
      </c>
      <c r="Q846" s="923"/>
      <c r="R846" s="923"/>
      <c r="S846" s="923"/>
      <c r="T846" s="923"/>
      <c r="U846" s="923"/>
      <c r="V846" s="923"/>
      <c r="W846" s="923"/>
      <c r="X846" s="924"/>
      <c r="Y846" s="347">
        <v>11</v>
      </c>
      <c r="Z846" s="348"/>
      <c r="AA846" s="348"/>
      <c r="AB846" s="349"/>
      <c r="AC846" s="350" t="s">
        <v>80</v>
      </c>
      <c r="AD846" s="351"/>
      <c r="AE846" s="351"/>
      <c r="AF846" s="351"/>
      <c r="AG846" s="351"/>
      <c r="AH846" s="366" t="s">
        <v>815</v>
      </c>
      <c r="AI846" s="367"/>
      <c r="AJ846" s="367"/>
      <c r="AK846" s="367"/>
      <c r="AL846" s="354" t="s">
        <v>815</v>
      </c>
      <c r="AM846" s="355"/>
      <c r="AN846" s="355"/>
      <c r="AO846" s="356"/>
      <c r="AP846" s="357" t="s">
        <v>815</v>
      </c>
      <c r="AQ846" s="357"/>
      <c r="AR846" s="357"/>
      <c r="AS846" s="357"/>
      <c r="AT846" s="357"/>
      <c r="AU846" s="357"/>
      <c r="AV846" s="357"/>
      <c r="AW846" s="357"/>
      <c r="AX846" s="357"/>
      <c r="AY846">
        <f>COUNTA($C$846)</f>
        <v>1</v>
      </c>
    </row>
    <row r="847" spans="1:51" ht="30" customHeight="1">
      <c r="A847" s="378">
        <v>3</v>
      </c>
      <c r="B847" s="378">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8">
        <v>4</v>
      </c>
      <c r="B848" s="378">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8">
        <v>5</v>
      </c>
      <c r="B849" s="378">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8">
        <v>6</v>
      </c>
      <c r="B850" s="378">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8">
        <v>7</v>
      </c>
      <c r="B851" s="378">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8">
        <v>8</v>
      </c>
      <c r="B852" s="3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8">
        <v>1</v>
      </c>
      <c r="B878" s="378">
        <v>1</v>
      </c>
      <c r="C878" s="368" t="s">
        <v>781</v>
      </c>
      <c r="D878" s="369"/>
      <c r="E878" s="369"/>
      <c r="F878" s="369"/>
      <c r="G878" s="369"/>
      <c r="H878" s="369"/>
      <c r="I878" s="370"/>
      <c r="J878" s="344">
        <v>7010001064648</v>
      </c>
      <c r="K878" s="345"/>
      <c r="L878" s="345"/>
      <c r="M878" s="345"/>
      <c r="N878" s="345"/>
      <c r="O878" s="345"/>
      <c r="P878" s="359" t="s">
        <v>789</v>
      </c>
      <c r="Q878" s="346"/>
      <c r="R878" s="346"/>
      <c r="S878" s="346"/>
      <c r="T878" s="346"/>
      <c r="U878" s="346"/>
      <c r="V878" s="346"/>
      <c r="W878" s="346"/>
      <c r="X878" s="346"/>
      <c r="Y878" s="347">
        <v>8</v>
      </c>
      <c r="Z878" s="348"/>
      <c r="AA878" s="348"/>
      <c r="AB878" s="349"/>
      <c r="AC878" s="350" t="s">
        <v>376</v>
      </c>
      <c r="AD878" s="351"/>
      <c r="AE878" s="351"/>
      <c r="AF878" s="351"/>
      <c r="AG878" s="351"/>
      <c r="AH878" s="366" t="s">
        <v>798</v>
      </c>
      <c r="AI878" s="367"/>
      <c r="AJ878" s="367"/>
      <c r="AK878" s="367"/>
      <c r="AL878" s="354" t="s">
        <v>815</v>
      </c>
      <c r="AM878" s="355"/>
      <c r="AN878" s="355"/>
      <c r="AO878" s="356"/>
      <c r="AP878" s="357" t="s">
        <v>815</v>
      </c>
      <c r="AQ878" s="357"/>
      <c r="AR878" s="357"/>
      <c r="AS878" s="357"/>
      <c r="AT878" s="357"/>
      <c r="AU878" s="357"/>
      <c r="AV878" s="357"/>
      <c r="AW878" s="357"/>
      <c r="AX878" s="357"/>
      <c r="AY878">
        <f t="shared" si="118"/>
        <v>1</v>
      </c>
    </row>
    <row r="879" spans="1:51" ht="66" customHeight="1">
      <c r="A879" s="378">
        <v>2</v>
      </c>
      <c r="B879" s="378">
        <v>1</v>
      </c>
      <c r="C879" s="368" t="s">
        <v>782</v>
      </c>
      <c r="D879" s="371"/>
      <c r="E879" s="371"/>
      <c r="F879" s="371"/>
      <c r="G879" s="371"/>
      <c r="H879" s="371"/>
      <c r="I879" s="372"/>
      <c r="J879" s="344">
        <v>3010001200818</v>
      </c>
      <c r="K879" s="345"/>
      <c r="L879" s="345"/>
      <c r="M879" s="345"/>
      <c r="N879" s="345"/>
      <c r="O879" s="345"/>
      <c r="P879" s="359" t="s">
        <v>790</v>
      </c>
      <c r="Q879" s="346"/>
      <c r="R879" s="346"/>
      <c r="S879" s="346"/>
      <c r="T879" s="346"/>
      <c r="U879" s="346"/>
      <c r="V879" s="346"/>
      <c r="W879" s="346"/>
      <c r="X879" s="346"/>
      <c r="Y879" s="347">
        <v>4</v>
      </c>
      <c r="Z879" s="348"/>
      <c r="AA879" s="348"/>
      <c r="AB879" s="349"/>
      <c r="AC879" s="350" t="s">
        <v>376</v>
      </c>
      <c r="AD879" s="351"/>
      <c r="AE879" s="351"/>
      <c r="AF879" s="351"/>
      <c r="AG879" s="351"/>
      <c r="AH879" s="366" t="s">
        <v>815</v>
      </c>
      <c r="AI879" s="367"/>
      <c r="AJ879" s="367"/>
      <c r="AK879" s="367"/>
      <c r="AL879" s="354" t="s">
        <v>815</v>
      </c>
      <c r="AM879" s="355"/>
      <c r="AN879" s="355"/>
      <c r="AO879" s="356"/>
      <c r="AP879" s="357" t="s">
        <v>815</v>
      </c>
      <c r="AQ879" s="357"/>
      <c r="AR879" s="357"/>
      <c r="AS879" s="357"/>
      <c r="AT879" s="357"/>
      <c r="AU879" s="357"/>
      <c r="AV879" s="357"/>
      <c r="AW879" s="357"/>
      <c r="AX879" s="357"/>
      <c r="AY879">
        <f>COUNTA($C$879)</f>
        <v>1</v>
      </c>
    </row>
    <row r="880" spans="1:51" ht="60.75" customHeight="1">
      <c r="A880" s="378">
        <v>3</v>
      </c>
      <c r="B880" s="378">
        <v>1</v>
      </c>
      <c r="C880" s="368" t="s">
        <v>782</v>
      </c>
      <c r="D880" s="371"/>
      <c r="E880" s="371"/>
      <c r="F880" s="371"/>
      <c r="G880" s="371"/>
      <c r="H880" s="371"/>
      <c r="I880" s="372"/>
      <c r="J880" s="344">
        <v>3010001200818</v>
      </c>
      <c r="K880" s="345"/>
      <c r="L880" s="345"/>
      <c r="M880" s="345"/>
      <c r="N880" s="345"/>
      <c r="O880" s="345"/>
      <c r="P880" s="359" t="s">
        <v>791</v>
      </c>
      <c r="Q880" s="346"/>
      <c r="R880" s="346"/>
      <c r="S880" s="346"/>
      <c r="T880" s="346"/>
      <c r="U880" s="346"/>
      <c r="V880" s="346"/>
      <c r="W880" s="346"/>
      <c r="X880" s="346"/>
      <c r="Y880" s="347">
        <v>4</v>
      </c>
      <c r="Z880" s="348"/>
      <c r="AA880" s="348"/>
      <c r="AB880" s="349"/>
      <c r="AC880" s="350" t="s">
        <v>376</v>
      </c>
      <c r="AD880" s="351"/>
      <c r="AE880" s="351"/>
      <c r="AF880" s="351"/>
      <c r="AG880" s="351"/>
      <c r="AH880" s="352" t="s">
        <v>815</v>
      </c>
      <c r="AI880" s="353"/>
      <c r="AJ880" s="353"/>
      <c r="AK880" s="353"/>
      <c r="AL880" s="354">
        <v>100</v>
      </c>
      <c r="AM880" s="355"/>
      <c r="AN880" s="355"/>
      <c r="AO880" s="356"/>
      <c r="AP880" s="357" t="s">
        <v>815</v>
      </c>
      <c r="AQ880" s="357"/>
      <c r="AR880" s="357"/>
      <c r="AS880" s="357"/>
      <c r="AT880" s="357"/>
      <c r="AU880" s="357"/>
      <c r="AV880" s="357"/>
      <c r="AW880" s="357"/>
      <c r="AX880" s="357"/>
      <c r="AY880">
        <f>COUNTA($C$880)</f>
        <v>1</v>
      </c>
    </row>
    <row r="881" spans="1:51" ht="30" customHeight="1">
      <c r="A881" s="378">
        <v>4</v>
      </c>
      <c r="B881" s="378">
        <v>1</v>
      </c>
      <c r="C881" s="368" t="s">
        <v>783</v>
      </c>
      <c r="D881" s="371"/>
      <c r="E881" s="371"/>
      <c r="F881" s="371"/>
      <c r="G881" s="371"/>
      <c r="H881" s="371"/>
      <c r="I881" s="372"/>
      <c r="J881" s="344">
        <v>1010001112593</v>
      </c>
      <c r="K881" s="345"/>
      <c r="L881" s="345"/>
      <c r="M881" s="345"/>
      <c r="N881" s="345"/>
      <c r="O881" s="345"/>
      <c r="P881" s="359" t="s">
        <v>792</v>
      </c>
      <c r="Q881" s="346"/>
      <c r="R881" s="346"/>
      <c r="S881" s="346"/>
      <c r="T881" s="346"/>
      <c r="U881" s="346"/>
      <c r="V881" s="346"/>
      <c r="W881" s="346"/>
      <c r="X881" s="346"/>
      <c r="Y881" s="347">
        <v>2</v>
      </c>
      <c r="Z881" s="348"/>
      <c r="AA881" s="348"/>
      <c r="AB881" s="349"/>
      <c r="AC881" s="350" t="s">
        <v>375</v>
      </c>
      <c r="AD881" s="351"/>
      <c r="AE881" s="351"/>
      <c r="AF881" s="351"/>
      <c r="AG881" s="351"/>
      <c r="AH881" s="352" t="s">
        <v>815</v>
      </c>
      <c r="AI881" s="353"/>
      <c r="AJ881" s="353"/>
      <c r="AK881" s="353"/>
      <c r="AL881" s="354" t="s">
        <v>815</v>
      </c>
      <c r="AM881" s="355"/>
      <c r="AN881" s="355"/>
      <c r="AO881" s="356"/>
      <c r="AP881" s="357" t="s">
        <v>815</v>
      </c>
      <c r="AQ881" s="357"/>
      <c r="AR881" s="357"/>
      <c r="AS881" s="357"/>
      <c r="AT881" s="357"/>
      <c r="AU881" s="357"/>
      <c r="AV881" s="357"/>
      <c r="AW881" s="357"/>
      <c r="AX881" s="357"/>
      <c r="AY881">
        <f>COUNTA($C$881)</f>
        <v>1</v>
      </c>
    </row>
    <row r="882" spans="1:51" ht="44.25" customHeight="1">
      <c r="A882" s="378">
        <v>5</v>
      </c>
      <c r="B882" s="378">
        <v>1</v>
      </c>
      <c r="C882" s="368" t="s">
        <v>784</v>
      </c>
      <c r="D882" s="371"/>
      <c r="E882" s="371"/>
      <c r="F882" s="371"/>
      <c r="G882" s="371"/>
      <c r="H882" s="371"/>
      <c r="I882" s="372"/>
      <c r="J882" s="344">
        <v>3010401026805</v>
      </c>
      <c r="K882" s="345"/>
      <c r="L882" s="345"/>
      <c r="M882" s="345"/>
      <c r="N882" s="345"/>
      <c r="O882" s="345"/>
      <c r="P882" s="359" t="s">
        <v>793</v>
      </c>
      <c r="Q882" s="346"/>
      <c r="R882" s="346"/>
      <c r="S882" s="346"/>
      <c r="T882" s="346"/>
      <c r="U882" s="346"/>
      <c r="V882" s="346"/>
      <c r="W882" s="346"/>
      <c r="X882" s="346"/>
      <c r="Y882" s="347">
        <v>2</v>
      </c>
      <c r="Z882" s="348"/>
      <c r="AA882" s="348"/>
      <c r="AB882" s="349"/>
      <c r="AC882" s="350" t="s">
        <v>375</v>
      </c>
      <c r="AD882" s="351"/>
      <c r="AE882" s="351"/>
      <c r="AF882" s="351"/>
      <c r="AG882" s="351"/>
      <c r="AH882" s="352" t="s">
        <v>815</v>
      </c>
      <c r="AI882" s="353"/>
      <c r="AJ882" s="353"/>
      <c r="AK882" s="353"/>
      <c r="AL882" s="354" t="s">
        <v>815</v>
      </c>
      <c r="AM882" s="355"/>
      <c r="AN882" s="355"/>
      <c r="AO882" s="356"/>
      <c r="AP882" s="357" t="s">
        <v>815</v>
      </c>
      <c r="AQ882" s="357"/>
      <c r="AR882" s="357"/>
      <c r="AS882" s="357"/>
      <c r="AT882" s="357"/>
      <c r="AU882" s="357"/>
      <c r="AV882" s="357"/>
      <c r="AW882" s="357"/>
      <c r="AX882" s="357"/>
      <c r="AY882">
        <f>COUNTA($C$882)</f>
        <v>1</v>
      </c>
    </row>
    <row r="883" spans="1:51" ht="48.75" customHeight="1">
      <c r="A883" s="378">
        <v>6</v>
      </c>
      <c r="B883" s="378">
        <v>1</v>
      </c>
      <c r="C883" s="368" t="s">
        <v>785</v>
      </c>
      <c r="D883" s="371"/>
      <c r="E883" s="371"/>
      <c r="F883" s="371"/>
      <c r="G883" s="371"/>
      <c r="H883" s="371"/>
      <c r="I883" s="372"/>
      <c r="J883" s="344">
        <v>7010001105955</v>
      </c>
      <c r="K883" s="345"/>
      <c r="L883" s="345"/>
      <c r="M883" s="345"/>
      <c r="N883" s="345"/>
      <c r="O883" s="345"/>
      <c r="P883" s="359" t="s">
        <v>794</v>
      </c>
      <c r="Q883" s="346"/>
      <c r="R883" s="346"/>
      <c r="S883" s="346"/>
      <c r="T883" s="346"/>
      <c r="U883" s="346"/>
      <c r="V883" s="346"/>
      <c r="W883" s="346"/>
      <c r="X883" s="346"/>
      <c r="Y883" s="347">
        <v>1</v>
      </c>
      <c r="Z883" s="348"/>
      <c r="AA883" s="348"/>
      <c r="AB883" s="349"/>
      <c r="AC883" s="350" t="s">
        <v>375</v>
      </c>
      <c r="AD883" s="351"/>
      <c r="AE883" s="351"/>
      <c r="AF883" s="351"/>
      <c r="AG883" s="351"/>
      <c r="AH883" s="352" t="s">
        <v>815</v>
      </c>
      <c r="AI883" s="353"/>
      <c r="AJ883" s="353"/>
      <c r="AK883" s="353"/>
      <c r="AL883" s="354" t="s">
        <v>815</v>
      </c>
      <c r="AM883" s="355"/>
      <c r="AN883" s="355"/>
      <c r="AO883" s="356"/>
      <c r="AP883" s="357" t="s">
        <v>815</v>
      </c>
      <c r="AQ883" s="357"/>
      <c r="AR883" s="357"/>
      <c r="AS883" s="357"/>
      <c r="AT883" s="357"/>
      <c r="AU883" s="357"/>
      <c r="AV883" s="357"/>
      <c r="AW883" s="357"/>
      <c r="AX883" s="357"/>
      <c r="AY883">
        <f>COUNTA($C$883)</f>
        <v>1</v>
      </c>
    </row>
    <row r="884" spans="1:51" ht="71.25" customHeight="1">
      <c r="A884" s="378">
        <v>7</v>
      </c>
      <c r="B884" s="378">
        <v>1</v>
      </c>
      <c r="C884" s="368" t="s">
        <v>785</v>
      </c>
      <c r="D884" s="371"/>
      <c r="E884" s="371"/>
      <c r="F884" s="371"/>
      <c r="G884" s="371"/>
      <c r="H884" s="371"/>
      <c r="I884" s="372"/>
      <c r="J884" s="344">
        <v>7010001105955</v>
      </c>
      <c r="K884" s="345"/>
      <c r="L884" s="345"/>
      <c r="M884" s="345"/>
      <c r="N884" s="345"/>
      <c r="O884" s="345"/>
      <c r="P884" s="359" t="s">
        <v>795</v>
      </c>
      <c r="Q884" s="346"/>
      <c r="R884" s="346"/>
      <c r="S884" s="346"/>
      <c r="T884" s="346"/>
      <c r="U884" s="346"/>
      <c r="V884" s="346"/>
      <c r="W884" s="346"/>
      <c r="X884" s="346"/>
      <c r="Y884" s="347">
        <v>1</v>
      </c>
      <c r="Z884" s="348"/>
      <c r="AA884" s="348"/>
      <c r="AB884" s="349"/>
      <c r="AC884" s="350" t="s">
        <v>375</v>
      </c>
      <c r="AD884" s="351"/>
      <c r="AE884" s="351"/>
      <c r="AF884" s="351"/>
      <c r="AG884" s="351"/>
      <c r="AH884" s="352" t="s">
        <v>815</v>
      </c>
      <c r="AI884" s="353"/>
      <c r="AJ884" s="353"/>
      <c r="AK884" s="353"/>
      <c r="AL884" s="354" t="s">
        <v>815</v>
      </c>
      <c r="AM884" s="355"/>
      <c r="AN884" s="355"/>
      <c r="AO884" s="356"/>
      <c r="AP884" s="357" t="s">
        <v>815</v>
      </c>
      <c r="AQ884" s="357"/>
      <c r="AR884" s="357"/>
      <c r="AS884" s="357"/>
      <c r="AT884" s="357"/>
      <c r="AU884" s="357"/>
      <c r="AV884" s="357"/>
      <c r="AW884" s="357"/>
      <c r="AX884" s="357"/>
      <c r="AY884">
        <f>COUNTA($C$884)</f>
        <v>1</v>
      </c>
    </row>
    <row r="885" spans="1:51" ht="50.25" customHeight="1">
      <c r="A885" s="378">
        <v>8</v>
      </c>
      <c r="B885" s="378">
        <v>1</v>
      </c>
      <c r="C885" s="368" t="s">
        <v>786</v>
      </c>
      <c r="D885" s="371"/>
      <c r="E885" s="371"/>
      <c r="F885" s="371"/>
      <c r="G885" s="371"/>
      <c r="H885" s="371"/>
      <c r="I885" s="372"/>
      <c r="J885" s="344">
        <v>7010001105955</v>
      </c>
      <c r="K885" s="345"/>
      <c r="L885" s="345"/>
      <c r="M885" s="345"/>
      <c r="N885" s="345"/>
      <c r="O885" s="345"/>
      <c r="P885" s="359" t="s">
        <v>825</v>
      </c>
      <c r="Q885" s="346"/>
      <c r="R885" s="346"/>
      <c r="S885" s="346"/>
      <c r="T885" s="346"/>
      <c r="U885" s="346"/>
      <c r="V885" s="346"/>
      <c r="W885" s="346"/>
      <c r="X885" s="346"/>
      <c r="Y885" s="347">
        <v>1</v>
      </c>
      <c r="Z885" s="348"/>
      <c r="AA885" s="348"/>
      <c r="AB885" s="349"/>
      <c r="AC885" s="350" t="s">
        <v>375</v>
      </c>
      <c r="AD885" s="351"/>
      <c r="AE885" s="351"/>
      <c r="AF885" s="351"/>
      <c r="AG885" s="351"/>
      <c r="AH885" s="352" t="s">
        <v>815</v>
      </c>
      <c r="AI885" s="353"/>
      <c r="AJ885" s="353"/>
      <c r="AK885" s="353"/>
      <c r="AL885" s="354" t="s">
        <v>815</v>
      </c>
      <c r="AM885" s="355"/>
      <c r="AN885" s="355"/>
      <c r="AO885" s="356"/>
      <c r="AP885" s="357" t="s">
        <v>815</v>
      </c>
      <c r="AQ885" s="357"/>
      <c r="AR885" s="357"/>
      <c r="AS885" s="357"/>
      <c r="AT885" s="357"/>
      <c r="AU885" s="357"/>
      <c r="AV885" s="357"/>
      <c r="AW885" s="357"/>
      <c r="AX885" s="357"/>
      <c r="AY885">
        <f>COUNTA($C$885)</f>
        <v>1</v>
      </c>
    </row>
    <row r="886" spans="1:51" ht="30" customHeight="1">
      <c r="A886" s="378">
        <v>9</v>
      </c>
      <c r="B886" s="378">
        <v>1</v>
      </c>
      <c r="C886" s="368" t="s">
        <v>787</v>
      </c>
      <c r="D886" s="371"/>
      <c r="E886" s="371"/>
      <c r="F886" s="371"/>
      <c r="G886" s="371"/>
      <c r="H886" s="371"/>
      <c r="I886" s="372"/>
      <c r="J886" s="344">
        <v>6010001021699</v>
      </c>
      <c r="K886" s="345"/>
      <c r="L886" s="345"/>
      <c r="M886" s="345"/>
      <c r="N886" s="345"/>
      <c r="O886" s="345"/>
      <c r="P886" s="359" t="s">
        <v>796</v>
      </c>
      <c r="Q886" s="346"/>
      <c r="R886" s="346"/>
      <c r="S886" s="346"/>
      <c r="T886" s="346"/>
      <c r="U886" s="346"/>
      <c r="V886" s="346"/>
      <c r="W886" s="346"/>
      <c r="X886" s="346"/>
      <c r="Y886" s="347">
        <v>1</v>
      </c>
      <c r="Z886" s="348"/>
      <c r="AA886" s="348"/>
      <c r="AB886" s="349"/>
      <c r="AC886" s="350" t="s">
        <v>375</v>
      </c>
      <c r="AD886" s="351"/>
      <c r="AE886" s="351"/>
      <c r="AF886" s="351"/>
      <c r="AG886" s="351"/>
      <c r="AH886" s="352" t="s">
        <v>815</v>
      </c>
      <c r="AI886" s="353"/>
      <c r="AJ886" s="353"/>
      <c r="AK886" s="353"/>
      <c r="AL886" s="354" t="s">
        <v>815</v>
      </c>
      <c r="AM886" s="355"/>
      <c r="AN886" s="355"/>
      <c r="AO886" s="356"/>
      <c r="AP886" s="357" t="s">
        <v>815</v>
      </c>
      <c r="AQ886" s="357"/>
      <c r="AR886" s="357"/>
      <c r="AS886" s="357"/>
      <c r="AT886" s="357"/>
      <c r="AU886" s="357"/>
      <c r="AV886" s="357"/>
      <c r="AW886" s="357"/>
      <c r="AX886" s="357"/>
      <c r="AY886">
        <f>COUNTA($C$886)</f>
        <v>1</v>
      </c>
    </row>
    <row r="887" spans="1:51" ht="44.25" customHeight="1">
      <c r="A887" s="378">
        <v>10</v>
      </c>
      <c r="B887" s="378">
        <v>1</v>
      </c>
      <c r="C887" s="368" t="s">
        <v>788</v>
      </c>
      <c r="D887" s="371"/>
      <c r="E887" s="371"/>
      <c r="F887" s="371"/>
      <c r="G887" s="371"/>
      <c r="H887" s="371"/>
      <c r="I887" s="372"/>
      <c r="J887" s="344">
        <v>6010001061035</v>
      </c>
      <c r="K887" s="345"/>
      <c r="L887" s="345"/>
      <c r="M887" s="345"/>
      <c r="N887" s="345"/>
      <c r="O887" s="345"/>
      <c r="P887" s="359" t="s">
        <v>797</v>
      </c>
      <c r="Q887" s="346"/>
      <c r="R887" s="346"/>
      <c r="S887" s="346"/>
      <c r="T887" s="346"/>
      <c r="U887" s="346"/>
      <c r="V887" s="346"/>
      <c r="W887" s="346"/>
      <c r="X887" s="346"/>
      <c r="Y887" s="347">
        <v>0.2</v>
      </c>
      <c r="Z887" s="348"/>
      <c r="AA887" s="348"/>
      <c r="AB887" s="349"/>
      <c r="AC887" s="350" t="s">
        <v>375</v>
      </c>
      <c r="AD887" s="351"/>
      <c r="AE887" s="351"/>
      <c r="AF887" s="351"/>
      <c r="AG887" s="351"/>
      <c r="AH887" s="352" t="s">
        <v>815</v>
      </c>
      <c r="AI887" s="353"/>
      <c r="AJ887" s="353"/>
      <c r="AK887" s="353"/>
      <c r="AL887" s="354" t="s">
        <v>815</v>
      </c>
      <c r="AM887" s="355"/>
      <c r="AN887" s="355"/>
      <c r="AO887" s="356"/>
      <c r="AP887" s="357" t="s">
        <v>815</v>
      </c>
      <c r="AQ887" s="357"/>
      <c r="AR887" s="357"/>
      <c r="AS887" s="357"/>
      <c r="AT887" s="357"/>
      <c r="AU887" s="357"/>
      <c r="AV887" s="357"/>
      <c r="AW887" s="357"/>
      <c r="AX887" s="357"/>
      <c r="AY887">
        <f>COUNTA($C$887)</f>
        <v>1</v>
      </c>
    </row>
    <row r="888" spans="1:51" ht="30" hidden="1" customHeight="1">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t="s">
        <v>375</v>
      </c>
      <c r="AD888" s="351"/>
      <c r="AE888" s="351"/>
      <c r="AF888" s="351"/>
      <c r="AG888" s="351"/>
      <c r="AH888" s="352" t="s">
        <v>815</v>
      </c>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t="s">
        <v>375</v>
      </c>
      <c r="AD889" s="351"/>
      <c r="AE889" s="351"/>
      <c r="AF889" s="351"/>
      <c r="AG889" s="351"/>
      <c r="AH889" s="352" t="s">
        <v>815</v>
      </c>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t="s">
        <v>375</v>
      </c>
      <c r="AD890" s="351"/>
      <c r="AE890" s="351"/>
      <c r="AF890" s="351"/>
      <c r="AG890" s="351"/>
      <c r="AH890" s="352" t="s">
        <v>815</v>
      </c>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t="s">
        <v>375</v>
      </c>
      <c r="AD891" s="351"/>
      <c r="AE891" s="351"/>
      <c r="AF891" s="351"/>
      <c r="AG891" s="351"/>
      <c r="AH891" s="352" t="s">
        <v>815</v>
      </c>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t="s">
        <v>375</v>
      </c>
      <c r="AD892" s="351"/>
      <c r="AE892" s="351"/>
      <c r="AF892" s="351"/>
      <c r="AG892" s="351"/>
      <c r="AH892" s="352" t="s">
        <v>815</v>
      </c>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t="s">
        <v>375</v>
      </c>
      <c r="AD893" s="351"/>
      <c r="AE893" s="351"/>
      <c r="AF893" s="351"/>
      <c r="AG893" s="351"/>
      <c r="AH893" s="352" t="s">
        <v>815</v>
      </c>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t="s">
        <v>375</v>
      </c>
      <c r="AD894" s="351"/>
      <c r="AE894" s="351"/>
      <c r="AF894" s="351"/>
      <c r="AG894" s="351"/>
      <c r="AH894" s="352" t="s">
        <v>815</v>
      </c>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t="s">
        <v>375</v>
      </c>
      <c r="AD895" s="351"/>
      <c r="AE895" s="351"/>
      <c r="AF895" s="351"/>
      <c r="AG895" s="351"/>
      <c r="AH895" s="352" t="s">
        <v>815</v>
      </c>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t="s">
        <v>375</v>
      </c>
      <c r="AD896" s="351"/>
      <c r="AE896" s="351"/>
      <c r="AF896" s="351"/>
      <c r="AG896" s="351"/>
      <c r="AH896" s="352" t="s">
        <v>815</v>
      </c>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t="s">
        <v>375</v>
      </c>
      <c r="AD897" s="351"/>
      <c r="AE897" s="351"/>
      <c r="AF897" s="351"/>
      <c r="AG897" s="351"/>
      <c r="AH897" s="352" t="s">
        <v>815</v>
      </c>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t="s">
        <v>375</v>
      </c>
      <c r="AD898" s="351"/>
      <c r="AE898" s="351"/>
      <c r="AF898" s="351"/>
      <c r="AG898" s="351"/>
      <c r="AH898" s="352" t="s">
        <v>815</v>
      </c>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t="s">
        <v>375</v>
      </c>
      <c r="AD899" s="351"/>
      <c r="AE899" s="351"/>
      <c r="AF899" s="351"/>
      <c r="AG899" s="351"/>
      <c r="AH899" s="352" t="s">
        <v>815</v>
      </c>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t="s">
        <v>375</v>
      </c>
      <c r="AD900" s="351"/>
      <c r="AE900" s="351"/>
      <c r="AF900" s="351"/>
      <c r="AG900" s="351"/>
      <c r="AH900" s="352" t="s">
        <v>815</v>
      </c>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t="s">
        <v>375</v>
      </c>
      <c r="AD901" s="351"/>
      <c r="AE901" s="351"/>
      <c r="AF901" s="351"/>
      <c r="AG901" s="351"/>
      <c r="AH901" s="352" t="s">
        <v>815</v>
      </c>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t="s">
        <v>375</v>
      </c>
      <c r="AD902" s="351"/>
      <c r="AE902" s="351"/>
      <c r="AF902" s="351"/>
      <c r="AG902" s="351"/>
      <c r="AH902" s="352" t="s">
        <v>815</v>
      </c>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t="s">
        <v>375</v>
      </c>
      <c r="AD903" s="351"/>
      <c r="AE903" s="351"/>
      <c r="AF903" s="351"/>
      <c r="AG903" s="351"/>
      <c r="AH903" s="352" t="s">
        <v>815</v>
      </c>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t="s">
        <v>375</v>
      </c>
      <c r="AD904" s="351"/>
      <c r="AE904" s="351"/>
      <c r="AF904" s="351"/>
      <c r="AG904" s="351"/>
      <c r="AH904" s="352" t="s">
        <v>815</v>
      </c>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t="s">
        <v>375</v>
      </c>
      <c r="AD905" s="351"/>
      <c r="AE905" s="351"/>
      <c r="AF905" s="351"/>
      <c r="AG905" s="351"/>
      <c r="AH905" s="352" t="s">
        <v>815</v>
      </c>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t="s">
        <v>375</v>
      </c>
      <c r="AD906" s="351"/>
      <c r="AE906" s="351"/>
      <c r="AF906" s="351"/>
      <c r="AG906" s="351"/>
      <c r="AH906" s="352" t="s">
        <v>815</v>
      </c>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t="s">
        <v>375</v>
      </c>
      <c r="AD907" s="351"/>
      <c r="AE907" s="351"/>
      <c r="AF907" s="351"/>
      <c r="AG907" s="351"/>
      <c r="AH907" s="352" t="s">
        <v>815</v>
      </c>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8">
        <v>1</v>
      </c>
      <c r="B911" s="378">
        <v>1</v>
      </c>
      <c r="C911" s="368" t="s">
        <v>799</v>
      </c>
      <c r="D911" s="369"/>
      <c r="E911" s="369"/>
      <c r="F911" s="369"/>
      <c r="G911" s="369"/>
      <c r="H911" s="369"/>
      <c r="I911" s="370"/>
      <c r="J911" s="344" t="s">
        <v>815</v>
      </c>
      <c r="K911" s="345"/>
      <c r="L911" s="345"/>
      <c r="M911" s="345"/>
      <c r="N911" s="345"/>
      <c r="O911" s="345"/>
      <c r="P911" s="359" t="s">
        <v>809</v>
      </c>
      <c r="Q911" s="346"/>
      <c r="R911" s="346"/>
      <c r="S911" s="346"/>
      <c r="T911" s="346"/>
      <c r="U911" s="346"/>
      <c r="V911" s="346"/>
      <c r="W911" s="346"/>
      <c r="X911" s="346"/>
      <c r="Y911" s="347">
        <v>0</v>
      </c>
      <c r="Z911" s="348"/>
      <c r="AA911" s="348"/>
      <c r="AB911" s="349"/>
      <c r="AC911" s="350" t="s">
        <v>80</v>
      </c>
      <c r="AD911" s="351"/>
      <c r="AE911" s="351"/>
      <c r="AF911" s="351"/>
      <c r="AG911" s="351"/>
      <c r="AH911" s="366" t="s">
        <v>798</v>
      </c>
      <c r="AI911" s="367"/>
      <c r="AJ911" s="367"/>
      <c r="AK911" s="367"/>
      <c r="AL911" s="354" t="s">
        <v>798</v>
      </c>
      <c r="AM911" s="355"/>
      <c r="AN911" s="355"/>
      <c r="AO911" s="356"/>
      <c r="AP911" s="357" t="s">
        <v>798</v>
      </c>
      <c r="AQ911" s="357"/>
      <c r="AR911" s="357"/>
      <c r="AS911" s="357"/>
      <c r="AT911" s="357"/>
      <c r="AU911" s="357"/>
      <c r="AV911" s="357"/>
      <c r="AW911" s="357"/>
      <c r="AX911" s="357"/>
      <c r="AY911">
        <f t="shared" si="119"/>
        <v>1</v>
      </c>
    </row>
    <row r="912" spans="1:51" ht="30" customHeight="1">
      <c r="A912" s="378">
        <v>2</v>
      </c>
      <c r="B912" s="378">
        <v>1</v>
      </c>
      <c r="C912" s="368" t="s">
        <v>800</v>
      </c>
      <c r="D912" s="369"/>
      <c r="E912" s="369"/>
      <c r="F912" s="369"/>
      <c r="G912" s="369"/>
      <c r="H912" s="369"/>
      <c r="I912" s="370"/>
      <c r="J912" s="344" t="s">
        <v>815</v>
      </c>
      <c r="K912" s="345"/>
      <c r="L912" s="345"/>
      <c r="M912" s="345"/>
      <c r="N912" s="345"/>
      <c r="O912" s="345"/>
      <c r="P912" s="373" t="s">
        <v>810</v>
      </c>
      <c r="Q912" s="374"/>
      <c r="R912" s="374"/>
      <c r="S912" s="374"/>
      <c r="T912" s="374"/>
      <c r="U912" s="374"/>
      <c r="V912" s="374"/>
      <c r="W912" s="374"/>
      <c r="X912" s="375"/>
      <c r="Y912" s="347">
        <v>0</v>
      </c>
      <c r="Z912" s="348"/>
      <c r="AA912" s="348"/>
      <c r="AB912" s="349"/>
      <c r="AC912" s="350" t="s">
        <v>80</v>
      </c>
      <c r="AD912" s="351"/>
      <c r="AE912" s="351"/>
      <c r="AF912" s="351"/>
      <c r="AG912" s="351"/>
      <c r="AH912" s="366" t="s">
        <v>798</v>
      </c>
      <c r="AI912" s="367"/>
      <c r="AJ912" s="367"/>
      <c r="AK912" s="367"/>
      <c r="AL912" s="354" t="s">
        <v>798</v>
      </c>
      <c r="AM912" s="355"/>
      <c r="AN912" s="355"/>
      <c r="AO912" s="356"/>
      <c r="AP912" s="357" t="s">
        <v>798</v>
      </c>
      <c r="AQ912" s="357"/>
      <c r="AR912" s="357"/>
      <c r="AS912" s="357"/>
      <c r="AT912" s="357"/>
      <c r="AU912" s="357"/>
      <c r="AV912" s="357"/>
      <c r="AW912" s="357"/>
      <c r="AX912" s="357"/>
      <c r="AY912">
        <f>COUNTA($C$912)</f>
        <v>1</v>
      </c>
    </row>
    <row r="913" spans="1:51" ht="30" customHeight="1">
      <c r="A913" s="378">
        <v>3</v>
      </c>
      <c r="B913" s="378">
        <v>1</v>
      </c>
      <c r="C913" s="368" t="s">
        <v>801</v>
      </c>
      <c r="D913" s="371"/>
      <c r="E913" s="371"/>
      <c r="F913" s="371"/>
      <c r="G913" s="371"/>
      <c r="H913" s="371"/>
      <c r="I913" s="372"/>
      <c r="J913" s="344" t="s">
        <v>815</v>
      </c>
      <c r="K913" s="345"/>
      <c r="L913" s="345"/>
      <c r="M913" s="345"/>
      <c r="N913" s="345"/>
      <c r="O913" s="345"/>
      <c r="P913" s="373" t="s">
        <v>810</v>
      </c>
      <c r="Q913" s="374"/>
      <c r="R913" s="374"/>
      <c r="S913" s="374"/>
      <c r="T913" s="374"/>
      <c r="U913" s="374"/>
      <c r="V913" s="374"/>
      <c r="W913" s="374"/>
      <c r="X913" s="375"/>
      <c r="Y913" s="347">
        <v>0</v>
      </c>
      <c r="Z913" s="348"/>
      <c r="AA913" s="348"/>
      <c r="AB913" s="349"/>
      <c r="AC913" s="350" t="s">
        <v>80</v>
      </c>
      <c r="AD913" s="351"/>
      <c r="AE913" s="351"/>
      <c r="AF913" s="351"/>
      <c r="AG913" s="351"/>
      <c r="AH913" s="366" t="s">
        <v>798</v>
      </c>
      <c r="AI913" s="367"/>
      <c r="AJ913" s="367"/>
      <c r="AK913" s="367"/>
      <c r="AL913" s="354" t="s">
        <v>798</v>
      </c>
      <c r="AM913" s="355"/>
      <c r="AN913" s="355"/>
      <c r="AO913" s="356"/>
      <c r="AP913" s="357" t="s">
        <v>798</v>
      </c>
      <c r="AQ913" s="357"/>
      <c r="AR913" s="357"/>
      <c r="AS913" s="357"/>
      <c r="AT913" s="357"/>
      <c r="AU913" s="357"/>
      <c r="AV913" s="357"/>
      <c r="AW913" s="357"/>
      <c r="AX913" s="357"/>
      <c r="AY913">
        <f>COUNTA($C$913)</f>
        <v>1</v>
      </c>
    </row>
    <row r="914" spans="1:51" ht="30" customHeight="1">
      <c r="A914" s="378">
        <v>4</v>
      </c>
      <c r="B914" s="378">
        <v>1</v>
      </c>
      <c r="C914" s="368" t="s">
        <v>802</v>
      </c>
      <c r="D914" s="371"/>
      <c r="E914" s="371"/>
      <c r="F914" s="371"/>
      <c r="G914" s="371"/>
      <c r="H914" s="371"/>
      <c r="I914" s="372"/>
      <c r="J914" s="344" t="s">
        <v>815</v>
      </c>
      <c r="K914" s="345"/>
      <c r="L914" s="345"/>
      <c r="M914" s="345"/>
      <c r="N914" s="345"/>
      <c r="O914" s="345"/>
      <c r="P914" s="373" t="s">
        <v>810</v>
      </c>
      <c r="Q914" s="374"/>
      <c r="R914" s="374"/>
      <c r="S914" s="374"/>
      <c r="T914" s="374"/>
      <c r="U914" s="374"/>
      <c r="V914" s="374"/>
      <c r="W914" s="374"/>
      <c r="X914" s="375"/>
      <c r="Y914" s="347">
        <v>0</v>
      </c>
      <c r="Z914" s="348"/>
      <c r="AA914" s="348"/>
      <c r="AB914" s="349"/>
      <c r="AC914" s="350" t="s">
        <v>80</v>
      </c>
      <c r="AD914" s="351"/>
      <c r="AE914" s="351"/>
      <c r="AF914" s="351"/>
      <c r="AG914" s="351"/>
      <c r="AH914" s="366" t="s">
        <v>798</v>
      </c>
      <c r="AI914" s="367"/>
      <c r="AJ914" s="367"/>
      <c r="AK914" s="367"/>
      <c r="AL914" s="354" t="s">
        <v>798</v>
      </c>
      <c r="AM914" s="355"/>
      <c r="AN914" s="355"/>
      <c r="AO914" s="356"/>
      <c r="AP914" s="357" t="s">
        <v>798</v>
      </c>
      <c r="AQ914" s="357"/>
      <c r="AR914" s="357"/>
      <c r="AS914" s="357"/>
      <c r="AT914" s="357"/>
      <c r="AU914" s="357"/>
      <c r="AV914" s="357"/>
      <c r="AW914" s="357"/>
      <c r="AX914" s="357"/>
      <c r="AY914">
        <f>COUNTA($C$914)</f>
        <v>1</v>
      </c>
    </row>
    <row r="915" spans="1:51" ht="30" customHeight="1">
      <c r="A915" s="378">
        <v>5</v>
      </c>
      <c r="B915" s="378">
        <v>1</v>
      </c>
      <c r="C915" s="368" t="s">
        <v>803</v>
      </c>
      <c r="D915" s="369"/>
      <c r="E915" s="369"/>
      <c r="F915" s="369"/>
      <c r="G915" s="369"/>
      <c r="H915" s="369"/>
      <c r="I915" s="370"/>
      <c r="J915" s="344" t="s">
        <v>815</v>
      </c>
      <c r="K915" s="345"/>
      <c r="L915" s="345"/>
      <c r="M915" s="345"/>
      <c r="N915" s="345"/>
      <c r="O915" s="345"/>
      <c r="P915" s="359" t="s">
        <v>809</v>
      </c>
      <c r="Q915" s="346"/>
      <c r="R915" s="346"/>
      <c r="S915" s="346"/>
      <c r="T915" s="346"/>
      <c r="U915" s="346"/>
      <c r="V915" s="346"/>
      <c r="W915" s="346"/>
      <c r="X915" s="346"/>
      <c r="Y915" s="347">
        <v>0</v>
      </c>
      <c r="Z915" s="348"/>
      <c r="AA915" s="348"/>
      <c r="AB915" s="349"/>
      <c r="AC915" s="350" t="s">
        <v>80</v>
      </c>
      <c r="AD915" s="351"/>
      <c r="AE915" s="351"/>
      <c r="AF915" s="351"/>
      <c r="AG915" s="351"/>
      <c r="AH915" s="366" t="s">
        <v>798</v>
      </c>
      <c r="AI915" s="367"/>
      <c r="AJ915" s="367"/>
      <c r="AK915" s="367"/>
      <c r="AL915" s="354" t="s">
        <v>798</v>
      </c>
      <c r="AM915" s="355"/>
      <c r="AN915" s="355"/>
      <c r="AO915" s="356"/>
      <c r="AP915" s="357" t="s">
        <v>798</v>
      </c>
      <c r="AQ915" s="357"/>
      <c r="AR915" s="357"/>
      <c r="AS915" s="357"/>
      <c r="AT915" s="357"/>
      <c r="AU915" s="357"/>
      <c r="AV915" s="357"/>
      <c r="AW915" s="357"/>
      <c r="AX915" s="357"/>
      <c r="AY915">
        <f>COUNTA($C$915)</f>
        <v>1</v>
      </c>
    </row>
    <row r="916" spans="1:51" ht="30" customHeight="1">
      <c r="A916" s="378">
        <v>6</v>
      </c>
      <c r="B916" s="378">
        <v>1</v>
      </c>
      <c r="C916" s="368" t="s">
        <v>804</v>
      </c>
      <c r="D916" s="369"/>
      <c r="E916" s="369"/>
      <c r="F916" s="369"/>
      <c r="G916" s="369"/>
      <c r="H916" s="369"/>
      <c r="I916" s="370"/>
      <c r="J916" s="344" t="s">
        <v>815</v>
      </c>
      <c r="K916" s="345"/>
      <c r="L916" s="345"/>
      <c r="M916" s="345"/>
      <c r="N916" s="345"/>
      <c r="O916" s="345"/>
      <c r="P916" s="359" t="s">
        <v>810</v>
      </c>
      <c r="Q916" s="346"/>
      <c r="R916" s="346"/>
      <c r="S916" s="346"/>
      <c r="T916" s="346"/>
      <c r="U916" s="346"/>
      <c r="V916" s="346"/>
      <c r="W916" s="346"/>
      <c r="X916" s="346"/>
      <c r="Y916" s="347">
        <v>0</v>
      </c>
      <c r="Z916" s="348"/>
      <c r="AA916" s="348"/>
      <c r="AB916" s="349"/>
      <c r="AC916" s="350" t="s">
        <v>80</v>
      </c>
      <c r="AD916" s="351"/>
      <c r="AE916" s="351"/>
      <c r="AF916" s="351"/>
      <c r="AG916" s="351"/>
      <c r="AH916" s="366" t="s">
        <v>798</v>
      </c>
      <c r="AI916" s="367"/>
      <c r="AJ916" s="367"/>
      <c r="AK916" s="367"/>
      <c r="AL916" s="354" t="s">
        <v>798</v>
      </c>
      <c r="AM916" s="355"/>
      <c r="AN916" s="355"/>
      <c r="AO916" s="356"/>
      <c r="AP916" s="357" t="s">
        <v>798</v>
      </c>
      <c r="AQ916" s="357"/>
      <c r="AR916" s="357"/>
      <c r="AS916" s="357"/>
      <c r="AT916" s="357"/>
      <c r="AU916" s="357"/>
      <c r="AV916" s="357"/>
      <c r="AW916" s="357"/>
      <c r="AX916" s="357"/>
      <c r="AY916">
        <f>COUNTA($C$916)</f>
        <v>1</v>
      </c>
    </row>
    <row r="917" spans="1:51" ht="30" customHeight="1">
      <c r="A917" s="378">
        <v>7</v>
      </c>
      <c r="B917" s="378">
        <v>1</v>
      </c>
      <c r="C917" s="368" t="s">
        <v>805</v>
      </c>
      <c r="D917" s="369"/>
      <c r="E917" s="369"/>
      <c r="F917" s="369"/>
      <c r="G917" s="369"/>
      <c r="H917" s="369"/>
      <c r="I917" s="370"/>
      <c r="J917" s="344" t="s">
        <v>815</v>
      </c>
      <c r="K917" s="345"/>
      <c r="L917" s="345"/>
      <c r="M917" s="345"/>
      <c r="N917" s="345"/>
      <c r="O917" s="345"/>
      <c r="P917" s="359" t="s">
        <v>811</v>
      </c>
      <c r="Q917" s="346"/>
      <c r="R917" s="346"/>
      <c r="S917" s="346"/>
      <c r="T917" s="346"/>
      <c r="U917" s="346"/>
      <c r="V917" s="346"/>
      <c r="W917" s="346"/>
      <c r="X917" s="346"/>
      <c r="Y917" s="347">
        <v>0</v>
      </c>
      <c r="Z917" s="348"/>
      <c r="AA917" s="348"/>
      <c r="AB917" s="349"/>
      <c r="AC917" s="350" t="s">
        <v>80</v>
      </c>
      <c r="AD917" s="351"/>
      <c r="AE917" s="351"/>
      <c r="AF917" s="351"/>
      <c r="AG917" s="351"/>
      <c r="AH917" s="366" t="s">
        <v>798</v>
      </c>
      <c r="AI917" s="367"/>
      <c r="AJ917" s="367"/>
      <c r="AK917" s="367"/>
      <c r="AL917" s="354" t="s">
        <v>798</v>
      </c>
      <c r="AM917" s="355"/>
      <c r="AN917" s="355"/>
      <c r="AO917" s="356"/>
      <c r="AP917" s="357" t="s">
        <v>798</v>
      </c>
      <c r="AQ917" s="357"/>
      <c r="AR917" s="357"/>
      <c r="AS917" s="357"/>
      <c r="AT917" s="357"/>
      <c r="AU917" s="357"/>
      <c r="AV917" s="357"/>
      <c r="AW917" s="357"/>
      <c r="AX917" s="357"/>
      <c r="AY917">
        <f>COUNTA($C$917)</f>
        <v>1</v>
      </c>
    </row>
    <row r="918" spans="1:51" ht="30" customHeight="1">
      <c r="A918" s="378">
        <v>8</v>
      </c>
      <c r="B918" s="378">
        <v>1</v>
      </c>
      <c r="C918" s="368" t="s">
        <v>806</v>
      </c>
      <c r="D918" s="369"/>
      <c r="E918" s="369"/>
      <c r="F918" s="369"/>
      <c r="G918" s="369"/>
      <c r="H918" s="369"/>
      <c r="I918" s="370"/>
      <c r="J918" s="344" t="s">
        <v>815</v>
      </c>
      <c r="K918" s="345"/>
      <c r="L918" s="345"/>
      <c r="M918" s="345"/>
      <c r="N918" s="345"/>
      <c r="O918" s="345"/>
      <c r="P918" s="359" t="s">
        <v>811</v>
      </c>
      <c r="Q918" s="346"/>
      <c r="R918" s="346"/>
      <c r="S918" s="346"/>
      <c r="T918" s="346"/>
      <c r="U918" s="346"/>
      <c r="V918" s="346"/>
      <c r="W918" s="346"/>
      <c r="X918" s="346"/>
      <c r="Y918" s="347">
        <v>0</v>
      </c>
      <c r="Z918" s="348"/>
      <c r="AA918" s="348"/>
      <c r="AB918" s="349"/>
      <c r="AC918" s="350" t="s">
        <v>80</v>
      </c>
      <c r="AD918" s="351"/>
      <c r="AE918" s="351"/>
      <c r="AF918" s="351"/>
      <c r="AG918" s="351"/>
      <c r="AH918" s="366" t="s">
        <v>798</v>
      </c>
      <c r="AI918" s="367"/>
      <c r="AJ918" s="367"/>
      <c r="AK918" s="367"/>
      <c r="AL918" s="354" t="s">
        <v>798</v>
      </c>
      <c r="AM918" s="355"/>
      <c r="AN918" s="355"/>
      <c r="AO918" s="356"/>
      <c r="AP918" s="357" t="s">
        <v>798</v>
      </c>
      <c r="AQ918" s="357"/>
      <c r="AR918" s="357"/>
      <c r="AS918" s="357"/>
      <c r="AT918" s="357"/>
      <c r="AU918" s="357"/>
      <c r="AV918" s="357"/>
      <c r="AW918" s="357"/>
      <c r="AX918" s="357"/>
      <c r="AY918">
        <f>COUNTA($C$918)</f>
        <v>1</v>
      </c>
    </row>
    <row r="919" spans="1:51" ht="30" customHeight="1">
      <c r="A919" s="378">
        <v>9</v>
      </c>
      <c r="B919" s="378">
        <v>1</v>
      </c>
      <c r="C919" s="368" t="s">
        <v>807</v>
      </c>
      <c r="D919" s="369"/>
      <c r="E919" s="369"/>
      <c r="F919" s="369"/>
      <c r="G919" s="369"/>
      <c r="H919" s="369"/>
      <c r="I919" s="370"/>
      <c r="J919" s="344" t="s">
        <v>815</v>
      </c>
      <c r="K919" s="345"/>
      <c r="L919" s="345"/>
      <c r="M919" s="345"/>
      <c r="N919" s="345"/>
      <c r="O919" s="345"/>
      <c r="P919" s="359" t="s">
        <v>811</v>
      </c>
      <c r="Q919" s="346"/>
      <c r="R919" s="346"/>
      <c r="S919" s="346"/>
      <c r="T919" s="346"/>
      <c r="U919" s="346"/>
      <c r="V919" s="346"/>
      <c r="W919" s="346"/>
      <c r="X919" s="346"/>
      <c r="Y919" s="347">
        <v>0</v>
      </c>
      <c r="Z919" s="348"/>
      <c r="AA919" s="348"/>
      <c r="AB919" s="349"/>
      <c r="AC919" s="350" t="s">
        <v>80</v>
      </c>
      <c r="AD919" s="351"/>
      <c r="AE919" s="351"/>
      <c r="AF919" s="351"/>
      <c r="AG919" s="351"/>
      <c r="AH919" s="366" t="s">
        <v>798</v>
      </c>
      <c r="AI919" s="367"/>
      <c r="AJ919" s="367"/>
      <c r="AK919" s="367"/>
      <c r="AL919" s="354" t="s">
        <v>798</v>
      </c>
      <c r="AM919" s="355"/>
      <c r="AN919" s="355"/>
      <c r="AO919" s="356"/>
      <c r="AP919" s="357" t="s">
        <v>798</v>
      </c>
      <c r="AQ919" s="357"/>
      <c r="AR919" s="357"/>
      <c r="AS919" s="357"/>
      <c r="AT919" s="357"/>
      <c r="AU919" s="357"/>
      <c r="AV919" s="357"/>
      <c r="AW919" s="357"/>
      <c r="AX919" s="357"/>
      <c r="AY919">
        <f>COUNTA($C$919)</f>
        <v>1</v>
      </c>
    </row>
    <row r="920" spans="1:51" ht="30" customHeight="1">
      <c r="A920" s="378">
        <v>10</v>
      </c>
      <c r="B920" s="378">
        <v>1</v>
      </c>
      <c r="C920" s="368" t="s">
        <v>808</v>
      </c>
      <c r="D920" s="369"/>
      <c r="E920" s="369"/>
      <c r="F920" s="369"/>
      <c r="G920" s="369"/>
      <c r="H920" s="369"/>
      <c r="I920" s="370"/>
      <c r="J920" s="344" t="s">
        <v>815</v>
      </c>
      <c r="K920" s="345"/>
      <c r="L920" s="345"/>
      <c r="M920" s="345"/>
      <c r="N920" s="345"/>
      <c r="O920" s="345"/>
      <c r="P920" s="359" t="s">
        <v>810</v>
      </c>
      <c r="Q920" s="346"/>
      <c r="R920" s="346"/>
      <c r="S920" s="346"/>
      <c r="T920" s="346"/>
      <c r="U920" s="346"/>
      <c r="V920" s="346"/>
      <c r="W920" s="346"/>
      <c r="X920" s="346"/>
      <c r="Y920" s="347">
        <v>0</v>
      </c>
      <c r="Z920" s="348"/>
      <c r="AA920" s="348"/>
      <c r="AB920" s="349"/>
      <c r="AC920" s="350" t="s">
        <v>80</v>
      </c>
      <c r="AD920" s="351"/>
      <c r="AE920" s="351"/>
      <c r="AF920" s="351"/>
      <c r="AG920" s="351"/>
      <c r="AH920" s="366" t="s">
        <v>798</v>
      </c>
      <c r="AI920" s="367"/>
      <c r="AJ920" s="367"/>
      <c r="AK920" s="367"/>
      <c r="AL920" s="354" t="s">
        <v>798</v>
      </c>
      <c r="AM920" s="355"/>
      <c r="AN920" s="355"/>
      <c r="AO920" s="356"/>
      <c r="AP920" s="357" t="s">
        <v>798</v>
      </c>
      <c r="AQ920" s="357"/>
      <c r="AR920" s="357"/>
      <c r="AS920" s="357"/>
      <c r="AT920" s="357"/>
      <c r="AU920" s="357"/>
      <c r="AV920" s="357"/>
      <c r="AW920" s="357"/>
      <c r="AX920" s="357"/>
      <c r="AY920">
        <f>COUNTA($C$920)</f>
        <v>1</v>
      </c>
    </row>
    <row r="921" spans="1:51" ht="30" hidden="1" customHeight="1">
      <c r="A921" s="378">
        <v>11</v>
      </c>
      <c r="B921" s="378">
        <v>1</v>
      </c>
      <c r="C921" s="343"/>
      <c r="D921" s="343"/>
      <c r="E921" s="343"/>
      <c r="F921" s="343"/>
      <c r="G921" s="343"/>
      <c r="H921" s="343"/>
      <c r="I921" s="343"/>
      <c r="J921" s="344" t="s">
        <v>815</v>
      </c>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t="s">
        <v>798</v>
      </c>
      <c r="AM921" s="355"/>
      <c r="AN921" s="355"/>
      <c r="AO921" s="356"/>
      <c r="AP921" s="357"/>
      <c r="AQ921" s="357"/>
      <c r="AR921" s="357"/>
      <c r="AS921" s="357"/>
      <c r="AT921" s="357"/>
      <c r="AU921" s="357"/>
      <c r="AV921" s="357"/>
      <c r="AW921" s="357"/>
      <c r="AX921" s="357"/>
      <c r="AY921">
        <f>COUNTA($C$921)</f>
        <v>0</v>
      </c>
    </row>
    <row r="922" spans="1:51" ht="30" hidden="1" customHeight="1">
      <c r="A922" s="378">
        <v>12</v>
      </c>
      <c r="B922" s="378">
        <v>1</v>
      </c>
      <c r="C922" s="343"/>
      <c r="D922" s="343"/>
      <c r="E922" s="343"/>
      <c r="F922" s="343"/>
      <c r="G922" s="343"/>
      <c r="H922" s="343"/>
      <c r="I922" s="343"/>
      <c r="J922" s="344" t="s">
        <v>815</v>
      </c>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t="s">
        <v>798</v>
      </c>
      <c r="AM922" s="355"/>
      <c r="AN922" s="355"/>
      <c r="AO922" s="356"/>
      <c r="AP922" s="357"/>
      <c r="AQ922" s="357"/>
      <c r="AR922" s="357"/>
      <c r="AS922" s="357"/>
      <c r="AT922" s="357"/>
      <c r="AU922" s="357"/>
      <c r="AV922" s="357"/>
      <c r="AW922" s="357"/>
      <c r="AX922" s="357"/>
      <c r="AY922">
        <f>COUNTA($C$922)</f>
        <v>0</v>
      </c>
    </row>
    <row r="923" spans="1:51" ht="30" hidden="1" customHeight="1">
      <c r="A923" s="378">
        <v>13</v>
      </c>
      <c r="B923" s="378">
        <v>1</v>
      </c>
      <c r="C923" s="343"/>
      <c r="D923" s="343"/>
      <c r="E923" s="343"/>
      <c r="F923" s="343"/>
      <c r="G923" s="343"/>
      <c r="H923" s="343"/>
      <c r="I923" s="343"/>
      <c r="J923" s="344" t="s">
        <v>815</v>
      </c>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t="s">
        <v>798</v>
      </c>
      <c r="AM923" s="355"/>
      <c r="AN923" s="355"/>
      <c r="AO923" s="356"/>
      <c r="AP923" s="357"/>
      <c r="AQ923" s="357"/>
      <c r="AR923" s="357"/>
      <c r="AS923" s="357"/>
      <c r="AT923" s="357"/>
      <c r="AU923" s="357"/>
      <c r="AV923" s="357"/>
      <c r="AW923" s="357"/>
      <c r="AX923" s="357"/>
      <c r="AY923">
        <f>COUNTA($C$923)</f>
        <v>0</v>
      </c>
    </row>
    <row r="924" spans="1:51" ht="30" hidden="1" customHeight="1">
      <c r="A924" s="378">
        <v>14</v>
      </c>
      <c r="B924" s="378">
        <v>1</v>
      </c>
      <c r="C924" s="343"/>
      <c r="D924" s="343"/>
      <c r="E924" s="343"/>
      <c r="F924" s="343"/>
      <c r="G924" s="343"/>
      <c r="H924" s="343"/>
      <c r="I924" s="343"/>
      <c r="J924" s="344" t="s">
        <v>815</v>
      </c>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t="s">
        <v>798</v>
      </c>
      <c r="AM924" s="355"/>
      <c r="AN924" s="355"/>
      <c r="AO924" s="356"/>
      <c r="AP924" s="357"/>
      <c r="AQ924" s="357"/>
      <c r="AR924" s="357"/>
      <c r="AS924" s="357"/>
      <c r="AT924" s="357"/>
      <c r="AU924" s="357"/>
      <c r="AV924" s="357"/>
      <c r="AW924" s="357"/>
      <c r="AX924" s="357"/>
      <c r="AY924">
        <f>COUNTA($C$924)</f>
        <v>0</v>
      </c>
    </row>
    <row r="925" spans="1:51" ht="30" hidden="1" customHeight="1">
      <c r="A925" s="378">
        <v>15</v>
      </c>
      <c r="B925" s="378">
        <v>1</v>
      </c>
      <c r="C925" s="343"/>
      <c r="D925" s="343"/>
      <c r="E925" s="343"/>
      <c r="F925" s="343"/>
      <c r="G925" s="343"/>
      <c r="H925" s="343"/>
      <c r="I925" s="343"/>
      <c r="J925" s="344" t="s">
        <v>815</v>
      </c>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t="s">
        <v>798</v>
      </c>
      <c r="AM925" s="355"/>
      <c r="AN925" s="355"/>
      <c r="AO925" s="356"/>
      <c r="AP925" s="357"/>
      <c r="AQ925" s="357"/>
      <c r="AR925" s="357"/>
      <c r="AS925" s="357"/>
      <c r="AT925" s="357"/>
      <c r="AU925" s="357"/>
      <c r="AV925" s="357"/>
      <c r="AW925" s="357"/>
      <c r="AX925" s="357"/>
      <c r="AY925">
        <f>COUNTA($C$925)</f>
        <v>0</v>
      </c>
    </row>
    <row r="926" spans="1:51" ht="30" hidden="1" customHeight="1">
      <c r="A926" s="378">
        <v>16</v>
      </c>
      <c r="B926" s="378">
        <v>1</v>
      </c>
      <c r="C926" s="343"/>
      <c r="D926" s="343"/>
      <c r="E926" s="343"/>
      <c r="F926" s="343"/>
      <c r="G926" s="343"/>
      <c r="H926" s="343"/>
      <c r="I926" s="343"/>
      <c r="J926" s="344" t="s">
        <v>815</v>
      </c>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t="s">
        <v>798</v>
      </c>
      <c r="AM926" s="355"/>
      <c r="AN926" s="355"/>
      <c r="AO926" s="356"/>
      <c r="AP926" s="357"/>
      <c r="AQ926" s="357"/>
      <c r="AR926" s="357"/>
      <c r="AS926" s="357"/>
      <c r="AT926" s="357"/>
      <c r="AU926" s="357"/>
      <c r="AV926" s="357"/>
      <c r="AW926" s="357"/>
      <c r="AX926" s="357"/>
      <c r="AY926">
        <f>COUNTA($C$926)</f>
        <v>0</v>
      </c>
    </row>
    <row r="927" spans="1:51" s="16" customFormat="1" ht="30" hidden="1" customHeight="1">
      <c r="A927" s="378">
        <v>17</v>
      </c>
      <c r="B927" s="378">
        <v>1</v>
      </c>
      <c r="C927" s="343"/>
      <c r="D927" s="343"/>
      <c r="E927" s="343"/>
      <c r="F927" s="343"/>
      <c r="G927" s="343"/>
      <c r="H927" s="343"/>
      <c r="I927" s="343"/>
      <c r="J927" s="344" t="s">
        <v>815</v>
      </c>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t="s">
        <v>798</v>
      </c>
      <c r="AM927" s="355"/>
      <c r="AN927" s="355"/>
      <c r="AO927" s="356"/>
      <c r="AP927" s="357"/>
      <c r="AQ927" s="357"/>
      <c r="AR927" s="357"/>
      <c r="AS927" s="357"/>
      <c r="AT927" s="357"/>
      <c r="AU927" s="357"/>
      <c r="AV927" s="357"/>
      <c r="AW927" s="357"/>
      <c r="AX927" s="357"/>
      <c r="AY927">
        <f>COUNTA($C$927)</f>
        <v>0</v>
      </c>
    </row>
    <row r="928" spans="1:51" ht="30" hidden="1" customHeight="1">
      <c r="A928" s="378">
        <v>18</v>
      </c>
      <c r="B928" s="378">
        <v>1</v>
      </c>
      <c r="C928" s="343"/>
      <c r="D928" s="343"/>
      <c r="E928" s="343"/>
      <c r="F928" s="343"/>
      <c r="G928" s="343"/>
      <c r="H928" s="343"/>
      <c r="I928" s="343"/>
      <c r="J928" s="344" t="s">
        <v>815</v>
      </c>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t="s">
        <v>798</v>
      </c>
      <c r="AM928" s="355"/>
      <c r="AN928" s="355"/>
      <c r="AO928" s="356"/>
      <c r="AP928" s="357"/>
      <c r="AQ928" s="357"/>
      <c r="AR928" s="357"/>
      <c r="AS928" s="357"/>
      <c r="AT928" s="357"/>
      <c r="AU928" s="357"/>
      <c r="AV928" s="357"/>
      <c r="AW928" s="357"/>
      <c r="AX928" s="357"/>
      <c r="AY928">
        <f>COUNTA($C$928)</f>
        <v>0</v>
      </c>
    </row>
    <row r="929" spans="1:51" ht="30" hidden="1" customHeight="1">
      <c r="A929" s="378">
        <v>19</v>
      </c>
      <c r="B929" s="378">
        <v>1</v>
      </c>
      <c r="C929" s="343"/>
      <c r="D929" s="343"/>
      <c r="E929" s="343"/>
      <c r="F929" s="343"/>
      <c r="G929" s="343"/>
      <c r="H929" s="343"/>
      <c r="I929" s="343"/>
      <c r="J929" s="344" t="s">
        <v>815</v>
      </c>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t="s">
        <v>798</v>
      </c>
      <c r="AM929" s="355"/>
      <c r="AN929" s="355"/>
      <c r="AO929" s="356"/>
      <c r="AP929" s="357"/>
      <c r="AQ929" s="357"/>
      <c r="AR929" s="357"/>
      <c r="AS929" s="357"/>
      <c r="AT929" s="357"/>
      <c r="AU929" s="357"/>
      <c r="AV929" s="357"/>
      <c r="AW929" s="357"/>
      <c r="AX929" s="357"/>
      <c r="AY929">
        <f>COUNTA($C$929)</f>
        <v>0</v>
      </c>
    </row>
    <row r="930" spans="1:51" ht="30" hidden="1" customHeight="1">
      <c r="A930" s="378">
        <v>20</v>
      </c>
      <c r="B930" s="378">
        <v>1</v>
      </c>
      <c r="C930" s="343"/>
      <c r="D930" s="343"/>
      <c r="E930" s="343"/>
      <c r="F930" s="343"/>
      <c r="G930" s="343"/>
      <c r="H930" s="343"/>
      <c r="I930" s="343"/>
      <c r="J930" s="344" t="s">
        <v>815</v>
      </c>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t="s">
        <v>798</v>
      </c>
      <c r="AM930" s="355"/>
      <c r="AN930" s="355"/>
      <c r="AO930" s="356"/>
      <c r="AP930" s="357"/>
      <c r="AQ930" s="357"/>
      <c r="AR930" s="357"/>
      <c r="AS930" s="357"/>
      <c r="AT930" s="357"/>
      <c r="AU930" s="357"/>
      <c r="AV930" s="357"/>
      <c r="AW930" s="357"/>
      <c r="AX930" s="357"/>
      <c r="AY930">
        <f>COUNTA($C$930)</f>
        <v>0</v>
      </c>
    </row>
    <row r="931" spans="1:51" ht="30" hidden="1" customHeight="1">
      <c r="A931" s="378">
        <v>21</v>
      </c>
      <c r="B931" s="378">
        <v>1</v>
      </c>
      <c r="C931" s="343"/>
      <c r="D931" s="343"/>
      <c r="E931" s="343"/>
      <c r="F931" s="343"/>
      <c r="G931" s="343"/>
      <c r="H931" s="343"/>
      <c r="I931" s="343"/>
      <c r="J931" s="344" t="s">
        <v>815</v>
      </c>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t="s">
        <v>798</v>
      </c>
      <c r="AM931" s="355"/>
      <c r="AN931" s="355"/>
      <c r="AO931" s="356"/>
      <c r="AP931" s="357"/>
      <c r="AQ931" s="357"/>
      <c r="AR931" s="357"/>
      <c r="AS931" s="357"/>
      <c r="AT931" s="357"/>
      <c r="AU931" s="357"/>
      <c r="AV931" s="357"/>
      <c r="AW931" s="357"/>
      <c r="AX931" s="357"/>
      <c r="AY931">
        <f>COUNTA($C$931)</f>
        <v>0</v>
      </c>
    </row>
    <row r="932" spans="1:51" ht="30" hidden="1" customHeight="1">
      <c r="A932" s="378">
        <v>22</v>
      </c>
      <c r="B932" s="378">
        <v>1</v>
      </c>
      <c r="C932" s="343"/>
      <c r="D932" s="343"/>
      <c r="E932" s="343"/>
      <c r="F932" s="343"/>
      <c r="G932" s="343"/>
      <c r="H932" s="343"/>
      <c r="I932" s="343"/>
      <c r="J932" s="344" t="s">
        <v>815</v>
      </c>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t="s">
        <v>798</v>
      </c>
      <c r="AM932" s="355"/>
      <c r="AN932" s="355"/>
      <c r="AO932" s="356"/>
      <c r="AP932" s="357"/>
      <c r="AQ932" s="357"/>
      <c r="AR932" s="357"/>
      <c r="AS932" s="357"/>
      <c r="AT932" s="357"/>
      <c r="AU932" s="357"/>
      <c r="AV932" s="357"/>
      <c r="AW932" s="357"/>
      <c r="AX932" s="357"/>
      <c r="AY932">
        <f>COUNTA($C$932)</f>
        <v>0</v>
      </c>
    </row>
    <row r="933" spans="1:51" ht="30" hidden="1" customHeight="1">
      <c r="A933" s="378">
        <v>23</v>
      </c>
      <c r="B933" s="378">
        <v>1</v>
      </c>
      <c r="C933" s="343"/>
      <c r="D933" s="343"/>
      <c r="E933" s="343"/>
      <c r="F933" s="343"/>
      <c r="G933" s="343"/>
      <c r="H933" s="343"/>
      <c r="I933" s="343"/>
      <c r="J933" s="344" t="s">
        <v>815</v>
      </c>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t="s">
        <v>798</v>
      </c>
      <c r="AM933" s="355"/>
      <c r="AN933" s="355"/>
      <c r="AO933" s="356"/>
      <c r="AP933" s="357"/>
      <c r="AQ933" s="357"/>
      <c r="AR933" s="357"/>
      <c r="AS933" s="357"/>
      <c r="AT933" s="357"/>
      <c r="AU933" s="357"/>
      <c r="AV933" s="357"/>
      <c r="AW933" s="357"/>
      <c r="AX933" s="357"/>
      <c r="AY933">
        <f>COUNTA($C$933)</f>
        <v>0</v>
      </c>
    </row>
    <row r="934" spans="1:51" ht="30" hidden="1" customHeight="1">
      <c r="A934" s="378">
        <v>24</v>
      </c>
      <c r="B934" s="378">
        <v>1</v>
      </c>
      <c r="C934" s="343"/>
      <c r="D934" s="343"/>
      <c r="E934" s="343"/>
      <c r="F934" s="343"/>
      <c r="G934" s="343"/>
      <c r="H934" s="343"/>
      <c r="I934" s="343"/>
      <c r="J934" s="344" t="s">
        <v>815</v>
      </c>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t="s">
        <v>798</v>
      </c>
      <c r="AM934" s="355"/>
      <c r="AN934" s="355"/>
      <c r="AO934" s="356"/>
      <c r="AP934" s="357"/>
      <c r="AQ934" s="357"/>
      <c r="AR934" s="357"/>
      <c r="AS934" s="357"/>
      <c r="AT934" s="357"/>
      <c r="AU934" s="357"/>
      <c r="AV934" s="357"/>
      <c r="AW934" s="357"/>
      <c r="AX934" s="357"/>
      <c r="AY934">
        <f>COUNTA($C$934)</f>
        <v>0</v>
      </c>
    </row>
    <row r="935" spans="1:51" ht="30" hidden="1" customHeight="1">
      <c r="A935" s="378">
        <v>25</v>
      </c>
      <c r="B935" s="378">
        <v>1</v>
      </c>
      <c r="C935" s="343"/>
      <c r="D935" s="343"/>
      <c r="E935" s="343"/>
      <c r="F935" s="343"/>
      <c r="G935" s="343"/>
      <c r="H935" s="343"/>
      <c r="I935" s="343"/>
      <c r="J935" s="344" t="s">
        <v>815</v>
      </c>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t="s">
        <v>798</v>
      </c>
      <c r="AM935" s="355"/>
      <c r="AN935" s="355"/>
      <c r="AO935" s="356"/>
      <c r="AP935" s="357"/>
      <c r="AQ935" s="357"/>
      <c r="AR935" s="357"/>
      <c r="AS935" s="357"/>
      <c r="AT935" s="357"/>
      <c r="AU935" s="357"/>
      <c r="AV935" s="357"/>
      <c r="AW935" s="357"/>
      <c r="AX935" s="357"/>
      <c r="AY935">
        <f>COUNTA($C$935)</f>
        <v>0</v>
      </c>
    </row>
    <row r="936" spans="1:51" ht="30" hidden="1" customHeight="1">
      <c r="A936" s="378">
        <v>26</v>
      </c>
      <c r="B936" s="378">
        <v>1</v>
      </c>
      <c r="C936" s="343"/>
      <c r="D936" s="343"/>
      <c r="E936" s="343"/>
      <c r="F936" s="343"/>
      <c r="G936" s="343"/>
      <c r="H936" s="343"/>
      <c r="I936" s="343"/>
      <c r="J936" s="344" t="s">
        <v>815</v>
      </c>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t="s">
        <v>798</v>
      </c>
      <c r="AM936" s="355"/>
      <c r="AN936" s="355"/>
      <c r="AO936" s="356"/>
      <c r="AP936" s="357"/>
      <c r="AQ936" s="357"/>
      <c r="AR936" s="357"/>
      <c r="AS936" s="357"/>
      <c r="AT936" s="357"/>
      <c r="AU936" s="357"/>
      <c r="AV936" s="357"/>
      <c r="AW936" s="357"/>
      <c r="AX936" s="357"/>
      <c r="AY936">
        <f>COUNTA($C$936)</f>
        <v>0</v>
      </c>
    </row>
    <row r="937" spans="1:51" ht="30" hidden="1" customHeight="1">
      <c r="A937" s="378">
        <v>27</v>
      </c>
      <c r="B937" s="378">
        <v>1</v>
      </c>
      <c r="C937" s="343"/>
      <c r="D937" s="343"/>
      <c r="E937" s="343"/>
      <c r="F937" s="343"/>
      <c r="G937" s="343"/>
      <c r="H937" s="343"/>
      <c r="I937" s="343"/>
      <c r="J937" s="344" t="s">
        <v>815</v>
      </c>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t="s">
        <v>798</v>
      </c>
      <c r="AM937" s="355"/>
      <c r="AN937" s="355"/>
      <c r="AO937" s="356"/>
      <c r="AP937" s="357"/>
      <c r="AQ937" s="357"/>
      <c r="AR937" s="357"/>
      <c r="AS937" s="357"/>
      <c r="AT937" s="357"/>
      <c r="AU937" s="357"/>
      <c r="AV937" s="357"/>
      <c r="AW937" s="357"/>
      <c r="AX937" s="357"/>
      <c r="AY937">
        <f>COUNTA($C$937)</f>
        <v>0</v>
      </c>
    </row>
    <row r="938" spans="1:51" ht="30" hidden="1" customHeight="1">
      <c r="A938" s="378">
        <v>28</v>
      </c>
      <c r="B938" s="378">
        <v>1</v>
      </c>
      <c r="C938" s="343"/>
      <c r="D938" s="343"/>
      <c r="E938" s="343"/>
      <c r="F938" s="343"/>
      <c r="G938" s="343"/>
      <c r="H938" s="343"/>
      <c r="I938" s="343"/>
      <c r="J938" s="344" t="s">
        <v>815</v>
      </c>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t="s">
        <v>798</v>
      </c>
      <c r="AM938" s="355"/>
      <c r="AN938" s="355"/>
      <c r="AO938" s="356"/>
      <c r="AP938" s="357"/>
      <c r="AQ938" s="357"/>
      <c r="AR938" s="357"/>
      <c r="AS938" s="357"/>
      <c r="AT938" s="357"/>
      <c r="AU938" s="357"/>
      <c r="AV938" s="357"/>
      <c r="AW938" s="357"/>
      <c r="AX938" s="357"/>
      <c r="AY938">
        <f>COUNTA($C$938)</f>
        <v>0</v>
      </c>
    </row>
    <row r="939" spans="1:51" ht="30" hidden="1" customHeight="1">
      <c r="A939" s="378">
        <v>29</v>
      </c>
      <c r="B939" s="378">
        <v>1</v>
      </c>
      <c r="C939" s="343"/>
      <c r="D939" s="343"/>
      <c r="E939" s="343"/>
      <c r="F939" s="343"/>
      <c r="G939" s="343"/>
      <c r="H939" s="343"/>
      <c r="I939" s="343"/>
      <c r="J939" s="344" t="s">
        <v>815</v>
      </c>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t="s">
        <v>798</v>
      </c>
      <c r="AM939" s="355"/>
      <c r="AN939" s="355"/>
      <c r="AO939" s="356"/>
      <c r="AP939" s="357"/>
      <c r="AQ939" s="357"/>
      <c r="AR939" s="357"/>
      <c r="AS939" s="357"/>
      <c r="AT939" s="357"/>
      <c r="AU939" s="357"/>
      <c r="AV939" s="357"/>
      <c r="AW939" s="357"/>
      <c r="AX939" s="357"/>
      <c r="AY939">
        <f>COUNTA($C$939)</f>
        <v>0</v>
      </c>
    </row>
    <row r="940" spans="1:51" ht="30" hidden="1" customHeight="1">
      <c r="A940" s="378">
        <v>30</v>
      </c>
      <c r="B940" s="378">
        <v>1</v>
      </c>
      <c r="C940" s="343"/>
      <c r="D940" s="343"/>
      <c r="E940" s="343"/>
      <c r="F940" s="343"/>
      <c r="G940" s="343"/>
      <c r="H940" s="343"/>
      <c r="I940" s="343"/>
      <c r="J940" s="344" t="s">
        <v>815</v>
      </c>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t="s">
        <v>798</v>
      </c>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8">
        <v>1</v>
      </c>
      <c r="B944" s="37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8">
        <v>2</v>
      </c>
      <c r="B945" s="3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8">
        <v>3</v>
      </c>
      <c r="B946" s="378">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8">
        <v>4</v>
      </c>
      <c r="B947" s="37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8">
        <v>5</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8">
        <v>6</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8">
        <v>7</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8">
        <v>8</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8">
        <v>9</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8">
        <v>10</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8">
        <v>1</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8">
        <v>2</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8">
        <v>3</v>
      </c>
      <c r="B979" s="37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8">
        <v>4</v>
      </c>
      <c r="B980" s="37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8">
        <v>5</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8">
        <v>6</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8">
        <v>7</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8">
        <v>8</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8">
        <v>9</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8">
        <v>10</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8">
        <v>1</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8">
        <v>2</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8">
        <v>3</v>
      </c>
      <c r="B1012" s="37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8">
        <v>4</v>
      </c>
      <c r="B1013" s="37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8">
        <v>5</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8">
        <v>6</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8">
        <v>7</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8">
        <v>8</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8">
        <v>9</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8">
        <v>10</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8">
        <v>1</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8">
        <v>1</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80" t="s">
        <v>328</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343</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8"/>
      <c r="B1109" s="378"/>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329</v>
      </c>
      <c r="AQ1109" s="365"/>
      <c r="AR1109" s="365"/>
      <c r="AS1109" s="365"/>
      <c r="AT1109" s="365"/>
      <c r="AU1109" s="365"/>
      <c r="AV1109" s="365"/>
      <c r="AW1109" s="365"/>
      <c r="AX1109" s="365"/>
    </row>
    <row r="1110" spans="1:51" ht="30" customHeight="1">
      <c r="A1110" s="378">
        <v>1</v>
      </c>
      <c r="B1110" s="378">
        <v>1</v>
      </c>
      <c r="C1110" s="376"/>
      <c r="D1110" s="376"/>
      <c r="E1110" s="150" t="s">
        <v>403</v>
      </c>
      <c r="F1110" s="377"/>
      <c r="G1110" s="377"/>
      <c r="H1110" s="377"/>
      <c r="I1110" s="377"/>
      <c r="J1110" s="344" t="s">
        <v>403</v>
      </c>
      <c r="K1110" s="345"/>
      <c r="L1110" s="345"/>
      <c r="M1110" s="345"/>
      <c r="N1110" s="345"/>
      <c r="O1110" s="345"/>
      <c r="P1110" s="385" t="s">
        <v>403</v>
      </c>
      <c r="Q1110" s="386"/>
      <c r="R1110" s="386"/>
      <c r="S1110" s="386"/>
      <c r="T1110" s="386"/>
      <c r="U1110" s="386"/>
      <c r="V1110" s="386"/>
      <c r="W1110" s="386"/>
      <c r="X1110" s="386"/>
      <c r="Y1110" s="347" t="s">
        <v>403</v>
      </c>
      <c r="Z1110" s="348"/>
      <c r="AA1110" s="348"/>
      <c r="AB1110" s="349"/>
      <c r="AC1110" s="379"/>
      <c r="AD1110" s="379"/>
      <c r="AE1110" s="379"/>
      <c r="AF1110" s="379"/>
      <c r="AG1110" s="379"/>
      <c r="AH1110" s="352" t="s">
        <v>403</v>
      </c>
      <c r="AI1110" s="353"/>
      <c r="AJ1110" s="353"/>
      <c r="AK1110" s="353"/>
      <c r="AL1110" s="354" t="s">
        <v>403</v>
      </c>
      <c r="AM1110" s="355"/>
      <c r="AN1110" s="355"/>
      <c r="AO1110" s="356"/>
      <c r="AP1110" s="357" t="s">
        <v>403</v>
      </c>
      <c r="AQ1110" s="357"/>
      <c r="AR1110" s="357"/>
      <c r="AS1110" s="357"/>
      <c r="AT1110" s="357"/>
      <c r="AU1110" s="357"/>
      <c r="AV1110" s="357"/>
      <c r="AW1110" s="357"/>
      <c r="AX1110" s="357"/>
    </row>
    <row r="1111" spans="1:51" ht="30" hidden="1" customHeight="1">
      <c r="A1111" s="378">
        <v>2</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8">
        <v>3</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8">
        <v>4</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8">
        <v>5</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8">
        <v>6</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139">
      <formula>IF(RIGHT(TEXT(P14,"0.#"),1)=".",FALSE,TRUE)</formula>
    </cfRule>
    <cfRule type="expression" dxfId="2836" priority="14140">
      <formula>IF(RIGHT(TEXT(P14,"0.#"),1)=".",TRUE,FALSE)</formula>
    </cfRule>
  </conditionalFormatting>
  <conditionalFormatting sqref="P18:AX18">
    <cfRule type="expression" dxfId="2835" priority="14015">
      <formula>IF(RIGHT(TEXT(P18,"0.#"),1)=".",FALSE,TRUE)</formula>
    </cfRule>
    <cfRule type="expression" dxfId="2834" priority="14016">
      <formula>IF(RIGHT(TEXT(P18,"0.#"),1)=".",TRUE,FALSE)</formula>
    </cfRule>
  </conditionalFormatting>
  <conditionalFormatting sqref="Y799">
    <cfRule type="expression" dxfId="2833" priority="14007">
      <formula>IF(RIGHT(TEXT(Y799,"0.#"),1)=".",FALSE,TRUE)</formula>
    </cfRule>
    <cfRule type="expression" dxfId="2832" priority="14008">
      <formula>IF(RIGHT(TEXT(Y799,"0.#"),1)=".",TRUE,FALSE)</formula>
    </cfRule>
  </conditionalFormatting>
  <conditionalFormatting sqref="Y830:Y837 Y828 Y817:Y824 Y815 Y804:Y811">
    <cfRule type="expression" dxfId="2831" priority="13789">
      <formula>IF(RIGHT(TEXT(Y804,"0.#"),1)=".",FALSE,TRUE)</formula>
    </cfRule>
    <cfRule type="expression" dxfId="2830" priority="13790">
      <formula>IF(RIGHT(TEXT(Y804,"0.#"),1)=".",TRUE,FALSE)</formula>
    </cfRule>
  </conditionalFormatting>
  <conditionalFormatting sqref="P16:AQ17 P15:AX15 P13:AX13">
    <cfRule type="expression" dxfId="2829" priority="13837">
      <formula>IF(RIGHT(TEXT(P13,"0.#"),1)=".",FALSE,TRUE)</formula>
    </cfRule>
    <cfRule type="expression" dxfId="2828" priority="13838">
      <formula>IF(RIGHT(TEXT(P13,"0.#"),1)=".",TRUE,FALSE)</formula>
    </cfRule>
  </conditionalFormatting>
  <conditionalFormatting sqref="P19:AJ19">
    <cfRule type="expression" dxfId="2827" priority="13835">
      <formula>IF(RIGHT(TEXT(P19,"0.#"),1)=".",FALSE,TRUE)</formula>
    </cfRule>
    <cfRule type="expression" dxfId="2826" priority="13836">
      <formula>IF(RIGHT(TEXT(P19,"0.#"),1)=".",TRUE,FALSE)</formula>
    </cfRule>
  </conditionalFormatting>
  <conditionalFormatting sqref="AQ101">
    <cfRule type="expression" dxfId="2825" priority="13827">
      <formula>IF(RIGHT(TEXT(AQ101,"0.#"),1)=".",FALSE,TRUE)</formula>
    </cfRule>
    <cfRule type="expression" dxfId="2824" priority="13828">
      <formula>IF(RIGHT(TEXT(AQ101,"0.#"),1)=".",TRUE,FALSE)</formula>
    </cfRule>
  </conditionalFormatting>
  <conditionalFormatting sqref="Y791:Y798">
    <cfRule type="expression" dxfId="2823" priority="13813">
      <formula>IF(RIGHT(TEXT(Y791,"0.#"),1)=".",FALSE,TRUE)</formula>
    </cfRule>
    <cfRule type="expression" dxfId="2822" priority="13814">
      <formula>IF(RIGHT(TEXT(Y791,"0.#"),1)=".",TRUE,FALSE)</formula>
    </cfRule>
  </conditionalFormatting>
  <conditionalFormatting sqref="AU790">
    <cfRule type="expression" dxfId="2821" priority="13811">
      <formula>IF(RIGHT(TEXT(AU790,"0.#"),1)=".",FALSE,TRUE)</formula>
    </cfRule>
    <cfRule type="expression" dxfId="2820" priority="13812">
      <formula>IF(RIGHT(TEXT(AU790,"0.#"),1)=".",TRUE,FALSE)</formula>
    </cfRule>
  </conditionalFormatting>
  <conditionalFormatting sqref="AU799">
    <cfRule type="expression" dxfId="2819" priority="13809">
      <formula>IF(RIGHT(TEXT(AU799,"0.#"),1)=".",FALSE,TRUE)</formula>
    </cfRule>
    <cfRule type="expression" dxfId="2818" priority="13810">
      <formula>IF(RIGHT(TEXT(AU799,"0.#"),1)=".",TRUE,FALSE)</formula>
    </cfRule>
  </conditionalFormatting>
  <conditionalFormatting sqref="AU791:AU798">
    <cfRule type="expression" dxfId="2817" priority="13807">
      <formula>IF(RIGHT(TEXT(AU791,"0.#"),1)=".",FALSE,TRUE)</formula>
    </cfRule>
    <cfRule type="expression" dxfId="2816" priority="13808">
      <formula>IF(RIGHT(TEXT(AU791,"0.#"),1)=".",TRUE,FALSE)</formula>
    </cfRule>
  </conditionalFormatting>
  <conditionalFormatting sqref="Y829 Y816 Y803">
    <cfRule type="expression" dxfId="2815" priority="13793">
      <formula>IF(RIGHT(TEXT(Y803,"0.#"),1)=".",FALSE,TRUE)</formula>
    </cfRule>
    <cfRule type="expression" dxfId="2814" priority="13794">
      <formula>IF(RIGHT(TEXT(Y803,"0.#"),1)=".",TRUE,FALSE)</formula>
    </cfRule>
  </conditionalFormatting>
  <conditionalFormatting sqref="Y838 Y825 Y812">
    <cfRule type="expression" dxfId="2813" priority="13791">
      <formula>IF(RIGHT(TEXT(Y812,"0.#"),1)=".",FALSE,TRUE)</formula>
    </cfRule>
    <cfRule type="expression" dxfId="2812" priority="13792">
      <formula>IF(RIGHT(TEXT(Y812,"0.#"),1)=".",TRUE,FALSE)</formula>
    </cfRule>
  </conditionalFormatting>
  <conditionalFormatting sqref="AU829 AU816 AU803">
    <cfRule type="expression" dxfId="2811" priority="13787">
      <formula>IF(RIGHT(TEXT(AU803,"0.#"),1)=".",FALSE,TRUE)</formula>
    </cfRule>
    <cfRule type="expression" dxfId="2810" priority="13788">
      <formula>IF(RIGHT(TEXT(AU803,"0.#"),1)=".",TRUE,FALSE)</formula>
    </cfRule>
  </conditionalFormatting>
  <conditionalFormatting sqref="AU838 AU825 AU812">
    <cfRule type="expression" dxfId="2809" priority="13785">
      <formula>IF(RIGHT(TEXT(AU812,"0.#"),1)=".",FALSE,TRUE)</formula>
    </cfRule>
    <cfRule type="expression" dxfId="2808" priority="13786">
      <formula>IF(RIGHT(TEXT(AU812,"0.#"),1)=".",TRUE,FALSE)</formula>
    </cfRule>
  </conditionalFormatting>
  <conditionalFormatting sqref="AU830:AU837 AU828 AU817:AU824 AU815 AU804:AU811 AU802">
    <cfRule type="expression" dxfId="2807" priority="13783">
      <formula>IF(RIGHT(TEXT(AU802,"0.#"),1)=".",FALSE,TRUE)</formula>
    </cfRule>
    <cfRule type="expression" dxfId="2806" priority="13784">
      <formula>IF(RIGHT(TEXT(AU802,"0.#"),1)=".",TRUE,FALSE)</formula>
    </cfRule>
  </conditionalFormatting>
  <conditionalFormatting sqref="AM87">
    <cfRule type="expression" dxfId="2805" priority="13437">
      <formula>IF(RIGHT(TEXT(AM87,"0.#"),1)=".",FALSE,TRUE)</formula>
    </cfRule>
    <cfRule type="expression" dxfId="2804" priority="13438">
      <formula>IF(RIGHT(TEXT(AM87,"0.#"),1)=".",TRUE,FALSE)</formula>
    </cfRule>
  </conditionalFormatting>
  <conditionalFormatting sqref="AE55">
    <cfRule type="expression" dxfId="2803" priority="13505">
      <formula>IF(RIGHT(TEXT(AE55,"0.#"),1)=".",FALSE,TRUE)</formula>
    </cfRule>
    <cfRule type="expression" dxfId="2802" priority="13506">
      <formula>IF(RIGHT(TEXT(AE55,"0.#"),1)=".",TRUE,FALSE)</formula>
    </cfRule>
  </conditionalFormatting>
  <conditionalFormatting sqref="AI55">
    <cfRule type="expression" dxfId="2801" priority="13503">
      <formula>IF(RIGHT(TEXT(AI55,"0.#"),1)=".",FALSE,TRUE)</formula>
    </cfRule>
    <cfRule type="expression" dxfId="2800" priority="13504">
      <formula>IF(RIGHT(TEXT(AI55,"0.#"),1)=".",TRUE,FALSE)</formula>
    </cfRule>
  </conditionalFormatting>
  <conditionalFormatting sqref="AM34">
    <cfRule type="expression" dxfId="2799" priority="13583">
      <formula>IF(RIGHT(TEXT(AM34,"0.#"),1)=".",FALSE,TRUE)</formula>
    </cfRule>
    <cfRule type="expression" dxfId="2798" priority="13584">
      <formula>IF(RIGHT(TEXT(AM34,"0.#"),1)=".",TRUE,FALSE)</formula>
    </cfRule>
  </conditionalFormatting>
  <conditionalFormatting sqref="AM32">
    <cfRule type="expression" dxfId="2797" priority="13587">
      <formula>IF(RIGHT(TEXT(AM32,"0.#"),1)=".",FALSE,TRUE)</formula>
    </cfRule>
    <cfRule type="expression" dxfId="2796" priority="13588">
      <formula>IF(RIGHT(TEXT(AM32,"0.#"),1)=".",TRUE,FALSE)</formula>
    </cfRule>
  </conditionalFormatting>
  <conditionalFormatting sqref="AM33">
    <cfRule type="expression" dxfId="2795" priority="13585">
      <formula>IF(RIGHT(TEXT(AM33,"0.#"),1)=".",FALSE,TRUE)</formula>
    </cfRule>
    <cfRule type="expression" dxfId="2794" priority="13586">
      <formula>IF(RIGHT(TEXT(AM33,"0.#"),1)=".",TRUE,FALSE)</formula>
    </cfRule>
  </conditionalFormatting>
  <conditionalFormatting sqref="AQ32:AQ34">
    <cfRule type="expression" dxfId="2793" priority="13577">
      <formula>IF(RIGHT(TEXT(AQ32,"0.#"),1)=".",FALSE,TRUE)</formula>
    </cfRule>
    <cfRule type="expression" dxfId="2792" priority="13578">
      <formula>IF(RIGHT(TEXT(AQ32,"0.#"),1)=".",TRUE,FALSE)</formula>
    </cfRule>
  </conditionalFormatting>
  <conditionalFormatting sqref="AU32 AU34">
    <cfRule type="expression" dxfId="2791" priority="13575">
      <formula>IF(RIGHT(TEXT(AU32,"0.#"),1)=".",FALSE,TRUE)</formula>
    </cfRule>
    <cfRule type="expression" dxfId="2790" priority="13576">
      <formula>IF(RIGHT(TEXT(AU32,"0.#"),1)=".",TRUE,FALSE)</formula>
    </cfRule>
  </conditionalFormatting>
  <conditionalFormatting sqref="AE53">
    <cfRule type="expression" dxfId="2789" priority="13509">
      <formula>IF(RIGHT(TEXT(AE53,"0.#"),1)=".",FALSE,TRUE)</formula>
    </cfRule>
    <cfRule type="expression" dxfId="2788" priority="13510">
      <formula>IF(RIGHT(TEXT(AE53,"0.#"),1)=".",TRUE,FALSE)</formula>
    </cfRule>
  </conditionalFormatting>
  <conditionalFormatting sqref="AE54">
    <cfRule type="expression" dxfId="2787" priority="13507">
      <formula>IF(RIGHT(TEXT(AE54,"0.#"),1)=".",FALSE,TRUE)</formula>
    </cfRule>
    <cfRule type="expression" dxfId="2786" priority="13508">
      <formula>IF(RIGHT(TEXT(AE54,"0.#"),1)=".",TRUE,FALSE)</formula>
    </cfRule>
  </conditionalFormatting>
  <conditionalFormatting sqref="AI54">
    <cfRule type="expression" dxfId="2785" priority="13501">
      <formula>IF(RIGHT(TEXT(AI54,"0.#"),1)=".",FALSE,TRUE)</formula>
    </cfRule>
    <cfRule type="expression" dxfId="2784" priority="13502">
      <formula>IF(RIGHT(TEXT(AI54,"0.#"),1)=".",TRUE,FALSE)</formula>
    </cfRule>
  </conditionalFormatting>
  <conditionalFormatting sqref="AI53">
    <cfRule type="expression" dxfId="2783" priority="13499">
      <formula>IF(RIGHT(TEXT(AI53,"0.#"),1)=".",FALSE,TRUE)</formula>
    </cfRule>
    <cfRule type="expression" dxfId="2782" priority="13500">
      <formula>IF(RIGHT(TEXT(AI53,"0.#"),1)=".",TRUE,FALSE)</formula>
    </cfRule>
  </conditionalFormatting>
  <conditionalFormatting sqref="AM53">
    <cfRule type="expression" dxfId="2781" priority="13497">
      <formula>IF(RIGHT(TEXT(AM53,"0.#"),1)=".",FALSE,TRUE)</formula>
    </cfRule>
    <cfRule type="expression" dxfId="2780" priority="13498">
      <formula>IF(RIGHT(TEXT(AM53,"0.#"),1)=".",TRUE,FALSE)</formula>
    </cfRule>
  </conditionalFormatting>
  <conditionalFormatting sqref="AM54">
    <cfRule type="expression" dxfId="2779" priority="13495">
      <formula>IF(RIGHT(TEXT(AM54,"0.#"),1)=".",FALSE,TRUE)</formula>
    </cfRule>
    <cfRule type="expression" dxfId="2778" priority="13496">
      <formula>IF(RIGHT(TEXT(AM54,"0.#"),1)=".",TRUE,FALSE)</formula>
    </cfRule>
  </conditionalFormatting>
  <conditionalFormatting sqref="AM55">
    <cfRule type="expression" dxfId="2777" priority="13493">
      <formula>IF(RIGHT(TEXT(AM55,"0.#"),1)=".",FALSE,TRUE)</formula>
    </cfRule>
    <cfRule type="expression" dxfId="2776" priority="13494">
      <formula>IF(RIGHT(TEXT(AM55,"0.#"),1)=".",TRUE,FALSE)</formula>
    </cfRule>
  </conditionalFormatting>
  <conditionalFormatting sqref="AE60">
    <cfRule type="expression" dxfId="2775" priority="13479">
      <formula>IF(RIGHT(TEXT(AE60,"0.#"),1)=".",FALSE,TRUE)</formula>
    </cfRule>
    <cfRule type="expression" dxfId="2774" priority="13480">
      <formula>IF(RIGHT(TEXT(AE60,"0.#"),1)=".",TRUE,FALSE)</formula>
    </cfRule>
  </conditionalFormatting>
  <conditionalFormatting sqref="AE61">
    <cfRule type="expression" dxfId="2773" priority="13477">
      <formula>IF(RIGHT(TEXT(AE61,"0.#"),1)=".",FALSE,TRUE)</formula>
    </cfRule>
    <cfRule type="expression" dxfId="2772" priority="13478">
      <formula>IF(RIGHT(TEXT(AE61,"0.#"),1)=".",TRUE,FALSE)</formula>
    </cfRule>
  </conditionalFormatting>
  <conditionalFormatting sqref="AE62">
    <cfRule type="expression" dxfId="2771" priority="13475">
      <formula>IF(RIGHT(TEXT(AE62,"0.#"),1)=".",FALSE,TRUE)</formula>
    </cfRule>
    <cfRule type="expression" dxfId="2770" priority="13476">
      <formula>IF(RIGHT(TEXT(AE62,"0.#"),1)=".",TRUE,FALSE)</formula>
    </cfRule>
  </conditionalFormatting>
  <conditionalFormatting sqref="AI62">
    <cfRule type="expression" dxfId="2769" priority="13473">
      <formula>IF(RIGHT(TEXT(AI62,"0.#"),1)=".",FALSE,TRUE)</formula>
    </cfRule>
    <cfRule type="expression" dxfId="2768" priority="13474">
      <formula>IF(RIGHT(TEXT(AI62,"0.#"),1)=".",TRUE,FALSE)</formula>
    </cfRule>
  </conditionalFormatting>
  <conditionalFormatting sqref="AI61">
    <cfRule type="expression" dxfId="2767" priority="13471">
      <formula>IF(RIGHT(TEXT(AI61,"0.#"),1)=".",FALSE,TRUE)</formula>
    </cfRule>
    <cfRule type="expression" dxfId="2766" priority="13472">
      <formula>IF(RIGHT(TEXT(AI61,"0.#"),1)=".",TRUE,FALSE)</formula>
    </cfRule>
  </conditionalFormatting>
  <conditionalFormatting sqref="AI60">
    <cfRule type="expression" dxfId="2765" priority="13469">
      <formula>IF(RIGHT(TEXT(AI60,"0.#"),1)=".",FALSE,TRUE)</formula>
    </cfRule>
    <cfRule type="expression" dxfId="2764" priority="13470">
      <formula>IF(RIGHT(TEXT(AI60,"0.#"),1)=".",TRUE,FALSE)</formula>
    </cfRule>
  </conditionalFormatting>
  <conditionalFormatting sqref="AM60">
    <cfRule type="expression" dxfId="2763" priority="13467">
      <formula>IF(RIGHT(TEXT(AM60,"0.#"),1)=".",FALSE,TRUE)</formula>
    </cfRule>
    <cfRule type="expression" dxfId="2762" priority="13468">
      <formula>IF(RIGHT(TEXT(AM60,"0.#"),1)=".",TRUE,FALSE)</formula>
    </cfRule>
  </conditionalFormatting>
  <conditionalFormatting sqref="AM61">
    <cfRule type="expression" dxfId="2761" priority="13465">
      <formula>IF(RIGHT(TEXT(AM61,"0.#"),1)=".",FALSE,TRUE)</formula>
    </cfRule>
    <cfRule type="expression" dxfId="2760" priority="13466">
      <formula>IF(RIGHT(TEXT(AM61,"0.#"),1)=".",TRUE,FALSE)</formula>
    </cfRule>
  </conditionalFormatting>
  <conditionalFormatting sqref="AM62">
    <cfRule type="expression" dxfId="2759" priority="13463">
      <formula>IF(RIGHT(TEXT(AM62,"0.#"),1)=".",FALSE,TRUE)</formula>
    </cfRule>
    <cfRule type="expression" dxfId="2758" priority="13464">
      <formula>IF(RIGHT(TEXT(AM62,"0.#"),1)=".",TRUE,FALSE)</formula>
    </cfRule>
  </conditionalFormatting>
  <conditionalFormatting sqref="AE87">
    <cfRule type="expression" dxfId="2757" priority="13449">
      <formula>IF(RIGHT(TEXT(AE87,"0.#"),1)=".",FALSE,TRUE)</formula>
    </cfRule>
    <cfRule type="expression" dxfId="2756" priority="13450">
      <formula>IF(RIGHT(TEXT(AE87,"0.#"),1)=".",TRUE,FALSE)</formula>
    </cfRule>
  </conditionalFormatting>
  <conditionalFormatting sqref="AE88">
    <cfRule type="expression" dxfId="2755" priority="13447">
      <formula>IF(RIGHT(TEXT(AE88,"0.#"),1)=".",FALSE,TRUE)</formula>
    </cfRule>
    <cfRule type="expression" dxfId="2754" priority="13448">
      <formula>IF(RIGHT(TEXT(AE88,"0.#"),1)=".",TRUE,FALSE)</formula>
    </cfRule>
  </conditionalFormatting>
  <conditionalFormatting sqref="AE89">
    <cfRule type="expression" dxfId="2753" priority="13445">
      <formula>IF(RIGHT(TEXT(AE89,"0.#"),1)=".",FALSE,TRUE)</formula>
    </cfRule>
    <cfRule type="expression" dxfId="2752" priority="13446">
      <formula>IF(RIGHT(TEXT(AE89,"0.#"),1)=".",TRUE,FALSE)</formula>
    </cfRule>
  </conditionalFormatting>
  <conditionalFormatting sqref="AI89">
    <cfRule type="expression" dxfId="2751" priority="13443">
      <formula>IF(RIGHT(TEXT(AI89,"0.#"),1)=".",FALSE,TRUE)</formula>
    </cfRule>
    <cfRule type="expression" dxfId="2750" priority="13444">
      <formula>IF(RIGHT(TEXT(AI89,"0.#"),1)=".",TRUE,FALSE)</formula>
    </cfRule>
  </conditionalFormatting>
  <conditionalFormatting sqref="AI88">
    <cfRule type="expression" dxfId="2749" priority="13441">
      <formula>IF(RIGHT(TEXT(AI88,"0.#"),1)=".",FALSE,TRUE)</formula>
    </cfRule>
    <cfRule type="expression" dxfId="2748" priority="13442">
      <formula>IF(RIGHT(TEXT(AI88,"0.#"),1)=".",TRUE,FALSE)</formula>
    </cfRule>
  </conditionalFormatting>
  <conditionalFormatting sqref="AI87">
    <cfRule type="expression" dxfId="2747" priority="13439">
      <formula>IF(RIGHT(TEXT(AI87,"0.#"),1)=".",FALSE,TRUE)</formula>
    </cfRule>
    <cfRule type="expression" dxfId="2746" priority="13440">
      <formula>IF(RIGHT(TEXT(AI87,"0.#"),1)=".",TRUE,FALSE)</formula>
    </cfRule>
  </conditionalFormatting>
  <conditionalFormatting sqref="AM88">
    <cfRule type="expression" dxfId="2745" priority="13435">
      <formula>IF(RIGHT(TEXT(AM88,"0.#"),1)=".",FALSE,TRUE)</formula>
    </cfRule>
    <cfRule type="expression" dxfId="2744" priority="13436">
      <formula>IF(RIGHT(TEXT(AM88,"0.#"),1)=".",TRUE,FALSE)</formula>
    </cfRule>
  </conditionalFormatting>
  <conditionalFormatting sqref="AM89">
    <cfRule type="expression" dxfId="2743" priority="13433">
      <formula>IF(RIGHT(TEXT(AM89,"0.#"),1)=".",FALSE,TRUE)</formula>
    </cfRule>
    <cfRule type="expression" dxfId="2742" priority="13434">
      <formula>IF(RIGHT(TEXT(AM89,"0.#"),1)=".",TRUE,FALSE)</formula>
    </cfRule>
  </conditionalFormatting>
  <conditionalFormatting sqref="AE92">
    <cfRule type="expression" dxfId="2741" priority="13419">
      <formula>IF(RIGHT(TEXT(AE92,"0.#"),1)=".",FALSE,TRUE)</formula>
    </cfRule>
    <cfRule type="expression" dxfId="2740" priority="13420">
      <formula>IF(RIGHT(TEXT(AE92,"0.#"),1)=".",TRUE,FALSE)</formula>
    </cfRule>
  </conditionalFormatting>
  <conditionalFormatting sqref="AE93">
    <cfRule type="expression" dxfId="2739" priority="13417">
      <formula>IF(RIGHT(TEXT(AE93,"0.#"),1)=".",FALSE,TRUE)</formula>
    </cfRule>
    <cfRule type="expression" dxfId="2738" priority="13418">
      <formula>IF(RIGHT(TEXT(AE93,"0.#"),1)=".",TRUE,FALSE)</formula>
    </cfRule>
  </conditionalFormatting>
  <conditionalFormatting sqref="AE94">
    <cfRule type="expression" dxfId="2737" priority="13415">
      <formula>IF(RIGHT(TEXT(AE94,"0.#"),1)=".",FALSE,TRUE)</formula>
    </cfRule>
    <cfRule type="expression" dxfId="2736" priority="13416">
      <formula>IF(RIGHT(TEXT(AE94,"0.#"),1)=".",TRUE,FALSE)</formula>
    </cfRule>
  </conditionalFormatting>
  <conditionalFormatting sqref="AI94">
    <cfRule type="expression" dxfId="2735" priority="13413">
      <formula>IF(RIGHT(TEXT(AI94,"0.#"),1)=".",FALSE,TRUE)</formula>
    </cfRule>
    <cfRule type="expression" dxfId="2734" priority="13414">
      <formula>IF(RIGHT(TEXT(AI94,"0.#"),1)=".",TRUE,FALSE)</formula>
    </cfRule>
  </conditionalFormatting>
  <conditionalFormatting sqref="AI93">
    <cfRule type="expression" dxfId="2733" priority="13411">
      <formula>IF(RIGHT(TEXT(AI93,"0.#"),1)=".",FALSE,TRUE)</formula>
    </cfRule>
    <cfRule type="expression" dxfId="2732" priority="13412">
      <formula>IF(RIGHT(TEXT(AI93,"0.#"),1)=".",TRUE,FALSE)</formula>
    </cfRule>
  </conditionalFormatting>
  <conditionalFormatting sqref="AI92">
    <cfRule type="expression" dxfId="2731" priority="13409">
      <formula>IF(RIGHT(TEXT(AI92,"0.#"),1)=".",FALSE,TRUE)</formula>
    </cfRule>
    <cfRule type="expression" dxfId="2730" priority="13410">
      <formula>IF(RIGHT(TEXT(AI92,"0.#"),1)=".",TRUE,FALSE)</formula>
    </cfRule>
  </conditionalFormatting>
  <conditionalFormatting sqref="AM92">
    <cfRule type="expression" dxfId="2729" priority="13407">
      <formula>IF(RIGHT(TEXT(AM92,"0.#"),1)=".",FALSE,TRUE)</formula>
    </cfRule>
    <cfRule type="expression" dxfId="2728" priority="13408">
      <formula>IF(RIGHT(TEXT(AM92,"0.#"),1)=".",TRUE,FALSE)</formula>
    </cfRule>
  </conditionalFormatting>
  <conditionalFormatting sqref="AM93">
    <cfRule type="expression" dxfId="2727" priority="13405">
      <formula>IF(RIGHT(TEXT(AM93,"0.#"),1)=".",FALSE,TRUE)</formula>
    </cfRule>
    <cfRule type="expression" dxfId="2726" priority="13406">
      <formula>IF(RIGHT(TEXT(AM93,"0.#"),1)=".",TRUE,FALSE)</formula>
    </cfRule>
  </conditionalFormatting>
  <conditionalFormatting sqref="AM94">
    <cfRule type="expression" dxfId="2725" priority="13403">
      <formula>IF(RIGHT(TEXT(AM94,"0.#"),1)=".",FALSE,TRUE)</formula>
    </cfRule>
    <cfRule type="expression" dxfId="2724" priority="13404">
      <formula>IF(RIGHT(TEXT(AM94,"0.#"),1)=".",TRUE,FALSE)</formula>
    </cfRule>
  </conditionalFormatting>
  <conditionalFormatting sqref="AE97">
    <cfRule type="expression" dxfId="2723" priority="13389">
      <formula>IF(RIGHT(TEXT(AE97,"0.#"),1)=".",FALSE,TRUE)</formula>
    </cfRule>
    <cfRule type="expression" dxfId="2722" priority="13390">
      <formula>IF(RIGHT(TEXT(AE97,"0.#"),1)=".",TRUE,FALSE)</formula>
    </cfRule>
  </conditionalFormatting>
  <conditionalFormatting sqref="AE98">
    <cfRule type="expression" dxfId="2721" priority="13387">
      <formula>IF(RIGHT(TEXT(AE98,"0.#"),1)=".",FALSE,TRUE)</formula>
    </cfRule>
    <cfRule type="expression" dxfId="2720" priority="13388">
      <formula>IF(RIGHT(TEXT(AE98,"0.#"),1)=".",TRUE,FALSE)</formula>
    </cfRule>
  </conditionalFormatting>
  <conditionalFormatting sqref="AE99">
    <cfRule type="expression" dxfId="2719" priority="13385">
      <formula>IF(RIGHT(TEXT(AE99,"0.#"),1)=".",FALSE,TRUE)</formula>
    </cfRule>
    <cfRule type="expression" dxfId="2718" priority="13386">
      <formula>IF(RIGHT(TEXT(AE99,"0.#"),1)=".",TRUE,FALSE)</formula>
    </cfRule>
  </conditionalFormatting>
  <conditionalFormatting sqref="AI99">
    <cfRule type="expression" dxfId="2717" priority="13383">
      <formula>IF(RIGHT(TEXT(AI99,"0.#"),1)=".",FALSE,TRUE)</formula>
    </cfRule>
    <cfRule type="expression" dxfId="2716" priority="13384">
      <formula>IF(RIGHT(TEXT(AI99,"0.#"),1)=".",TRUE,FALSE)</formula>
    </cfRule>
  </conditionalFormatting>
  <conditionalFormatting sqref="AI98">
    <cfRule type="expression" dxfId="2715" priority="13381">
      <formula>IF(RIGHT(TEXT(AI98,"0.#"),1)=".",FALSE,TRUE)</formula>
    </cfRule>
    <cfRule type="expression" dxfId="2714" priority="13382">
      <formula>IF(RIGHT(TEXT(AI98,"0.#"),1)=".",TRUE,FALSE)</formula>
    </cfRule>
  </conditionalFormatting>
  <conditionalFormatting sqref="AI97">
    <cfRule type="expression" dxfId="2713" priority="13379">
      <formula>IF(RIGHT(TEXT(AI97,"0.#"),1)=".",FALSE,TRUE)</formula>
    </cfRule>
    <cfRule type="expression" dxfId="2712" priority="13380">
      <formula>IF(RIGHT(TEXT(AI97,"0.#"),1)=".",TRUE,FALSE)</formula>
    </cfRule>
  </conditionalFormatting>
  <conditionalFormatting sqref="AM97">
    <cfRule type="expression" dxfId="2711" priority="13377">
      <formula>IF(RIGHT(TEXT(AM97,"0.#"),1)=".",FALSE,TRUE)</formula>
    </cfRule>
    <cfRule type="expression" dxfId="2710" priority="13378">
      <formula>IF(RIGHT(TEXT(AM97,"0.#"),1)=".",TRUE,FALSE)</formula>
    </cfRule>
  </conditionalFormatting>
  <conditionalFormatting sqref="AM98">
    <cfRule type="expression" dxfId="2709" priority="13375">
      <formula>IF(RIGHT(TEXT(AM98,"0.#"),1)=".",FALSE,TRUE)</formula>
    </cfRule>
    <cfRule type="expression" dxfId="2708" priority="13376">
      <formula>IF(RIGHT(TEXT(AM98,"0.#"),1)=".",TRUE,FALSE)</formula>
    </cfRule>
  </conditionalFormatting>
  <conditionalFormatting sqref="AM99">
    <cfRule type="expression" dxfId="2707" priority="13373">
      <formula>IF(RIGHT(TEXT(AM99,"0.#"),1)=".",FALSE,TRUE)</formula>
    </cfRule>
    <cfRule type="expression" dxfId="2706" priority="13374">
      <formula>IF(RIGHT(TEXT(AM99,"0.#"),1)=".",TRUE,FALSE)</formula>
    </cfRule>
  </conditionalFormatting>
  <conditionalFormatting sqref="AM101">
    <cfRule type="expression" dxfId="2705" priority="13357">
      <formula>IF(RIGHT(TEXT(AM101,"0.#"),1)=".",FALSE,TRUE)</formula>
    </cfRule>
    <cfRule type="expression" dxfId="2704" priority="13358">
      <formula>IF(RIGHT(TEXT(AM101,"0.#"),1)=".",TRUE,FALSE)</formula>
    </cfRule>
  </conditionalFormatting>
  <conditionalFormatting sqref="AM102">
    <cfRule type="expression" dxfId="2703" priority="13351">
      <formula>IF(RIGHT(TEXT(AM102,"0.#"),1)=".",FALSE,TRUE)</formula>
    </cfRule>
    <cfRule type="expression" dxfId="2702" priority="13352">
      <formula>IF(RIGHT(TEXT(AM102,"0.#"),1)=".",TRUE,FALSE)</formula>
    </cfRule>
  </conditionalFormatting>
  <conditionalFormatting sqref="AQ102">
    <cfRule type="expression" dxfId="2701" priority="13349">
      <formula>IF(RIGHT(TEXT(AQ102,"0.#"),1)=".",FALSE,TRUE)</formula>
    </cfRule>
    <cfRule type="expression" dxfId="2700" priority="13350">
      <formula>IF(RIGHT(TEXT(AQ102,"0.#"),1)=".",TRUE,FALSE)</formula>
    </cfRule>
  </conditionalFormatting>
  <conditionalFormatting sqref="AM104">
    <cfRule type="expression" dxfId="2699" priority="13343">
      <formula>IF(RIGHT(TEXT(AM104,"0.#"),1)=".",FALSE,TRUE)</formula>
    </cfRule>
    <cfRule type="expression" dxfId="2698" priority="13344">
      <formula>IF(RIGHT(TEXT(AM104,"0.#"),1)=".",TRUE,FALSE)</formula>
    </cfRule>
  </conditionalFormatting>
  <conditionalFormatting sqref="AE107">
    <cfRule type="expression" dxfId="2697" priority="13333">
      <formula>IF(RIGHT(TEXT(AE107,"0.#"),1)=".",FALSE,TRUE)</formula>
    </cfRule>
    <cfRule type="expression" dxfId="2696" priority="13334">
      <formula>IF(RIGHT(TEXT(AE107,"0.#"),1)=".",TRUE,FALSE)</formula>
    </cfRule>
  </conditionalFormatting>
  <conditionalFormatting sqref="AI107">
    <cfRule type="expression" dxfId="2695" priority="13331">
      <formula>IF(RIGHT(TEXT(AI107,"0.#"),1)=".",FALSE,TRUE)</formula>
    </cfRule>
    <cfRule type="expression" dxfId="2694" priority="13332">
      <formula>IF(RIGHT(TEXT(AI107,"0.#"),1)=".",TRUE,FALSE)</formula>
    </cfRule>
  </conditionalFormatting>
  <conditionalFormatting sqref="AM107">
    <cfRule type="expression" dxfId="2693" priority="13329">
      <formula>IF(RIGHT(TEXT(AM107,"0.#"),1)=".",FALSE,TRUE)</formula>
    </cfRule>
    <cfRule type="expression" dxfId="2692" priority="13330">
      <formula>IF(RIGHT(TEXT(AM107,"0.#"),1)=".",TRUE,FALSE)</formula>
    </cfRule>
  </conditionalFormatting>
  <conditionalFormatting sqref="AE108">
    <cfRule type="expression" dxfId="2691" priority="13327">
      <formula>IF(RIGHT(TEXT(AE108,"0.#"),1)=".",FALSE,TRUE)</formula>
    </cfRule>
    <cfRule type="expression" dxfId="2690" priority="13328">
      <formula>IF(RIGHT(TEXT(AE108,"0.#"),1)=".",TRUE,FALSE)</formula>
    </cfRule>
  </conditionalFormatting>
  <conditionalFormatting sqref="AI108">
    <cfRule type="expression" dxfId="2689" priority="13325">
      <formula>IF(RIGHT(TEXT(AI108,"0.#"),1)=".",FALSE,TRUE)</formula>
    </cfRule>
    <cfRule type="expression" dxfId="2688" priority="13326">
      <formula>IF(RIGHT(TEXT(AI108,"0.#"),1)=".",TRUE,FALSE)</formula>
    </cfRule>
  </conditionalFormatting>
  <conditionalFormatting sqref="AM108">
    <cfRule type="expression" dxfId="2687" priority="13323">
      <formula>IF(RIGHT(TEXT(AM108,"0.#"),1)=".",FALSE,TRUE)</formula>
    </cfRule>
    <cfRule type="expression" dxfId="2686" priority="13324">
      <formula>IF(RIGHT(TEXT(AM108,"0.#"),1)=".",TRUE,FALSE)</formula>
    </cfRule>
  </conditionalFormatting>
  <conditionalFormatting sqref="AE110">
    <cfRule type="expression" dxfId="2685" priority="13319">
      <formula>IF(RIGHT(TEXT(AE110,"0.#"),1)=".",FALSE,TRUE)</formula>
    </cfRule>
    <cfRule type="expression" dxfId="2684" priority="13320">
      <formula>IF(RIGHT(TEXT(AE110,"0.#"),1)=".",TRUE,FALSE)</formula>
    </cfRule>
  </conditionalFormatting>
  <conditionalFormatting sqref="AI110">
    <cfRule type="expression" dxfId="2683" priority="13317">
      <formula>IF(RIGHT(TEXT(AI110,"0.#"),1)=".",FALSE,TRUE)</formula>
    </cfRule>
    <cfRule type="expression" dxfId="2682" priority="13318">
      <formula>IF(RIGHT(TEXT(AI110,"0.#"),1)=".",TRUE,FALSE)</formula>
    </cfRule>
  </conditionalFormatting>
  <conditionalFormatting sqref="AM110">
    <cfRule type="expression" dxfId="2681" priority="13315">
      <formula>IF(RIGHT(TEXT(AM110,"0.#"),1)=".",FALSE,TRUE)</formula>
    </cfRule>
    <cfRule type="expression" dxfId="2680" priority="13316">
      <formula>IF(RIGHT(TEXT(AM110,"0.#"),1)=".",TRUE,FALSE)</formula>
    </cfRule>
  </conditionalFormatting>
  <conditionalFormatting sqref="AE111">
    <cfRule type="expression" dxfId="2679" priority="13313">
      <formula>IF(RIGHT(TEXT(AE111,"0.#"),1)=".",FALSE,TRUE)</formula>
    </cfRule>
    <cfRule type="expression" dxfId="2678" priority="13314">
      <formula>IF(RIGHT(TEXT(AE111,"0.#"),1)=".",TRUE,FALSE)</formula>
    </cfRule>
  </conditionalFormatting>
  <conditionalFormatting sqref="AI111">
    <cfRule type="expression" dxfId="2677" priority="13311">
      <formula>IF(RIGHT(TEXT(AI111,"0.#"),1)=".",FALSE,TRUE)</formula>
    </cfRule>
    <cfRule type="expression" dxfId="2676" priority="13312">
      <formula>IF(RIGHT(TEXT(AI111,"0.#"),1)=".",TRUE,FALSE)</formula>
    </cfRule>
  </conditionalFormatting>
  <conditionalFormatting sqref="AM111">
    <cfRule type="expression" dxfId="2675" priority="13309">
      <formula>IF(RIGHT(TEXT(AM111,"0.#"),1)=".",FALSE,TRUE)</formula>
    </cfRule>
    <cfRule type="expression" dxfId="2674" priority="13310">
      <formula>IF(RIGHT(TEXT(AM111,"0.#"),1)=".",TRUE,FALSE)</formula>
    </cfRule>
  </conditionalFormatting>
  <conditionalFormatting sqref="AE113">
    <cfRule type="expression" dxfId="2673" priority="13305">
      <formula>IF(RIGHT(TEXT(AE113,"0.#"),1)=".",FALSE,TRUE)</formula>
    </cfRule>
    <cfRule type="expression" dxfId="2672" priority="13306">
      <formula>IF(RIGHT(TEXT(AE113,"0.#"),1)=".",TRUE,FALSE)</formula>
    </cfRule>
  </conditionalFormatting>
  <conditionalFormatting sqref="AI113">
    <cfRule type="expression" dxfId="2671" priority="13303">
      <formula>IF(RIGHT(TEXT(AI113,"0.#"),1)=".",FALSE,TRUE)</formula>
    </cfRule>
    <cfRule type="expression" dxfId="2670" priority="13304">
      <formula>IF(RIGHT(TEXT(AI113,"0.#"),1)=".",TRUE,FALSE)</formula>
    </cfRule>
  </conditionalFormatting>
  <conditionalFormatting sqref="AM113">
    <cfRule type="expression" dxfId="2669" priority="13301">
      <formula>IF(RIGHT(TEXT(AM113,"0.#"),1)=".",FALSE,TRUE)</formula>
    </cfRule>
    <cfRule type="expression" dxfId="2668" priority="13302">
      <formula>IF(RIGHT(TEXT(AM113,"0.#"),1)=".",TRUE,FALSE)</formula>
    </cfRule>
  </conditionalFormatting>
  <conditionalFormatting sqref="AE114">
    <cfRule type="expression" dxfId="2667" priority="13299">
      <formula>IF(RIGHT(TEXT(AE114,"0.#"),1)=".",FALSE,TRUE)</formula>
    </cfRule>
    <cfRule type="expression" dxfId="2666" priority="13300">
      <formula>IF(RIGHT(TEXT(AE114,"0.#"),1)=".",TRUE,FALSE)</formula>
    </cfRule>
  </conditionalFormatting>
  <conditionalFormatting sqref="AI114">
    <cfRule type="expression" dxfId="2665" priority="13297">
      <formula>IF(RIGHT(TEXT(AI114,"0.#"),1)=".",FALSE,TRUE)</formula>
    </cfRule>
    <cfRule type="expression" dxfId="2664" priority="13298">
      <formula>IF(RIGHT(TEXT(AI114,"0.#"),1)=".",TRUE,FALSE)</formula>
    </cfRule>
  </conditionalFormatting>
  <conditionalFormatting sqref="AM114">
    <cfRule type="expression" dxfId="2663" priority="13295">
      <formula>IF(RIGHT(TEXT(AM114,"0.#"),1)=".",FALSE,TRUE)</formula>
    </cfRule>
    <cfRule type="expression" dxfId="2662" priority="13296">
      <formula>IF(RIGHT(TEXT(AM114,"0.#"),1)=".",TRUE,FALSE)</formula>
    </cfRule>
  </conditionalFormatting>
  <conditionalFormatting sqref="AQ116">
    <cfRule type="expression" dxfId="2661" priority="13291">
      <formula>IF(RIGHT(TEXT(AQ116,"0.#"),1)=".",FALSE,TRUE)</formula>
    </cfRule>
    <cfRule type="expression" dxfId="2660" priority="13292">
      <formula>IF(RIGHT(TEXT(AQ116,"0.#"),1)=".",TRUE,FALSE)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M117">
    <cfRule type="expression" dxfId="2657" priority="13285">
      <formula>IF(RIGHT(TEXT(AM117,"0.#"),1)=".",FALSE,TRUE)</formula>
    </cfRule>
    <cfRule type="expression" dxfId="2656" priority="13286">
      <formula>IF(RIGHT(TEXT(AM117,"0.#"),1)=".",TRUE,FALSE)</formula>
    </cfRule>
  </conditionalFormatting>
  <conditionalFormatting sqref="AQ117">
    <cfRule type="expression" dxfId="2655" priority="13279">
      <formula>IF(RIGHT(TEXT(AQ117,"0.#"),1)=".",FALSE,TRUE)</formula>
    </cfRule>
    <cfRule type="expression" dxfId="2654" priority="13280">
      <formula>IF(RIGHT(TEXT(AQ117,"0.#"),1)=".",TRUE,FALSE)</formula>
    </cfRule>
  </conditionalFormatting>
  <conditionalFormatting sqref="AQ119">
    <cfRule type="expression" dxfId="2653" priority="13277">
      <formula>IF(RIGHT(TEXT(AQ119,"0.#"),1)=".",FALSE,TRUE)</formula>
    </cfRule>
    <cfRule type="expression" dxfId="2652" priority="13278">
      <formula>IF(RIGHT(TEXT(AQ119,"0.#"),1)=".",TRUE,FALSE)</formula>
    </cfRule>
  </conditionalFormatting>
  <conditionalFormatting sqref="AM119">
    <cfRule type="expression" dxfId="2651" priority="13273">
      <formula>IF(RIGHT(TEXT(AM119,"0.#"),1)=".",FALSE,TRUE)</formula>
    </cfRule>
    <cfRule type="expression" dxfId="2650" priority="13274">
      <formula>IF(RIGHT(TEXT(AM119,"0.#"),1)=".",TRUE,FALSE)</formula>
    </cfRule>
  </conditionalFormatting>
  <conditionalFormatting sqref="AQ120">
    <cfRule type="expression" dxfId="2649" priority="13265">
      <formula>IF(RIGHT(TEXT(AQ120,"0.#"),1)=".",FALSE,TRUE)</formula>
    </cfRule>
    <cfRule type="expression" dxfId="2648" priority="13266">
      <formula>IF(RIGHT(TEXT(AQ120,"0.#"),1)=".",TRUE,FALSE)</formula>
    </cfRule>
  </conditionalFormatting>
  <conditionalFormatting sqref="AQ122">
    <cfRule type="expression" dxfId="2647" priority="13263">
      <formula>IF(RIGHT(TEXT(AQ122,"0.#"),1)=".",FALSE,TRUE)</formula>
    </cfRule>
    <cfRule type="expression" dxfId="2646" priority="13264">
      <formula>IF(RIGHT(TEXT(AQ122,"0.#"),1)=".",TRUE,FALSE)</formula>
    </cfRule>
  </conditionalFormatting>
  <conditionalFormatting sqref="AM122">
    <cfRule type="expression" dxfId="2645" priority="13259">
      <formula>IF(RIGHT(TEXT(AM122,"0.#"),1)=".",FALSE,TRUE)</formula>
    </cfRule>
    <cfRule type="expression" dxfId="2644" priority="13260">
      <formula>IF(RIGHT(TEXT(AM122,"0.#"),1)=".",TRUE,FALSE)</formula>
    </cfRule>
  </conditionalFormatting>
  <conditionalFormatting sqref="AQ123">
    <cfRule type="expression" dxfId="2643" priority="13251">
      <formula>IF(RIGHT(TEXT(AQ123,"0.#"),1)=".",FALSE,TRUE)</formula>
    </cfRule>
    <cfRule type="expression" dxfId="2642" priority="13252">
      <formula>IF(RIGHT(TEXT(AQ123,"0.#"),1)=".",TRUE,FALSE)</formula>
    </cfRule>
  </conditionalFormatting>
  <conditionalFormatting sqref="AE125 AQ125">
    <cfRule type="expression" dxfId="2641" priority="13249">
      <formula>IF(RIGHT(TEXT(AE125,"0.#"),1)=".",FALSE,TRUE)</formula>
    </cfRule>
    <cfRule type="expression" dxfId="2640" priority="13250">
      <formula>IF(RIGHT(TEXT(AE125,"0.#"),1)=".",TRUE,FALSE)</formula>
    </cfRule>
  </conditionalFormatting>
  <conditionalFormatting sqref="AI125">
    <cfRule type="expression" dxfId="2639" priority="13247">
      <formula>IF(RIGHT(TEXT(AI125,"0.#"),1)=".",FALSE,TRUE)</formula>
    </cfRule>
    <cfRule type="expression" dxfId="2638" priority="13248">
      <formula>IF(RIGHT(TEXT(AI125,"0.#"),1)=".",TRUE,FALSE)</formula>
    </cfRule>
  </conditionalFormatting>
  <conditionalFormatting sqref="AM125">
    <cfRule type="expression" dxfId="2637" priority="13245">
      <formula>IF(RIGHT(TEXT(AM125,"0.#"),1)=".",FALSE,TRUE)</formula>
    </cfRule>
    <cfRule type="expression" dxfId="2636" priority="13246">
      <formula>IF(RIGHT(TEXT(AM125,"0.#"),1)=".",TRUE,FALSE)</formula>
    </cfRule>
  </conditionalFormatting>
  <conditionalFormatting sqref="AQ126">
    <cfRule type="expression" dxfId="2635" priority="13237">
      <formula>IF(RIGHT(TEXT(AQ126,"0.#"),1)=".",FALSE,TRUE)</formula>
    </cfRule>
    <cfRule type="expression" dxfId="2634" priority="13238">
      <formula>IF(RIGHT(TEXT(AQ126,"0.#"),1)=".",TRUE,FALSE)</formula>
    </cfRule>
  </conditionalFormatting>
  <conditionalFormatting sqref="AE128 AQ128">
    <cfRule type="expression" dxfId="2633" priority="13235">
      <formula>IF(RIGHT(TEXT(AE128,"0.#"),1)=".",FALSE,TRUE)</formula>
    </cfRule>
    <cfRule type="expression" dxfId="2632" priority="13236">
      <formula>IF(RIGHT(TEXT(AE128,"0.#"),1)=".",TRUE,FALSE)</formula>
    </cfRule>
  </conditionalFormatting>
  <conditionalFormatting sqref="AI128">
    <cfRule type="expression" dxfId="2631" priority="13233">
      <formula>IF(RIGHT(TEXT(AI128,"0.#"),1)=".",FALSE,TRUE)</formula>
    </cfRule>
    <cfRule type="expression" dxfId="2630" priority="13234">
      <formula>IF(RIGHT(TEXT(AI128,"0.#"),1)=".",TRUE,FALSE)</formula>
    </cfRule>
  </conditionalFormatting>
  <conditionalFormatting sqref="AM128">
    <cfRule type="expression" dxfId="2629" priority="13231">
      <formula>IF(RIGHT(TEXT(AM128,"0.#"),1)=".",FALSE,TRUE)</formula>
    </cfRule>
    <cfRule type="expression" dxfId="2628" priority="13232">
      <formula>IF(RIGHT(TEXT(AM128,"0.#"),1)=".",TRUE,FALSE)</formula>
    </cfRule>
  </conditionalFormatting>
  <conditionalFormatting sqref="AQ129">
    <cfRule type="expression" dxfId="2627" priority="13223">
      <formula>IF(RIGHT(TEXT(AQ129,"0.#"),1)=".",FALSE,TRUE)</formula>
    </cfRule>
    <cfRule type="expression" dxfId="2626" priority="13224">
      <formula>IF(RIGHT(TEXT(AQ129,"0.#"),1)=".",TRUE,FALSE)</formula>
    </cfRule>
  </conditionalFormatting>
  <conditionalFormatting sqref="AE75">
    <cfRule type="expression" dxfId="2625" priority="13221">
      <formula>IF(RIGHT(TEXT(AE75,"0.#"),1)=".",FALSE,TRUE)</formula>
    </cfRule>
    <cfRule type="expression" dxfId="2624" priority="13222">
      <formula>IF(RIGHT(TEXT(AE75,"0.#"),1)=".",TRUE,FALSE)</formula>
    </cfRule>
  </conditionalFormatting>
  <conditionalFormatting sqref="AE76">
    <cfRule type="expression" dxfId="2623" priority="13219">
      <formula>IF(RIGHT(TEXT(AE76,"0.#"),1)=".",FALSE,TRUE)</formula>
    </cfRule>
    <cfRule type="expression" dxfId="2622" priority="13220">
      <formula>IF(RIGHT(TEXT(AE76,"0.#"),1)=".",TRUE,FALSE)</formula>
    </cfRule>
  </conditionalFormatting>
  <conditionalFormatting sqref="AE77">
    <cfRule type="expression" dxfId="2621" priority="13217">
      <formula>IF(RIGHT(TEXT(AE77,"0.#"),1)=".",FALSE,TRUE)</formula>
    </cfRule>
    <cfRule type="expression" dxfId="2620" priority="13218">
      <formula>IF(RIGHT(TEXT(AE77,"0.#"),1)=".",TRUE,FALSE)</formula>
    </cfRule>
  </conditionalFormatting>
  <conditionalFormatting sqref="AI77">
    <cfRule type="expression" dxfId="2619" priority="13215">
      <formula>IF(RIGHT(TEXT(AI77,"0.#"),1)=".",FALSE,TRUE)</formula>
    </cfRule>
    <cfRule type="expression" dxfId="2618" priority="13216">
      <formula>IF(RIGHT(TEXT(AI77,"0.#"),1)=".",TRUE,FALSE)</formula>
    </cfRule>
  </conditionalFormatting>
  <conditionalFormatting sqref="AI76">
    <cfRule type="expression" dxfId="2617" priority="13213">
      <formula>IF(RIGHT(TEXT(AI76,"0.#"),1)=".",FALSE,TRUE)</formula>
    </cfRule>
    <cfRule type="expression" dxfId="2616" priority="13214">
      <formula>IF(RIGHT(TEXT(AI76,"0.#"),1)=".",TRUE,FALSE)</formula>
    </cfRule>
  </conditionalFormatting>
  <conditionalFormatting sqref="AI75">
    <cfRule type="expression" dxfId="2615" priority="13211">
      <formula>IF(RIGHT(TEXT(AI75,"0.#"),1)=".",FALSE,TRUE)</formula>
    </cfRule>
    <cfRule type="expression" dxfId="2614" priority="13212">
      <formula>IF(RIGHT(TEXT(AI75,"0.#"),1)=".",TRUE,FALSE)</formula>
    </cfRule>
  </conditionalFormatting>
  <conditionalFormatting sqref="AM75">
    <cfRule type="expression" dxfId="2613" priority="13209">
      <formula>IF(RIGHT(TEXT(AM75,"0.#"),1)=".",FALSE,TRUE)</formula>
    </cfRule>
    <cfRule type="expression" dxfId="2612" priority="13210">
      <formula>IF(RIGHT(TEXT(AM75,"0.#"),1)=".",TRUE,FALSE)</formula>
    </cfRule>
  </conditionalFormatting>
  <conditionalFormatting sqref="AM76">
    <cfRule type="expression" dxfId="2611" priority="13207">
      <formula>IF(RIGHT(TEXT(AM76,"0.#"),1)=".",FALSE,TRUE)</formula>
    </cfRule>
    <cfRule type="expression" dxfId="2610" priority="13208">
      <formula>IF(RIGHT(TEXT(AM76,"0.#"),1)=".",TRUE,FALSE)</formula>
    </cfRule>
  </conditionalFormatting>
  <conditionalFormatting sqref="AM77">
    <cfRule type="expression" dxfId="2609" priority="13205">
      <formula>IF(RIGHT(TEXT(AM77,"0.#"),1)=".",FALSE,TRUE)</formula>
    </cfRule>
    <cfRule type="expression" dxfId="2608" priority="13206">
      <formula>IF(RIGHT(TEXT(AM77,"0.#"),1)=".",TRUE,FALSE)</formula>
    </cfRule>
  </conditionalFormatting>
  <conditionalFormatting sqref="AM134:AM135 AQ134:AQ135 AU134:AU135">
    <cfRule type="expression" dxfId="2607" priority="13191">
      <formula>IF(RIGHT(TEXT(AM134,"0.#"),1)=".",FALSE,TRUE)</formula>
    </cfRule>
    <cfRule type="expression" dxfId="2606" priority="13192">
      <formula>IF(RIGHT(TEXT(AM134,"0.#"),1)=".",TRUE,FALSE)</formula>
    </cfRule>
  </conditionalFormatting>
  <conditionalFormatting sqref="AM435">
    <cfRule type="expression" dxfId="2605" priority="13145">
      <formula>IF(RIGHT(TEXT(AM435,"0.#"),1)=".",FALSE,TRUE)</formula>
    </cfRule>
    <cfRule type="expression" dxfId="2604" priority="13146">
      <formula>IF(RIGHT(TEXT(AM435,"0.#"),1)=".",TRUE,FALSE)</formula>
    </cfRule>
  </conditionalFormatting>
  <conditionalFormatting sqref="AE435">
    <cfRule type="expression" dxfId="2603" priority="13157">
      <formula>IF(RIGHT(TEXT(AE435,"0.#"),1)=".",FALSE,TRUE)</formula>
    </cfRule>
    <cfRule type="expression" dxfId="2602" priority="13158">
      <formula>IF(RIGHT(TEXT(AE435,"0.#"),1)=".",TRUE,FALSE)</formula>
    </cfRule>
  </conditionalFormatting>
  <conditionalFormatting sqref="AU435">
    <cfRule type="expression" dxfId="2601" priority="13133">
      <formula>IF(RIGHT(TEXT(AU435,"0.#"),1)=".",FALSE,TRUE)</formula>
    </cfRule>
    <cfRule type="expression" dxfId="2600" priority="13134">
      <formula>IF(RIGHT(TEXT(AU435,"0.#"),1)=".",TRUE,FALSE)</formula>
    </cfRule>
  </conditionalFormatting>
  <conditionalFormatting sqref="AI435">
    <cfRule type="expression" dxfId="2599" priority="13067">
      <formula>IF(RIGHT(TEXT(AI435,"0.#"),1)=".",FALSE,TRUE)</formula>
    </cfRule>
    <cfRule type="expression" dxfId="2598" priority="13068">
      <formula>IF(RIGHT(TEXT(AI435,"0.#"),1)=".",TRUE,FALSE)</formula>
    </cfRule>
  </conditionalFormatting>
  <conditionalFormatting sqref="AQ435">
    <cfRule type="expression" dxfId="2597" priority="13039">
      <formula>IF(RIGHT(TEXT(AQ435,"0.#"),1)=".",FALSE,TRUE)</formula>
    </cfRule>
    <cfRule type="expression" dxfId="2596" priority="13040">
      <formula>IF(RIGHT(TEXT(AQ435,"0.#"),1)=".",TRUE,FALSE)</formula>
    </cfRule>
  </conditionalFormatting>
  <conditionalFormatting sqref="AL847:AO874">
    <cfRule type="expression" dxfId="2595" priority="6761">
      <formula>IF(AND(AL847&gt;=0, RIGHT(TEXT(AL847,"0.#"),1)&lt;&gt;"."),TRUE,FALSE)</formula>
    </cfRule>
    <cfRule type="expression" dxfId="2594" priority="6762">
      <formula>IF(AND(AL847&gt;=0, RIGHT(TEXT(AL847,"0.#"),1)="."),TRUE,FALSE)</formula>
    </cfRule>
    <cfRule type="expression" dxfId="2593" priority="6763">
      <formula>IF(AND(AL847&lt;0, RIGHT(TEXT(AL847,"0.#"),1)&lt;&gt;"."),TRUE,FALSE)</formula>
    </cfRule>
    <cfRule type="expression" dxfId="2592" priority="6764">
      <formula>IF(AND(AL847&lt;0, RIGHT(TEXT(AL847,"0.#"),1)="."),TRUE,FALSE)</formula>
    </cfRule>
  </conditionalFormatting>
  <conditionalFormatting sqref="AQ53:AQ55">
    <cfRule type="expression" dxfId="2591" priority="4783">
      <formula>IF(RIGHT(TEXT(AQ53,"0.#"),1)=".",FALSE,TRUE)</formula>
    </cfRule>
    <cfRule type="expression" dxfId="2590" priority="4784">
      <formula>IF(RIGHT(TEXT(AQ53,"0.#"),1)=".",TRUE,FALSE)</formula>
    </cfRule>
  </conditionalFormatting>
  <conditionalFormatting sqref="AU53:AU55">
    <cfRule type="expression" dxfId="2589" priority="4781">
      <formula>IF(RIGHT(TEXT(AU53,"0.#"),1)=".",FALSE,TRUE)</formula>
    </cfRule>
    <cfRule type="expression" dxfId="2588" priority="4782">
      <formula>IF(RIGHT(TEXT(AU53,"0.#"),1)=".",TRUE,FALSE)</formula>
    </cfRule>
  </conditionalFormatting>
  <conditionalFormatting sqref="AQ60:AQ62">
    <cfRule type="expression" dxfId="2587" priority="4779">
      <formula>IF(RIGHT(TEXT(AQ60,"0.#"),1)=".",FALSE,TRUE)</formula>
    </cfRule>
    <cfRule type="expression" dxfId="2586" priority="4780">
      <formula>IF(RIGHT(TEXT(AQ60,"0.#"),1)=".",TRUE,FALSE)</formula>
    </cfRule>
  </conditionalFormatting>
  <conditionalFormatting sqref="AU60:AU62">
    <cfRule type="expression" dxfId="2585" priority="4777">
      <formula>IF(RIGHT(TEXT(AU60,"0.#"),1)=".",FALSE,TRUE)</formula>
    </cfRule>
    <cfRule type="expression" dxfId="2584" priority="4778">
      <formula>IF(RIGHT(TEXT(AU60,"0.#"),1)=".",TRUE,FALSE)</formula>
    </cfRule>
  </conditionalFormatting>
  <conditionalFormatting sqref="AQ75:AQ77">
    <cfRule type="expression" dxfId="2583" priority="4775">
      <formula>IF(RIGHT(TEXT(AQ75,"0.#"),1)=".",FALSE,TRUE)</formula>
    </cfRule>
    <cfRule type="expression" dxfId="2582" priority="4776">
      <formula>IF(RIGHT(TEXT(AQ75,"0.#"),1)=".",TRUE,FALSE)</formula>
    </cfRule>
  </conditionalFormatting>
  <conditionalFormatting sqref="AU75:AU77">
    <cfRule type="expression" dxfId="2581" priority="4773">
      <formula>IF(RIGHT(TEXT(AU75,"0.#"),1)=".",FALSE,TRUE)</formula>
    </cfRule>
    <cfRule type="expression" dxfId="2580" priority="4774">
      <formula>IF(RIGHT(TEXT(AU75,"0.#"),1)=".",TRUE,FALSE)</formula>
    </cfRule>
  </conditionalFormatting>
  <conditionalFormatting sqref="AQ87:AQ89">
    <cfRule type="expression" dxfId="2579" priority="4771">
      <formula>IF(RIGHT(TEXT(AQ87,"0.#"),1)=".",FALSE,TRUE)</formula>
    </cfRule>
    <cfRule type="expression" dxfId="2578" priority="4772">
      <formula>IF(RIGHT(TEXT(AQ87,"0.#"),1)=".",TRUE,FALSE)</formula>
    </cfRule>
  </conditionalFormatting>
  <conditionalFormatting sqref="AU87:AU89">
    <cfRule type="expression" dxfId="2577" priority="4769">
      <formula>IF(RIGHT(TEXT(AU87,"0.#"),1)=".",FALSE,TRUE)</formula>
    </cfRule>
    <cfRule type="expression" dxfId="2576" priority="4770">
      <formula>IF(RIGHT(TEXT(AU87,"0.#"),1)=".",TRUE,FALSE)</formula>
    </cfRule>
  </conditionalFormatting>
  <conditionalFormatting sqref="AQ92:AQ94">
    <cfRule type="expression" dxfId="2575" priority="4767">
      <formula>IF(RIGHT(TEXT(AQ92,"0.#"),1)=".",FALSE,TRUE)</formula>
    </cfRule>
    <cfRule type="expression" dxfId="2574" priority="4768">
      <formula>IF(RIGHT(TEXT(AQ92,"0.#"),1)=".",TRUE,FALSE)</formula>
    </cfRule>
  </conditionalFormatting>
  <conditionalFormatting sqref="AU92:AU94">
    <cfRule type="expression" dxfId="2573" priority="4765">
      <formula>IF(RIGHT(TEXT(AU92,"0.#"),1)=".",FALSE,TRUE)</formula>
    </cfRule>
    <cfRule type="expression" dxfId="2572" priority="4766">
      <formula>IF(RIGHT(TEXT(AU92,"0.#"),1)=".",TRUE,FALSE)</formula>
    </cfRule>
  </conditionalFormatting>
  <conditionalFormatting sqref="AQ97:AQ99">
    <cfRule type="expression" dxfId="2571" priority="4763">
      <formula>IF(RIGHT(TEXT(AQ97,"0.#"),1)=".",FALSE,TRUE)</formula>
    </cfRule>
    <cfRule type="expression" dxfId="2570" priority="4764">
      <formula>IF(RIGHT(TEXT(AQ97,"0.#"),1)=".",TRUE,FALSE)</formula>
    </cfRule>
  </conditionalFormatting>
  <conditionalFormatting sqref="AU97:AU99">
    <cfRule type="expression" dxfId="2569" priority="4761">
      <formula>IF(RIGHT(TEXT(AU97,"0.#"),1)=".",FALSE,TRUE)</formula>
    </cfRule>
    <cfRule type="expression" dxfId="2568" priority="4762">
      <formula>IF(RIGHT(TEXT(AU97,"0.#"),1)=".",TRUE,FALSE)</formula>
    </cfRule>
  </conditionalFormatting>
  <conditionalFormatting sqref="AM120">
    <cfRule type="expression" dxfId="2567" priority="3105">
      <formula>IF(RIGHT(TEXT(AM120,"0.#"),1)=".",FALSE,TRUE)</formula>
    </cfRule>
    <cfRule type="expression" dxfId="2566" priority="3106">
      <formula>IF(RIGHT(TEXT(AM120,"0.#"),1)=".",TRUE,FALSE)</formula>
    </cfRule>
  </conditionalFormatting>
  <conditionalFormatting sqref="AI126">
    <cfRule type="expression" dxfId="2565" priority="3095">
      <formula>IF(RIGHT(TEXT(AI126,"0.#"),1)=".",FALSE,TRUE)</formula>
    </cfRule>
    <cfRule type="expression" dxfId="2564" priority="3096">
      <formula>IF(RIGHT(TEXT(AI126,"0.#"),1)=".",TRUE,FALSE)</formula>
    </cfRule>
  </conditionalFormatting>
  <conditionalFormatting sqref="AM123">
    <cfRule type="expression" dxfId="2563" priority="3101">
      <formula>IF(RIGHT(TEXT(AM123,"0.#"),1)=".",FALSE,TRUE)</formula>
    </cfRule>
    <cfRule type="expression" dxfId="2562" priority="3102">
      <formula>IF(RIGHT(TEXT(AM123,"0.#"),1)=".",TRUE,FALSE)</formula>
    </cfRule>
  </conditionalFormatting>
  <conditionalFormatting sqref="AE126 AM126">
    <cfRule type="expression" dxfId="2561" priority="3097">
      <formula>IF(RIGHT(TEXT(AE126,"0.#"),1)=".",FALSE,TRUE)</formula>
    </cfRule>
    <cfRule type="expression" dxfId="2560" priority="3098">
      <formula>IF(RIGHT(TEXT(AE126,"0.#"),1)=".",TRUE,FALSE)</formula>
    </cfRule>
  </conditionalFormatting>
  <conditionalFormatting sqref="AE129 AM129">
    <cfRule type="expression" dxfId="2559" priority="3093">
      <formula>IF(RIGHT(TEXT(AE129,"0.#"),1)=".",FALSE,TRUE)</formula>
    </cfRule>
    <cfRule type="expression" dxfId="2558" priority="3094">
      <formula>IF(RIGHT(TEXT(AE129,"0.#"),1)=".",TRUE,FALSE)</formula>
    </cfRule>
  </conditionalFormatting>
  <conditionalFormatting sqref="AI129">
    <cfRule type="expression" dxfId="2557" priority="3091">
      <formula>IF(RIGHT(TEXT(AI129,"0.#"),1)=".",FALSE,TRUE)</formula>
    </cfRule>
    <cfRule type="expression" dxfId="2556" priority="3092">
      <formula>IF(RIGHT(TEXT(AI129,"0.#"),1)=".",TRUE,FALSE)</formula>
    </cfRule>
  </conditionalFormatting>
  <conditionalFormatting sqref="Y847:Y874">
    <cfRule type="expression" dxfId="2555" priority="3089">
      <formula>IF(RIGHT(TEXT(Y847,"0.#"),1)=".",FALSE,TRUE)</formula>
    </cfRule>
    <cfRule type="expression" dxfId="2554" priority="3090">
      <formula>IF(RIGHT(TEXT(Y847,"0.#"),1)=".",TRUE,FALSE)</formula>
    </cfRule>
  </conditionalFormatting>
  <conditionalFormatting sqref="AU518">
    <cfRule type="expression" dxfId="2553" priority="1599">
      <formula>IF(RIGHT(TEXT(AU518,"0.#"),1)=".",FALSE,TRUE)</formula>
    </cfRule>
    <cfRule type="expression" dxfId="2552" priority="1600">
      <formula>IF(RIGHT(TEXT(AU518,"0.#"),1)=".",TRUE,FALSE)</formula>
    </cfRule>
  </conditionalFormatting>
  <conditionalFormatting sqref="AQ551">
    <cfRule type="expression" dxfId="2551" priority="1375">
      <formula>IF(RIGHT(TEXT(AQ551,"0.#"),1)=".",FALSE,TRUE)</formula>
    </cfRule>
    <cfRule type="expression" dxfId="2550" priority="1376">
      <formula>IF(RIGHT(TEXT(AQ551,"0.#"),1)=".",TRUE,FALSE)</formula>
    </cfRule>
  </conditionalFormatting>
  <conditionalFormatting sqref="AE556">
    <cfRule type="expression" dxfId="2549" priority="1373">
      <formula>IF(RIGHT(TEXT(AE556,"0.#"),1)=".",FALSE,TRUE)</formula>
    </cfRule>
    <cfRule type="expression" dxfId="2548" priority="1374">
      <formula>IF(RIGHT(TEXT(AE556,"0.#"),1)=".",TRUE,FALSE)</formula>
    </cfRule>
  </conditionalFormatting>
  <conditionalFormatting sqref="AE557">
    <cfRule type="expression" dxfId="2547" priority="1371">
      <formula>IF(RIGHT(TEXT(AE557,"0.#"),1)=".",FALSE,TRUE)</formula>
    </cfRule>
    <cfRule type="expression" dxfId="2546" priority="1372">
      <formula>IF(RIGHT(TEXT(AE557,"0.#"),1)=".",TRUE,FALSE)</formula>
    </cfRule>
  </conditionalFormatting>
  <conditionalFormatting sqref="AE558">
    <cfRule type="expression" dxfId="2545" priority="1369">
      <formula>IF(RIGHT(TEXT(AE558,"0.#"),1)=".",FALSE,TRUE)</formula>
    </cfRule>
    <cfRule type="expression" dxfId="2544" priority="1370">
      <formula>IF(RIGHT(TEXT(AE558,"0.#"),1)=".",TRUE,FALSE)</formula>
    </cfRule>
  </conditionalFormatting>
  <conditionalFormatting sqref="AU556">
    <cfRule type="expression" dxfId="2543" priority="1361">
      <formula>IF(RIGHT(TEXT(AU556,"0.#"),1)=".",FALSE,TRUE)</formula>
    </cfRule>
    <cfRule type="expression" dxfId="2542" priority="1362">
      <formula>IF(RIGHT(TEXT(AU556,"0.#"),1)=".",TRUE,FALSE)</formula>
    </cfRule>
  </conditionalFormatting>
  <conditionalFormatting sqref="AU557">
    <cfRule type="expression" dxfId="2541" priority="1359">
      <formula>IF(RIGHT(TEXT(AU557,"0.#"),1)=".",FALSE,TRUE)</formula>
    </cfRule>
    <cfRule type="expression" dxfId="2540" priority="1360">
      <formula>IF(RIGHT(TEXT(AU557,"0.#"),1)=".",TRUE,FALSE)</formula>
    </cfRule>
  </conditionalFormatting>
  <conditionalFormatting sqref="AU558">
    <cfRule type="expression" dxfId="2539" priority="1357">
      <formula>IF(RIGHT(TEXT(AU558,"0.#"),1)=".",FALSE,TRUE)</formula>
    </cfRule>
    <cfRule type="expression" dxfId="2538" priority="1358">
      <formula>IF(RIGHT(TEXT(AU558,"0.#"),1)=".",TRUE,FALSE)</formula>
    </cfRule>
  </conditionalFormatting>
  <conditionalFormatting sqref="AQ557">
    <cfRule type="expression" dxfId="2537" priority="1349">
      <formula>IF(RIGHT(TEXT(AQ557,"0.#"),1)=".",FALSE,TRUE)</formula>
    </cfRule>
    <cfRule type="expression" dxfId="2536" priority="1350">
      <formula>IF(RIGHT(TEXT(AQ557,"0.#"),1)=".",TRUE,FALSE)</formula>
    </cfRule>
  </conditionalFormatting>
  <conditionalFormatting sqref="AQ558">
    <cfRule type="expression" dxfId="2535" priority="1347">
      <formula>IF(RIGHT(TEXT(AQ558,"0.#"),1)=".",FALSE,TRUE)</formula>
    </cfRule>
    <cfRule type="expression" dxfId="2534" priority="1348">
      <formula>IF(RIGHT(TEXT(AQ558,"0.#"),1)=".",TRUE,FALSE)</formula>
    </cfRule>
  </conditionalFormatting>
  <conditionalFormatting sqref="AQ556">
    <cfRule type="expression" dxfId="2533" priority="1345">
      <formula>IF(RIGHT(TEXT(AQ556,"0.#"),1)=".",FALSE,TRUE)</formula>
    </cfRule>
    <cfRule type="expression" dxfId="2532" priority="1346">
      <formula>IF(RIGHT(TEXT(AQ556,"0.#"),1)=".",TRUE,FALSE)</formula>
    </cfRule>
  </conditionalFormatting>
  <conditionalFormatting sqref="AE561">
    <cfRule type="expression" dxfId="2531" priority="1343">
      <formula>IF(RIGHT(TEXT(AE561,"0.#"),1)=".",FALSE,TRUE)</formula>
    </cfRule>
    <cfRule type="expression" dxfId="2530" priority="1344">
      <formula>IF(RIGHT(TEXT(AE561,"0.#"),1)=".",TRUE,FALSE)</formula>
    </cfRule>
  </conditionalFormatting>
  <conditionalFormatting sqref="AE562">
    <cfRule type="expression" dxfId="2529" priority="1341">
      <formula>IF(RIGHT(TEXT(AE562,"0.#"),1)=".",FALSE,TRUE)</formula>
    </cfRule>
    <cfRule type="expression" dxfId="2528" priority="1342">
      <formula>IF(RIGHT(TEXT(AE562,"0.#"),1)=".",TRUE,FALSE)</formula>
    </cfRule>
  </conditionalFormatting>
  <conditionalFormatting sqref="AE563">
    <cfRule type="expression" dxfId="2527" priority="1339">
      <formula>IF(RIGHT(TEXT(AE563,"0.#"),1)=".",FALSE,TRUE)</formula>
    </cfRule>
    <cfRule type="expression" dxfId="2526" priority="1340">
      <formula>IF(RIGHT(TEXT(AE563,"0.#"),1)=".",TRUE,FALSE)</formula>
    </cfRule>
  </conditionalFormatting>
  <conditionalFormatting sqref="AL1111:AO1139">
    <cfRule type="expression" dxfId="2525" priority="2995">
      <formula>IF(AND(AL1111&gt;=0, RIGHT(TEXT(AL1111,"0.#"),1)&lt;&gt;"."),TRUE,FALSE)</formula>
    </cfRule>
    <cfRule type="expression" dxfId="2524" priority="2996">
      <formula>IF(AND(AL1111&gt;=0, RIGHT(TEXT(AL1111,"0.#"),1)="."),TRUE,FALSE)</formula>
    </cfRule>
    <cfRule type="expression" dxfId="2523" priority="2997">
      <formula>IF(AND(AL1111&lt;0, RIGHT(TEXT(AL1111,"0.#"),1)&lt;&gt;"."),TRUE,FALSE)</formula>
    </cfRule>
    <cfRule type="expression" dxfId="2522" priority="2998">
      <formula>IF(AND(AL1111&lt;0, RIGHT(TEXT(AL1111,"0.#"),1)="."),TRUE,FALSE)</formula>
    </cfRule>
  </conditionalFormatting>
  <conditionalFormatting sqref="Y1111:Y1139">
    <cfRule type="expression" dxfId="2521" priority="2993">
      <formula>IF(RIGHT(TEXT(Y1111,"0.#"),1)=".",FALSE,TRUE)</formula>
    </cfRule>
    <cfRule type="expression" dxfId="2520" priority="2994">
      <formula>IF(RIGHT(TEXT(Y1111,"0.#"),1)=".",TRUE,FALSE)</formula>
    </cfRule>
  </conditionalFormatting>
  <conditionalFormatting sqref="AQ553">
    <cfRule type="expression" dxfId="2519" priority="1377">
      <formula>IF(RIGHT(TEXT(AQ553,"0.#"),1)=".",FALSE,TRUE)</formula>
    </cfRule>
    <cfRule type="expression" dxfId="2518" priority="1378">
      <formula>IF(RIGHT(TEXT(AQ553,"0.#"),1)=".",TRUE,FALSE)</formula>
    </cfRule>
  </conditionalFormatting>
  <conditionalFormatting sqref="AU552">
    <cfRule type="expression" dxfId="2517" priority="1389">
      <formula>IF(RIGHT(TEXT(AU552,"0.#"),1)=".",FALSE,TRUE)</formula>
    </cfRule>
    <cfRule type="expression" dxfId="2516" priority="1390">
      <formula>IF(RIGHT(TEXT(AU552,"0.#"),1)=".",TRUE,FALSE)</formula>
    </cfRule>
  </conditionalFormatting>
  <conditionalFormatting sqref="AE552">
    <cfRule type="expression" dxfId="2515" priority="1401">
      <formula>IF(RIGHT(TEXT(AE552,"0.#"),1)=".",FALSE,TRUE)</formula>
    </cfRule>
    <cfRule type="expression" dxfId="2514" priority="1402">
      <formula>IF(RIGHT(TEXT(AE552,"0.#"),1)=".",TRUE,FALSE)</formula>
    </cfRule>
  </conditionalFormatting>
  <conditionalFormatting sqref="AQ548">
    <cfRule type="expression" dxfId="2513" priority="1407">
      <formula>IF(RIGHT(TEXT(AQ548,"0.#"),1)=".",FALSE,TRUE)</formula>
    </cfRule>
    <cfRule type="expression" dxfId="2512" priority="1408">
      <formula>IF(RIGHT(TEXT(AQ548,"0.#"),1)=".",TRUE,FALSE)</formula>
    </cfRule>
  </conditionalFormatting>
  <conditionalFormatting sqref="AL845:AO846">
    <cfRule type="expression" dxfId="2511" priority="2947">
      <formula>IF(AND(AL845&gt;=0, RIGHT(TEXT(AL845,"0.#"),1)&lt;&gt;"."),TRUE,FALSE)</formula>
    </cfRule>
    <cfRule type="expression" dxfId="2510" priority="2948">
      <formula>IF(AND(AL845&gt;=0, RIGHT(TEXT(AL845,"0.#"),1)="."),TRUE,FALSE)</formula>
    </cfRule>
    <cfRule type="expression" dxfId="2509" priority="2949">
      <formula>IF(AND(AL845&lt;0, RIGHT(TEXT(AL845,"0.#"),1)&lt;&gt;"."),TRUE,FALSE)</formula>
    </cfRule>
    <cfRule type="expression" dxfId="2508" priority="2950">
      <formula>IF(AND(AL845&lt;0, RIGHT(TEXT(AL845,"0.#"),1)="."),TRUE,FALSE)</formula>
    </cfRule>
  </conditionalFormatting>
  <conditionalFormatting sqref="Y845:Y846">
    <cfRule type="expression" dxfId="2507" priority="2945">
      <formula>IF(RIGHT(TEXT(Y845,"0.#"),1)=".",FALSE,TRUE)</formula>
    </cfRule>
    <cfRule type="expression" dxfId="2506" priority="2946">
      <formula>IF(RIGHT(TEXT(Y845,"0.#"),1)=".",TRUE,FALSE)</formula>
    </cfRule>
  </conditionalFormatting>
  <conditionalFormatting sqref="AE492">
    <cfRule type="expression" dxfId="2505" priority="1733">
      <formula>IF(RIGHT(TEXT(AE492,"0.#"),1)=".",FALSE,TRUE)</formula>
    </cfRule>
    <cfRule type="expression" dxfId="2504" priority="1734">
      <formula>IF(RIGHT(TEXT(AE492,"0.#"),1)=".",TRUE,FALSE)</formula>
    </cfRule>
  </conditionalFormatting>
  <conditionalFormatting sqref="AE493">
    <cfRule type="expression" dxfId="2503" priority="1731">
      <formula>IF(RIGHT(TEXT(AE493,"0.#"),1)=".",FALSE,TRUE)</formula>
    </cfRule>
    <cfRule type="expression" dxfId="2502" priority="1732">
      <formula>IF(RIGHT(TEXT(AE493,"0.#"),1)=".",TRUE,FALSE)</formula>
    </cfRule>
  </conditionalFormatting>
  <conditionalFormatting sqref="AE494">
    <cfRule type="expression" dxfId="2501" priority="1729">
      <formula>IF(RIGHT(TEXT(AE494,"0.#"),1)=".",FALSE,TRUE)</formula>
    </cfRule>
    <cfRule type="expression" dxfId="2500" priority="1730">
      <formula>IF(RIGHT(TEXT(AE494,"0.#"),1)=".",TRUE,FALSE)</formula>
    </cfRule>
  </conditionalFormatting>
  <conditionalFormatting sqref="AQ493">
    <cfRule type="expression" dxfId="2499" priority="1709">
      <formula>IF(RIGHT(TEXT(AQ493,"0.#"),1)=".",FALSE,TRUE)</formula>
    </cfRule>
    <cfRule type="expression" dxfId="2498" priority="1710">
      <formula>IF(RIGHT(TEXT(AQ493,"0.#"),1)=".",TRUE,FALSE)</formula>
    </cfRule>
  </conditionalFormatting>
  <conditionalFormatting sqref="AQ494">
    <cfRule type="expression" dxfId="2497" priority="1707">
      <formula>IF(RIGHT(TEXT(AQ494,"0.#"),1)=".",FALSE,TRUE)</formula>
    </cfRule>
    <cfRule type="expression" dxfId="2496" priority="1708">
      <formula>IF(RIGHT(TEXT(AQ494,"0.#"),1)=".",TRUE,FALSE)</formula>
    </cfRule>
  </conditionalFormatting>
  <conditionalFormatting sqref="AQ492">
    <cfRule type="expression" dxfId="2495" priority="1705">
      <formula>IF(RIGHT(TEXT(AQ492,"0.#"),1)=".",FALSE,TRUE)</formula>
    </cfRule>
    <cfRule type="expression" dxfId="2494" priority="1706">
      <formula>IF(RIGHT(TEXT(AQ492,"0.#"),1)=".",TRUE,FALSE)</formula>
    </cfRule>
  </conditionalFormatting>
  <conditionalFormatting sqref="AU494">
    <cfRule type="expression" dxfId="2493" priority="1717">
      <formula>IF(RIGHT(TEXT(AU494,"0.#"),1)=".",FALSE,TRUE)</formula>
    </cfRule>
    <cfRule type="expression" dxfId="2492" priority="1718">
      <formula>IF(RIGHT(TEXT(AU494,"0.#"),1)=".",TRUE,FALSE)</formula>
    </cfRule>
  </conditionalFormatting>
  <conditionalFormatting sqref="AU492">
    <cfRule type="expression" dxfId="2491" priority="1721">
      <formula>IF(RIGHT(TEXT(AU492,"0.#"),1)=".",FALSE,TRUE)</formula>
    </cfRule>
    <cfRule type="expression" dxfId="2490" priority="1722">
      <formula>IF(RIGHT(TEXT(AU492,"0.#"),1)=".",TRUE,FALSE)</formula>
    </cfRule>
  </conditionalFormatting>
  <conditionalFormatting sqref="AU493">
    <cfRule type="expression" dxfId="2489" priority="1719">
      <formula>IF(RIGHT(TEXT(AU493,"0.#"),1)=".",FALSE,TRUE)</formula>
    </cfRule>
    <cfRule type="expression" dxfId="2488" priority="1720">
      <formula>IF(RIGHT(TEXT(AU493,"0.#"),1)=".",TRUE,FALSE)</formula>
    </cfRule>
  </conditionalFormatting>
  <conditionalFormatting sqref="AU583">
    <cfRule type="expression" dxfId="2487" priority="1237">
      <formula>IF(RIGHT(TEXT(AU583,"0.#"),1)=".",FALSE,TRUE)</formula>
    </cfRule>
    <cfRule type="expression" dxfId="2486" priority="1238">
      <formula>IF(RIGHT(TEXT(AU583,"0.#"),1)=".",TRUE,FALSE)</formula>
    </cfRule>
  </conditionalFormatting>
  <conditionalFormatting sqref="AU582">
    <cfRule type="expression" dxfId="2485" priority="1239">
      <formula>IF(RIGHT(TEXT(AU582,"0.#"),1)=".",FALSE,TRUE)</formula>
    </cfRule>
    <cfRule type="expression" dxfId="2484" priority="1240">
      <formula>IF(RIGHT(TEXT(AU582,"0.#"),1)=".",TRUE,FALSE)</formula>
    </cfRule>
  </conditionalFormatting>
  <conditionalFormatting sqref="AE499">
    <cfRule type="expression" dxfId="2483" priority="1699">
      <formula>IF(RIGHT(TEXT(AE499,"0.#"),1)=".",FALSE,TRUE)</formula>
    </cfRule>
    <cfRule type="expression" dxfId="2482" priority="1700">
      <formula>IF(RIGHT(TEXT(AE499,"0.#"),1)=".",TRUE,FALSE)</formula>
    </cfRule>
  </conditionalFormatting>
  <conditionalFormatting sqref="AE497">
    <cfRule type="expression" dxfId="2481" priority="1703">
      <formula>IF(RIGHT(TEXT(AE497,"0.#"),1)=".",FALSE,TRUE)</formula>
    </cfRule>
    <cfRule type="expression" dxfId="2480" priority="1704">
      <formula>IF(RIGHT(TEXT(AE497,"0.#"),1)=".",TRUE,FALSE)</formula>
    </cfRule>
  </conditionalFormatting>
  <conditionalFormatting sqref="AE498">
    <cfRule type="expression" dxfId="2479" priority="1701">
      <formula>IF(RIGHT(TEXT(AE498,"0.#"),1)=".",FALSE,TRUE)</formula>
    </cfRule>
    <cfRule type="expression" dxfId="2478" priority="1702">
      <formula>IF(RIGHT(TEXT(AE498,"0.#"),1)=".",TRUE,FALSE)</formula>
    </cfRule>
  </conditionalFormatting>
  <conditionalFormatting sqref="AU499">
    <cfRule type="expression" dxfId="2477" priority="1687">
      <formula>IF(RIGHT(TEXT(AU499,"0.#"),1)=".",FALSE,TRUE)</formula>
    </cfRule>
    <cfRule type="expression" dxfId="2476" priority="1688">
      <formula>IF(RIGHT(TEXT(AU499,"0.#"),1)=".",TRUE,FALSE)</formula>
    </cfRule>
  </conditionalFormatting>
  <conditionalFormatting sqref="AU497">
    <cfRule type="expression" dxfId="2475" priority="1691">
      <formula>IF(RIGHT(TEXT(AU497,"0.#"),1)=".",FALSE,TRUE)</formula>
    </cfRule>
    <cfRule type="expression" dxfId="2474" priority="1692">
      <formula>IF(RIGHT(TEXT(AU497,"0.#"),1)=".",TRUE,FALSE)</formula>
    </cfRule>
  </conditionalFormatting>
  <conditionalFormatting sqref="AU498">
    <cfRule type="expression" dxfId="2473" priority="1689">
      <formula>IF(RIGHT(TEXT(AU498,"0.#"),1)=".",FALSE,TRUE)</formula>
    </cfRule>
    <cfRule type="expression" dxfId="2472" priority="1690">
      <formula>IF(RIGHT(TEXT(AU498,"0.#"),1)=".",TRUE,FALSE)</formula>
    </cfRule>
  </conditionalFormatting>
  <conditionalFormatting sqref="AQ497">
    <cfRule type="expression" dxfId="2471" priority="1675">
      <formula>IF(RIGHT(TEXT(AQ497,"0.#"),1)=".",FALSE,TRUE)</formula>
    </cfRule>
    <cfRule type="expression" dxfId="2470" priority="1676">
      <formula>IF(RIGHT(TEXT(AQ497,"0.#"),1)=".",TRUE,FALSE)</formula>
    </cfRule>
  </conditionalFormatting>
  <conditionalFormatting sqref="AQ498">
    <cfRule type="expression" dxfId="2469" priority="1679">
      <formula>IF(RIGHT(TEXT(AQ498,"0.#"),1)=".",FALSE,TRUE)</formula>
    </cfRule>
    <cfRule type="expression" dxfId="2468" priority="1680">
      <formula>IF(RIGHT(TEXT(AQ498,"0.#"),1)=".",TRUE,FALSE)</formula>
    </cfRule>
  </conditionalFormatting>
  <conditionalFormatting sqref="AQ499">
    <cfRule type="expression" dxfId="2467" priority="1677">
      <formula>IF(RIGHT(TEXT(AQ499,"0.#"),1)=".",FALSE,TRUE)</formula>
    </cfRule>
    <cfRule type="expression" dxfId="2466" priority="1678">
      <formula>IF(RIGHT(TEXT(AQ499,"0.#"),1)=".",TRUE,FALSE)</formula>
    </cfRule>
  </conditionalFormatting>
  <conditionalFormatting sqref="AE504">
    <cfRule type="expression" dxfId="2465" priority="1669">
      <formula>IF(RIGHT(TEXT(AE504,"0.#"),1)=".",FALSE,TRUE)</formula>
    </cfRule>
    <cfRule type="expression" dxfId="2464" priority="1670">
      <formula>IF(RIGHT(TEXT(AE504,"0.#"),1)=".",TRUE,FALSE)</formula>
    </cfRule>
  </conditionalFormatting>
  <conditionalFormatting sqref="AE502">
    <cfRule type="expression" dxfId="2463" priority="1673">
      <formula>IF(RIGHT(TEXT(AE502,"0.#"),1)=".",FALSE,TRUE)</formula>
    </cfRule>
    <cfRule type="expression" dxfId="2462" priority="1674">
      <formula>IF(RIGHT(TEXT(AE502,"0.#"),1)=".",TRUE,FALSE)</formula>
    </cfRule>
  </conditionalFormatting>
  <conditionalFormatting sqref="AE503">
    <cfRule type="expression" dxfId="2461" priority="1671">
      <formula>IF(RIGHT(TEXT(AE503,"0.#"),1)=".",FALSE,TRUE)</formula>
    </cfRule>
    <cfRule type="expression" dxfId="2460" priority="1672">
      <formula>IF(RIGHT(TEXT(AE503,"0.#"),1)=".",TRUE,FALSE)</formula>
    </cfRule>
  </conditionalFormatting>
  <conditionalFormatting sqref="AU504">
    <cfRule type="expression" dxfId="2459" priority="1657">
      <formula>IF(RIGHT(TEXT(AU504,"0.#"),1)=".",FALSE,TRUE)</formula>
    </cfRule>
    <cfRule type="expression" dxfId="2458" priority="1658">
      <formula>IF(RIGHT(TEXT(AU504,"0.#"),1)=".",TRUE,FALSE)</formula>
    </cfRule>
  </conditionalFormatting>
  <conditionalFormatting sqref="AU502">
    <cfRule type="expression" dxfId="2457" priority="1661">
      <formula>IF(RIGHT(TEXT(AU502,"0.#"),1)=".",FALSE,TRUE)</formula>
    </cfRule>
    <cfRule type="expression" dxfId="2456" priority="1662">
      <formula>IF(RIGHT(TEXT(AU502,"0.#"),1)=".",TRUE,FALSE)</formula>
    </cfRule>
  </conditionalFormatting>
  <conditionalFormatting sqref="AU503">
    <cfRule type="expression" dxfId="2455" priority="1659">
      <formula>IF(RIGHT(TEXT(AU503,"0.#"),1)=".",FALSE,TRUE)</formula>
    </cfRule>
    <cfRule type="expression" dxfId="2454" priority="1660">
      <formula>IF(RIGHT(TEXT(AU503,"0.#"),1)=".",TRUE,FALSE)</formula>
    </cfRule>
  </conditionalFormatting>
  <conditionalFormatting sqref="AQ502">
    <cfRule type="expression" dxfId="2453" priority="1645">
      <formula>IF(RIGHT(TEXT(AQ502,"0.#"),1)=".",FALSE,TRUE)</formula>
    </cfRule>
    <cfRule type="expression" dxfId="2452" priority="1646">
      <formula>IF(RIGHT(TEXT(AQ502,"0.#"),1)=".",TRUE,FALSE)</formula>
    </cfRule>
  </conditionalFormatting>
  <conditionalFormatting sqref="AQ503">
    <cfRule type="expression" dxfId="2451" priority="1649">
      <formula>IF(RIGHT(TEXT(AQ503,"0.#"),1)=".",FALSE,TRUE)</formula>
    </cfRule>
    <cfRule type="expression" dxfId="2450" priority="1650">
      <formula>IF(RIGHT(TEXT(AQ503,"0.#"),1)=".",TRUE,FALSE)</formula>
    </cfRule>
  </conditionalFormatting>
  <conditionalFormatting sqref="AQ504">
    <cfRule type="expression" dxfId="2449" priority="1647">
      <formula>IF(RIGHT(TEXT(AQ504,"0.#"),1)=".",FALSE,TRUE)</formula>
    </cfRule>
    <cfRule type="expression" dxfId="2448" priority="1648">
      <formula>IF(RIGHT(TEXT(AQ504,"0.#"),1)=".",TRUE,FALSE)</formula>
    </cfRule>
  </conditionalFormatting>
  <conditionalFormatting sqref="AE509">
    <cfRule type="expression" dxfId="2447" priority="1639">
      <formula>IF(RIGHT(TEXT(AE509,"0.#"),1)=".",FALSE,TRUE)</formula>
    </cfRule>
    <cfRule type="expression" dxfId="2446" priority="1640">
      <formula>IF(RIGHT(TEXT(AE509,"0.#"),1)=".",TRUE,FALSE)</formula>
    </cfRule>
  </conditionalFormatting>
  <conditionalFormatting sqref="AE507">
    <cfRule type="expression" dxfId="2445" priority="1643">
      <formula>IF(RIGHT(TEXT(AE507,"0.#"),1)=".",FALSE,TRUE)</formula>
    </cfRule>
    <cfRule type="expression" dxfId="2444" priority="1644">
      <formula>IF(RIGHT(TEXT(AE507,"0.#"),1)=".",TRUE,FALSE)</formula>
    </cfRule>
  </conditionalFormatting>
  <conditionalFormatting sqref="AE508">
    <cfRule type="expression" dxfId="2443" priority="1641">
      <formula>IF(RIGHT(TEXT(AE508,"0.#"),1)=".",FALSE,TRUE)</formula>
    </cfRule>
    <cfRule type="expression" dxfId="2442" priority="1642">
      <formula>IF(RIGHT(TEXT(AE508,"0.#"),1)=".",TRUE,FALSE)</formula>
    </cfRule>
  </conditionalFormatting>
  <conditionalFormatting sqref="AU509">
    <cfRule type="expression" dxfId="2441" priority="1627">
      <formula>IF(RIGHT(TEXT(AU509,"0.#"),1)=".",FALSE,TRUE)</formula>
    </cfRule>
    <cfRule type="expression" dxfId="2440" priority="1628">
      <formula>IF(RIGHT(TEXT(AU509,"0.#"),1)=".",TRUE,FALSE)</formula>
    </cfRule>
  </conditionalFormatting>
  <conditionalFormatting sqref="AU507">
    <cfRule type="expression" dxfId="2439" priority="1631">
      <formula>IF(RIGHT(TEXT(AU507,"0.#"),1)=".",FALSE,TRUE)</formula>
    </cfRule>
    <cfRule type="expression" dxfId="2438" priority="1632">
      <formula>IF(RIGHT(TEXT(AU507,"0.#"),1)=".",TRUE,FALSE)</formula>
    </cfRule>
  </conditionalFormatting>
  <conditionalFormatting sqref="AU508">
    <cfRule type="expression" dxfId="2437" priority="1629">
      <formula>IF(RIGHT(TEXT(AU508,"0.#"),1)=".",FALSE,TRUE)</formula>
    </cfRule>
    <cfRule type="expression" dxfId="2436" priority="1630">
      <formula>IF(RIGHT(TEXT(AU508,"0.#"),1)=".",TRUE,FALSE)</formula>
    </cfRule>
  </conditionalFormatting>
  <conditionalFormatting sqref="AQ507">
    <cfRule type="expression" dxfId="2435" priority="1615">
      <formula>IF(RIGHT(TEXT(AQ507,"0.#"),1)=".",FALSE,TRUE)</formula>
    </cfRule>
    <cfRule type="expression" dxfId="2434" priority="1616">
      <formula>IF(RIGHT(TEXT(AQ507,"0.#"),1)=".",TRUE,FALSE)</formula>
    </cfRule>
  </conditionalFormatting>
  <conditionalFormatting sqref="AQ508">
    <cfRule type="expression" dxfId="2433" priority="1619">
      <formula>IF(RIGHT(TEXT(AQ508,"0.#"),1)=".",FALSE,TRUE)</formula>
    </cfRule>
    <cfRule type="expression" dxfId="2432" priority="1620">
      <formula>IF(RIGHT(TEXT(AQ508,"0.#"),1)=".",TRUE,FALSE)</formula>
    </cfRule>
  </conditionalFormatting>
  <conditionalFormatting sqref="AQ509">
    <cfRule type="expression" dxfId="2431" priority="1617">
      <formula>IF(RIGHT(TEXT(AQ509,"0.#"),1)=".",FALSE,TRUE)</formula>
    </cfRule>
    <cfRule type="expression" dxfId="2430" priority="1618">
      <formula>IF(RIGHT(TEXT(AQ509,"0.#"),1)=".",TRUE,FALSE)</formula>
    </cfRule>
  </conditionalFormatting>
  <conditionalFormatting sqref="AE465">
    <cfRule type="expression" dxfId="2429" priority="1909">
      <formula>IF(RIGHT(TEXT(AE465,"0.#"),1)=".",FALSE,TRUE)</formula>
    </cfRule>
    <cfRule type="expression" dxfId="2428" priority="1910">
      <formula>IF(RIGHT(TEXT(AE465,"0.#"),1)=".",TRUE,FALSE)</formula>
    </cfRule>
  </conditionalFormatting>
  <conditionalFormatting sqref="AE463">
    <cfRule type="expression" dxfId="2427" priority="1913">
      <formula>IF(RIGHT(TEXT(AE463,"0.#"),1)=".",FALSE,TRUE)</formula>
    </cfRule>
    <cfRule type="expression" dxfId="2426" priority="1914">
      <formula>IF(RIGHT(TEXT(AE463,"0.#"),1)=".",TRUE,FALSE)</formula>
    </cfRule>
  </conditionalFormatting>
  <conditionalFormatting sqref="AE464">
    <cfRule type="expression" dxfId="2425" priority="1911">
      <formula>IF(RIGHT(TEXT(AE464,"0.#"),1)=".",FALSE,TRUE)</formula>
    </cfRule>
    <cfRule type="expression" dxfId="2424" priority="1912">
      <formula>IF(RIGHT(TEXT(AE464,"0.#"),1)=".",TRUE,FALSE)</formula>
    </cfRule>
  </conditionalFormatting>
  <conditionalFormatting sqref="AM465">
    <cfRule type="expression" dxfId="2423" priority="1903">
      <formula>IF(RIGHT(TEXT(AM465,"0.#"),1)=".",FALSE,TRUE)</formula>
    </cfRule>
    <cfRule type="expression" dxfId="2422" priority="1904">
      <formula>IF(RIGHT(TEXT(AM465,"0.#"),1)=".",TRUE,FALSE)</formula>
    </cfRule>
  </conditionalFormatting>
  <conditionalFormatting sqref="AM463">
    <cfRule type="expression" dxfId="2421" priority="1907">
      <formula>IF(RIGHT(TEXT(AM463,"0.#"),1)=".",FALSE,TRUE)</formula>
    </cfRule>
    <cfRule type="expression" dxfId="2420" priority="1908">
      <formula>IF(RIGHT(TEXT(AM463,"0.#"),1)=".",TRUE,FALSE)</formula>
    </cfRule>
  </conditionalFormatting>
  <conditionalFormatting sqref="AM464">
    <cfRule type="expression" dxfId="2419" priority="1905">
      <formula>IF(RIGHT(TEXT(AM464,"0.#"),1)=".",FALSE,TRUE)</formula>
    </cfRule>
    <cfRule type="expression" dxfId="2418" priority="1906">
      <formula>IF(RIGHT(TEXT(AM464,"0.#"),1)=".",TRUE,FALSE)</formula>
    </cfRule>
  </conditionalFormatting>
  <conditionalFormatting sqref="AU465">
    <cfRule type="expression" dxfId="2417" priority="1897">
      <formula>IF(RIGHT(TEXT(AU465,"0.#"),1)=".",FALSE,TRUE)</formula>
    </cfRule>
    <cfRule type="expression" dxfId="2416" priority="1898">
      <formula>IF(RIGHT(TEXT(AU465,"0.#"),1)=".",TRUE,FALSE)</formula>
    </cfRule>
  </conditionalFormatting>
  <conditionalFormatting sqref="AU463">
    <cfRule type="expression" dxfId="2415" priority="1901">
      <formula>IF(RIGHT(TEXT(AU463,"0.#"),1)=".",FALSE,TRUE)</formula>
    </cfRule>
    <cfRule type="expression" dxfId="2414" priority="1902">
      <formula>IF(RIGHT(TEXT(AU463,"0.#"),1)=".",TRUE,FALSE)</formula>
    </cfRule>
  </conditionalFormatting>
  <conditionalFormatting sqref="AU464">
    <cfRule type="expression" dxfId="2413" priority="1899">
      <formula>IF(RIGHT(TEXT(AU464,"0.#"),1)=".",FALSE,TRUE)</formula>
    </cfRule>
    <cfRule type="expression" dxfId="2412" priority="1900">
      <formula>IF(RIGHT(TEXT(AU464,"0.#"),1)=".",TRUE,FALSE)</formula>
    </cfRule>
  </conditionalFormatting>
  <conditionalFormatting sqref="AI465">
    <cfRule type="expression" dxfId="2411" priority="1891">
      <formula>IF(RIGHT(TEXT(AI465,"0.#"),1)=".",FALSE,TRUE)</formula>
    </cfRule>
    <cfRule type="expression" dxfId="2410" priority="1892">
      <formula>IF(RIGHT(TEXT(AI465,"0.#"),1)=".",TRUE,FALSE)</formula>
    </cfRule>
  </conditionalFormatting>
  <conditionalFormatting sqref="AI463">
    <cfRule type="expression" dxfId="2409" priority="1895">
      <formula>IF(RIGHT(TEXT(AI463,"0.#"),1)=".",FALSE,TRUE)</formula>
    </cfRule>
    <cfRule type="expression" dxfId="2408" priority="1896">
      <formula>IF(RIGHT(TEXT(AI463,"0.#"),1)=".",TRUE,FALSE)</formula>
    </cfRule>
  </conditionalFormatting>
  <conditionalFormatting sqref="AI464">
    <cfRule type="expression" dxfId="2407" priority="1893">
      <formula>IF(RIGHT(TEXT(AI464,"0.#"),1)=".",FALSE,TRUE)</formula>
    </cfRule>
    <cfRule type="expression" dxfId="2406" priority="1894">
      <formula>IF(RIGHT(TEXT(AI464,"0.#"),1)=".",TRUE,FALSE)</formula>
    </cfRule>
  </conditionalFormatting>
  <conditionalFormatting sqref="AQ463">
    <cfRule type="expression" dxfId="2405" priority="1885">
      <formula>IF(RIGHT(TEXT(AQ463,"0.#"),1)=".",FALSE,TRUE)</formula>
    </cfRule>
    <cfRule type="expression" dxfId="2404" priority="1886">
      <formula>IF(RIGHT(TEXT(AQ463,"0.#"),1)=".",TRUE,FALSE)</formula>
    </cfRule>
  </conditionalFormatting>
  <conditionalFormatting sqref="AQ464">
    <cfRule type="expression" dxfId="2403" priority="1889">
      <formula>IF(RIGHT(TEXT(AQ464,"0.#"),1)=".",FALSE,TRUE)</formula>
    </cfRule>
    <cfRule type="expression" dxfId="2402" priority="1890">
      <formula>IF(RIGHT(TEXT(AQ464,"0.#"),1)=".",TRUE,FALSE)</formula>
    </cfRule>
  </conditionalFormatting>
  <conditionalFormatting sqref="AQ465">
    <cfRule type="expression" dxfId="2401" priority="1887">
      <formula>IF(RIGHT(TEXT(AQ465,"0.#"),1)=".",FALSE,TRUE)</formula>
    </cfRule>
    <cfRule type="expression" dxfId="2400" priority="1888">
      <formula>IF(RIGHT(TEXT(AQ465,"0.#"),1)=".",TRUE,FALSE)</formula>
    </cfRule>
  </conditionalFormatting>
  <conditionalFormatting sqref="AE470">
    <cfRule type="expression" dxfId="2399" priority="1879">
      <formula>IF(RIGHT(TEXT(AE470,"0.#"),1)=".",FALSE,TRUE)</formula>
    </cfRule>
    <cfRule type="expression" dxfId="2398" priority="1880">
      <formula>IF(RIGHT(TEXT(AE470,"0.#"),1)=".",TRUE,FALSE)</formula>
    </cfRule>
  </conditionalFormatting>
  <conditionalFormatting sqref="AE468">
    <cfRule type="expression" dxfId="2397" priority="1883">
      <formula>IF(RIGHT(TEXT(AE468,"0.#"),1)=".",FALSE,TRUE)</formula>
    </cfRule>
    <cfRule type="expression" dxfId="2396" priority="1884">
      <formula>IF(RIGHT(TEXT(AE468,"0.#"),1)=".",TRUE,FALSE)</formula>
    </cfRule>
  </conditionalFormatting>
  <conditionalFormatting sqref="AE469">
    <cfRule type="expression" dxfId="2395" priority="1881">
      <formula>IF(RIGHT(TEXT(AE469,"0.#"),1)=".",FALSE,TRUE)</formula>
    </cfRule>
    <cfRule type="expression" dxfId="2394" priority="1882">
      <formula>IF(RIGHT(TEXT(AE469,"0.#"),1)=".",TRUE,FALSE)</formula>
    </cfRule>
  </conditionalFormatting>
  <conditionalFormatting sqref="AM470">
    <cfRule type="expression" dxfId="2393" priority="1873">
      <formula>IF(RIGHT(TEXT(AM470,"0.#"),1)=".",FALSE,TRUE)</formula>
    </cfRule>
    <cfRule type="expression" dxfId="2392" priority="1874">
      <formula>IF(RIGHT(TEXT(AM470,"0.#"),1)=".",TRUE,FALSE)</formula>
    </cfRule>
  </conditionalFormatting>
  <conditionalFormatting sqref="AM468">
    <cfRule type="expression" dxfId="2391" priority="1877">
      <formula>IF(RIGHT(TEXT(AM468,"0.#"),1)=".",FALSE,TRUE)</formula>
    </cfRule>
    <cfRule type="expression" dxfId="2390" priority="1878">
      <formula>IF(RIGHT(TEXT(AM468,"0.#"),1)=".",TRUE,FALSE)</formula>
    </cfRule>
  </conditionalFormatting>
  <conditionalFormatting sqref="AM469">
    <cfRule type="expression" dxfId="2389" priority="1875">
      <formula>IF(RIGHT(TEXT(AM469,"0.#"),1)=".",FALSE,TRUE)</formula>
    </cfRule>
    <cfRule type="expression" dxfId="2388" priority="1876">
      <formula>IF(RIGHT(TEXT(AM469,"0.#"),1)=".",TRUE,FALSE)</formula>
    </cfRule>
  </conditionalFormatting>
  <conditionalFormatting sqref="AU470">
    <cfRule type="expression" dxfId="2387" priority="1867">
      <formula>IF(RIGHT(TEXT(AU470,"0.#"),1)=".",FALSE,TRUE)</formula>
    </cfRule>
    <cfRule type="expression" dxfId="2386" priority="1868">
      <formula>IF(RIGHT(TEXT(AU470,"0.#"),1)=".",TRUE,FALSE)</formula>
    </cfRule>
  </conditionalFormatting>
  <conditionalFormatting sqref="AU468">
    <cfRule type="expression" dxfId="2385" priority="1871">
      <formula>IF(RIGHT(TEXT(AU468,"0.#"),1)=".",FALSE,TRUE)</formula>
    </cfRule>
    <cfRule type="expression" dxfId="2384" priority="1872">
      <formula>IF(RIGHT(TEXT(AU468,"0.#"),1)=".",TRUE,FALSE)</formula>
    </cfRule>
  </conditionalFormatting>
  <conditionalFormatting sqref="AU469">
    <cfRule type="expression" dxfId="2383" priority="1869">
      <formula>IF(RIGHT(TEXT(AU469,"0.#"),1)=".",FALSE,TRUE)</formula>
    </cfRule>
    <cfRule type="expression" dxfId="2382" priority="1870">
      <formula>IF(RIGHT(TEXT(AU469,"0.#"),1)=".",TRUE,FALSE)</formula>
    </cfRule>
  </conditionalFormatting>
  <conditionalFormatting sqref="AI470">
    <cfRule type="expression" dxfId="2381" priority="1861">
      <formula>IF(RIGHT(TEXT(AI470,"0.#"),1)=".",FALSE,TRUE)</formula>
    </cfRule>
    <cfRule type="expression" dxfId="2380" priority="1862">
      <formula>IF(RIGHT(TEXT(AI470,"0.#"),1)=".",TRUE,FALSE)</formula>
    </cfRule>
  </conditionalFormatting>
  <conditionalFormatting sqref="AI468">
    <cfRule type="expression" dxfId="2379" priority="1865">
      <formula>IF(RIGHT(TEXT(AI468,"0.#"),1)=".",FALSE,TRUE)</formula>
    </cfRule>
    <cfRule type="expression" dxfId="2378" priority="1866">
      <formula>IF(RIGHT(TEXT(AI468,"0.#"),1)=".",TRUE,FALSE)</formula>
    </cfRule>
  </conditionalFormatting>
  <conditionalFormatting sqref="AI469">
    <cfRule type="expression" dxfId="2377" priority="1863">
      <formula>IF(RIGHT(TEXT(AI469,"0.#"),1)=".",FALSE,TRUE)</formula>
    </cfRule>
    <cfRule type="expression" dxfId="2376" priority="1864">
      <formula>IF(RIGHT(TEXT(AI469,"0.#"),1)=".",TRUE,FALSE)</formula>
    </cfRule>
  </conditionalFormatting>
  <conditionalFormatting sqref="AQ468">
    <cfRule type="expression" dxfId="2375" priority="1855">
      <formula>IF(RIGHT(TEXT(AQ468,"0.#"),1)=".",FALSE,TRUE)</formula>
    </cfRule>
    <cfRule type="expression" dxfId="2374" priority="1856">
      <formula>IF(RIGHT(TEXT(AQ468,"0.#"),1)=".",TRUE,FALSE)</formula>
    </cfRule>
  </conditionalFormatting>
  <conditionalFormatting sqref="AQ469">
    <cfRule type="expression" dxfId="2373" priority="1859">
      <formula>IF(RIGHT(TEXT(AQ469,"0.#"),1)=".",FALSE,TRUE)</formula>
    </cfRule>
    <cfRule type="expression" dxfId="2372" priority="1860">
      <formula>IF(RIGHT(TEXT(AQ469,"0.#"),1)=".",TRUE,FALSE)</formula>
    </cfRule>
  </conditionalFormatting>
  <conditionalFormatting sqref="AQ470">
    <cfRule type="expression" dxfId="2371" priority="1857">
      <formula>IF(RIGHT(TEXT(AQ470,"0.#"),1)=".",FALSE,TRUE)</formula>
    </cfRule>
    <cfRule type="expression" dxfId="2370" priority="1858">
      <formula>IF(RIGHT(TEXT(AQ470,"0.#"),1)=".",TRUE,FALSE)</formula>
    </cfRule>
  </conditionalFormatting>
  <conditionalFormatting sqref="AE475">
    <cfRule type="expression" dxfId="2369" priority="1849">
      <formula>IF(RIGHT(TEXT(AE475,"0.#"),1)=".",FALSE,TRUE)</formula>
    </cfRule>
    <cfRule type="expression" dxfId="2368" priority="1850">
      <formula>IF(RIGHT(TEXT(AE475,"0.#"),1)=".",TRUE,FALSE)</formula>
    </cfRule>
  </conditionalFormatting>
  <conditionalFormatting sqref="AE473">
    <cfRule type="expression" dxfId="2367" priority="1853">
      <formula>IF(RIGHT(TEXT(AE473,"0.#"),1)=".",FALSE,TRUE)</formula>
    </cfRule>
    <cfRule type="expression" dxfId="2366" priority="1854">
      <formula>IF(RIGHT(TEXT(AE473,"0.#"),1)=".",TRUE,FALSE)</formula>
    </cfRule>
  </conditionalFormatting>
  <conditionalFormatting sqref="AE474">
    <cfRule type="expression" dxfId="2365" priority="1851">
      <formula>IF(RIGHT(TEXT(AE474,"0.#"),1)=".",FALSE,TRUE)</formula>
    </cfRule>
    <cfRule type="expression" dxfId="2364" priority="1852">
      <formula>IF(RIGHT(TEXT(AE474,"0.#"),1)=".",TRUE,FALSE)</formula>
    </cfRule>
  </conditionalFormatting>
  <conditionalFormatting sqref="AM475">
    <cfRule type="expression" dxfId="2363" priority="1843">
      <formula>IF(RIGHT(TEXT(AM475,"0.#"),1)=".",FALSE,TRUE)</formula>
    </cfRule>
    <cfRule type="expression" dxfId="2362" priority="1844">
      <formula>IF(RIGHT(TEXT(AM475,"0.#"),1)=".",TRUE,FALSE)</formula>
    </cfRule>
  </conditionalFormatting>
  <conditionalFormatting sqref="AM473">
    <cfRule type="expression" dxfId="2361" priority="1847">
      <formula>IF(RIGHT(TEXT(AM473,"0.#"),1)=".",FALSE,TRUE)</formula>
    </cfRule>
    <cfRule type="expression" dxfId="2360" priority="1848">
      <formula>IF(RIGHT(TEXT(AM473,"0.#"),1)=".",TRUE,FALSE)</formula>
    </cfRule>
  </conditionalFormatting>
  <conditionalFormatting sqref="AM474">
    <cfRule type="expression" dxfId="2359" priority="1845">
      <formula>IF(RIGHT(TEXT(AM474,"0.#"),1)=".",FALSE,TRUE)</formula>
    </cfRule>
    <cfRule type="expression" dxfId="2358" priority="1846">
      <formula>IF(RIGHT(TEXT(AM474,"0.#"),1)=".",TRUE,FALSE)</formula>
    </cfRule>
  </conditionalFormatting>
  <conditionalFormatting sqref="AU475">
    <cfRule type="expression" dxfId="2357" priority="1837">
      <formula>IF(RIGHT(TEXT(AU475,"0.#"),1)=".",FALSE,TRUE)</formula>
    </cfRule>
    <cfRule type="expression" dxfId="2356" priority="1838">
      <formula>IF(RIGHT(TEXT(AU475,"0.#"),1)=".",TRUE,FALSE)</formula>
    </cfRule>
  </conditionalFormatting>
  <conditionalFormatting sqref="AU473">
    <cfRule type="expression" dxfId="2355" priority="1841">
      <formula>IF(RIGHT(TEXT(AU473,"0.#"),1)=".",FALSE,TRUE)</formula>
    </cfRule>
    <cfRule type="expression" dxfId="2354" priority="1842">
      <formula>IF(RIGHT(TEXT(AU473,"0.#"),1)=".",TRUE,FALSE)</formula>
    </cfRule>
  </conditionalFormatting>
  <conditionalFormatting sqref="AU474">
    <cfRule type="expression" dxfId="2353" priority="1839">
      <formula>IF(RIGHT(TEXT(AU474,"0.#"),1)=".",FALSE,TRUE)</formula>
    </cfRule>
    <cfRule type="expression" dxfId="2352" priority="1840">
      <formula>IF(RIGHT(TEXT(AU474,"0.#"),1)=".",TRUE,FALSE)</formula>
    </cfRule>
  </conditionalFormatting>
  <conditionalFormatting sqref="AI475">
    <cfRule type="expression" dxfId="2351" priority="1831">
      <formula>IF(RIGHT(TEXT(AI475,"0.#"),1)=".",FALSE,TRUE)</formula>
    </cfRule>
    <cfRule type="expression" dxfId="2350" priority="1832">
      <formula>IF(RIGHT(TEXT(AI475,"0.#"),1)=".",TRUE,FALSE)</formula>
    </cfRule>
  </conditionalFormatting>
  <conditionalFormatting sqref="AI473">
    <cfRule type="expression" dxfId="2349" priority="1835">
      <formula>IF(RIGHT(TEXT(AI473,"0.#"),1)=".",FALSE,TRUE)</formula>
    </cfRule>
    <cfRule type="expression" dxfId="2348" priority="1836">
      <formula>IF(RIGHT(TEXT(AI473,"0.#"),1)=".",TRUE,FALSE)</formula>
    </cfRule>
  </conditionalFormatting>
  <conditionalFormatting sqref="AI474">
    <cfRule type="expression" dxfId="2347" priority="1833">
      <formula>IF(RIGHT(TEXT(AI474,"0.#"),1)=".",FALSE,TRUE)</formula>
    </cfRule>
    <cfRule type="expression" dxfId="2346" priority="1834">
      <formula>IF(RIGHT(TEXT(AI474,"0.#"),1)=".",TRUE,FALSE)</formula>
    </cfRule>
  </conditionalFormatting>
  <conditionalFormatting sqref="AQ473">
    <cfRule type="expression" dxfId="2345" priority="1825">
      <formula>IF(RIGHT(TEXT(AQ473,"0.#"),1)=".",FALSE,TRUE)</formula>
    </cfRule>
    <cfRule type="expression" dxfId="2344" priority="1826">
      <formula>IF(RIGHT(TEXT(AQ473,"0.#"),1)=".",TRUE,FALSE)</formula>
    </cfRule>
  </conditionalFormatting>
  <conditionalFormatting sqref="AQ474">
    <cfRule type="expression" dxfId="2343" priority="1829">
      <formula>IF(RIGHT(TEXT(AQ474,"0.#"),1)=".",FALSE,TRUE)</formula>
    </cfRule>
    <cfRule type="expression" dxfId="2342" priority="1830">
      <formula>IF(RIGHT(TEXT(AQ474,"0.#"),1)=".",TRUE,FALSE)</formula>
    </cfRule>
  </conditionalFormatting>
  <conditionalFormatting sqref="AQ475">
    <cfRule type="expression" dxfId="2341" priority="1827">
      <formula>IF(RIGHT(TEXT(AQ475,"0.#"),1)=".",FALSE,TRUE)</formula>
    </cfRule>
    <cfRule type="expression" dxfId="2340" priority="1828">
      <formula>IF(RIGHT(TEXT(AQ475,"0.#"),1)=".",TRUE,FALSE)</formula>
    </cfRule>
  </conditionalFormatting>
  <conditionalFormatting sqref="AE480">
    <cfRule type="expression" dxfId="2339" priority="1819">
      <formula>IF(RIGHT(TEXT(AE480,"0.#"),1)=".",FALSE,TRUE)</formula>
    </cfRule>
    <cfRule type="expression" dxfId="2338" priority="1820">
      <formula>IF(RIGHT(TEXT(AE480,"0.#"),1)=".",TRUE,FALSE)</formula>
    </cfRule>
  </conditionalFormatting>
  <conditionalFormatting sqref="AE478">
    <cfRule type="expression" dxfId="2337" priority="1823">
      <formula>IF(RIGHT(TEXT(AE478,"0.#"),1)=".",FALSE,TRUE)</formula>
    </cfRule>
    <cfRule type="expression" dxfId="2336" priority="1824">
      <formula>IF(RIGHT(TEXT(AE478,"0.#"),1)=".",TRUE,FALSE)</formula>
    </cfRule>
  </conditionalFormatting>
  <conditionalFormatting sqref="AE479">
    <cfRule type="expression" dxfId="2335" priority="1821">
      <formula>IF(RIGHT(TEXT(AE479,"0.#"),1)=".",FALSE,TRUE)</formula>
    </cfRule>
    <cfRule type="expression" dxfId="2334" priority="1822">
      <formula>IF(RIGHT(TEXT(AE479,"0.#"),1)=".",TRUE,FALSE)</formula>
    </cfRule>
  </conditionalFormatting>
  <conditionalFormatting sqref="AM480">
    <cfRule type="expression" dxfId="2333" priority="1813">
      <formula>IF(RIGHT(TEXT(AM480,"0.#"),1)=".",FALSE,TRUE)</formula>
    </cfRule>
    <cfRule type="expression" dxfId="2332" priority="1814">
      <formula>IF(RIGHT(TEXT(AM480,"0.#"),1)=".",TRUE,FALSE)</formula>
    </cfRule>
  </conditionalFormatting>
  <conditionalFormatting sqref="AM478">
    <cfRule type="expression" dxfId="2331" priority="1817">
      <formula>IF(RIGHT(TEXT(AM478,"0.#"),1)=".",FALSE,TRUE)</formula>
    </cfRule>
    <cfRule type="expression" dxfId="2330" priority="1818">
      <formula>IF(RIGHT(TEXT(AM478,"0.#"),1)=".",TRUE,FALSE)</formula>
    </cfRule>
  </conditionalFormatting>
  <conditionalFormatting sqref="AM479">
    <cfRule type="expression" dxfId="2329" priority="1815">
      <formula>IF(RIGHT(TEXT(AM479,"0.#"),1)=".",FALSE,TRUE)</formula>
    </cfRule>
    <cfRule type="expression" dxfId="2328" priority="1816">
      <formula>IF(RIGHT(TEXT(AM479,"0.#"),1)=".",TRUE,FALSE)</formula>
    </cfRule>
  </conditionalFormatting>
  <conditionalFormatting sqref="AU480">
    <cfRule type="expression" dxfId="2327" priority="1807">
      <formula>IF(RIGHT(TEXT(AU480,"0.#"),1)=".",FALSE,TRUE)</formula>
    </cfRule>
    <cfRule type="expression" dxfId="2326" priority="1808">
      <formula>IF(RIGHT(TEXT(AU480,"0.#"),1)=".",TRUE,FALSE)</formula>
    </cfRule>
  </conditionalFormatting>
  <conditionalFormatting sqref="AU478">
    <cfRule type="expression" dxfId="2325" priority="1811">
      <formula>IF(RIGHT(TEXT(AU478,"0.#"),1)=".",FALSE,TRUE)</formula>
    </cfRule>
    <cfRule type="expression" dxfId="2324" priority="1812">
      <formula>IF(RIGHT(TEXT(AU478,"0.#"),1)=".",TRUE,FALSE)</formula>
    </cfRule>
  </conditionalFormatting>
  <conditionalFormatting sqref="AU479">
    <cfRule type="expression" dxfId="2323" priority="1809">
      <formula>IF(RIGHT(TEXT(AU479,"0.#"),1)=".",FALSE,TRUE)</formula>
    </cfRule>
    <cfRule type="expression" dxfId="2322" priority="1810">
      <formula>IF(RIGHT(TEXT(AU479,"0.#"),1)=".",TRUE,FALSE)</formula>
    </cfRule>
  </conditionalFormatting>
  <conditionalFormatting sqref="AI480">
    <cfRule type="expression" dxfId="2321" priority="1801">
      <formula>IF(RIGHT(TEXT(AI480,"0.#"),1)=".",FALSE,TRUE)</formula>
    </cfRule>
    <cfRule type="expression" dxfId="2320" priority="1802">
      <formula>IF(RIGHT(TEXT(AI480,"0.#"),1)=".",TRUE,FALSE)</formula>
    </cfRule>
  </conditionalFormatting>
  <conditionalFormatting sqref="AI478">
    <cfRule type="expression" dxfId="2319" priority="1805">
      <formula>IF(RIGHT(TEXT(AI478,"0.#"),1)=".",FALSE,TRUE)</formula>
    </cfRule>
    <cfRule type="expression" dxfId="2318" priority="1806">
      <formula>IF(RIGHT(TEXT(AI478,"0.#"),1)=".",TRUE,FALSE)</formula>
    </cfRule>
  </conditionalFormatting>
  <conditionalFormatting sqref="AI479">
    <cfRule type="expression" dxfId="2317" priority="1803">
      <formula>IF(RIGHT(TEXT(AI479,"0.#"),1)=".",FALSE,TRUE)</formula>
    </cfRule>
    <cfRule type="expression" dxfId="2316" priority="1804">
      <formula>IF(RIGHT(TEXT(AI479,"0.#"),1)=".",TRUE,FALSE)</formula>
    </cfRule>
  </conditionalFormatting>
  <conditionalFormatting sqref="AQ478">
    <cfRule type="expression" dxfId="2315" priority="1795">
      <formula>IF(RIGHT(TEXT(AQ478,"0.#"),1)=".",FALSE,TRUE)</formula>
    </cfRule>
    <cfRule type="expression" dxfId="2314" priority="1796">
      <formula>IF(RIGHT(TEXT(AQ478,"0.#"),1)=".",TRUE,FALSE)</formula>
    </cfRule>
  </conditionalFormatting>
  <conditionalFormatting sqref="AQ479">
    <cfRule type="expression" dxfId="2313" priority="1799">
      <formula>IF(RIGHT(TEXT(AQ479,"0.#"),1)=".",FALSE,TRUE)</formula>
    </cfRule>
    <cfRule type="expression" dxfId="2312" priority="1800">
      <formula>IF(RIGHT(TEXT(AQ479,"0.#"),1)=".",TRUE,FALSE)</formula>
    </cfRule>
  </conditionalFormatting>
  <conditionalFormatting sqref="AQ480">
    <cfRule type="expression" dxfId="2311" priority="1797">
      <formula>IF(RIGHT(TEXT(AQ480,"0.#"),1)=".",FALSE,TRUE)</formula>
    </cfRule>
    <cfRule type="expression" dxfId="2310" priority="1798">
      <formula>IF(RIGHT(TEXT(AQ480,"0.#"),1)=".",TRUE,FALSE)</formula>
    </cfRule>
  </conditionalFormatting>
  <conditionalFormatting sqref="AM47">
    <cfRule type="expression" dxfId="2309" priority="2089">
      <formula>IF(RIGHT(TEXT(AM47,"0.#"),1)=".",FALSE,TRUE)</formula>
    </cfRule>
    <cfRule type="expression" dxfId="2308" priority="2090">
      <formula>IF(RIGHT(TEXT(AM47,"0.#"),1)=".",TRUE,FALSE)</formula>
    </cfRule>
  </conditionalFormatting>
  <conditionalFormatting sqref="AI46">
    <cfRule type="expression" dxfId="2307" priority="2093">
      <formula>IF(RIGHT(TEXT(AI46,"0.#"),1)=".",FALSE,TRUE)</formula>
    </cfRule>
    <cfRule type="expression" dxfId="2306" priority="2094">
      <formula>IF(RIGHT(TEXT(AI46,"0.#"),1)=".",TRUE,FALSE)</formula>
    </cfRule>
  </conditionalFormatting>
  <conditionalFormatting sqref="AM46">
    <cfRule type="expression" dxfId="2305" priority="2091">
      <formula>IF(RIGHT(TEXT(AM46,"0.#"),1)=".",FALSE,TRUE)</formula>
    </cfRule>
    <cfRule type="expression" dxfId="2304" priority="2092">
      <formula>IF(RIGHT(TEXT(AM46,"0.#"),1)=".",TRUE,FALSE)</formula>
    </cfRule>
  </conditionalFormatting>
  <conditionalFormatting sqref="AU46:AU48">
    <cfRule type="expression" dxfId="2303" priority="2083">
      <formula>IF(RIGHT(TEXT(AU46,"0.#"),1)=".",FALSE,TRUE)</formula>
    </cfRule>
    <cfRule type="expression" dxfId="2302" priority="2084">
      <formula>IF(RIGHT(TEXT(AU46,"0.#"),1)=".",TRUE,FALSE)</formula>
    </cfRule>
  </conditionalFormatting>
  <conditionalFormatting sqref="AM48">
    <cfRule type="expression" dxfId="2301" priority="2087">
      <formula>IF(RIGHT(TEXT(AM48,"0.#"),1)=".",FALSE,TRUE)</formula>
    </cfRule>
    <cfRule type="expression" dxfId="2300" priority="2088">
      <formula>IF(RIGHT(TEXT(AM48,"0.#"),1)=".",TRUE,FALSE)</formula>
    </cfRule>
  </conditionalFormatting>
  <conditionalFormatting sqref="AQ46:AQ48">
    <cfRule type="expression" dxfId="2299" priority="2085">
      <formula>IF(RIGHT(TEXT(AQ46,"0.#"),1)=".",FALSE,TRUE)</formula>
    </cfRule>
    <cfRule type="expression" dxfId="2298" priority="2086">
      <formula>IF(RIGHT(TEXT(AQ46,"0.#"),1)=".",TRUE,FALSE)</formula>
    </cfRule>
  </conditionalFormatting>
  <conditionalFormatting sqref="AE146:AE147 AI146:AI147 AM146:AM147 AQ146:AQ147 AU146:AU147">
    <cfRule type="expression" dxfId="2297" priority="2077">
      <formula>IF(RIGHT(TEXT(AE146,"0.#"),1)=".",FALSE,TRUE)</formula>
    </cfRule>
    <cfRule type="expression" dxfId="2296" priority="2078">
      <formula>IF(RIGHT(TEXT(AE146,"0.#"),1)=".",TRUE,FALSE)</formula>
    </cfRule>
  </conditionalFormatting>
  <conditionalFormatting sqref="AE138:AE139 AI138:AI139 AM138:AM139 AQ138:AQ139 AU138:AU139">
    <cfRule type="expression" dxfId="2295" priority="2081">
      <formula>IF(RIGHT(TEXT(AE138,"0.#"),1)=".",FALSE,TRUE)</formula>
    </cfRule>
    <cfRule type="expression" dxfId="2294" priority="2082">
      <formula>IF(RIGHT(TEXT(AE138,"0.#"),1)=".",TRUE,FALSE)</formula>
    </cfRule>
  </conditionalFormatting>
  <conditionalFormatting sqref="AE142:AE143 AI142:AI143 AM142:AM143 AQ142:AQ143 AU142:AU143">
    <cfRule type="expression" dxfId="2293" priority="2079">
      <formula>IF(RIGHT(TEXT(AE142,"0.#"),1)=".",FALSE,TRUE)</formula>
    </cfRule>
    <cfRule type="expression" dxfId="2292" priority="2080">
      <formula>IF(RIGHT(TEXT(AE142,"0.#"),1)=".",TRUE,FALSE)</formula>
    </cfRule>
  </conditionalFormatting>
  <conditionalFormatting sqref="AE198:AE199 AI198:AI199 AM198:AM199 AQ198:AQ199 AU198:AU199">
    <cfRule type="expression" dxfId="2291" priority="2071">
      <formula>IF(RIGHT(TEXT(AE198,"0.#"),1)=".",FALSE,TRUE)</formula>
    </cfRule>
    <cfRule type="expression" dxfId="2290" priority="2072">
      <formula>IF(RIGHT(TEXT(AE198,"0.#"),1)=".",TRUE,FALSE)</formula>
    </cfRule>
  </conditionalFormatting>
  <conditionalFormatting sqref="AE150:AE151 AI150:AI151 AM150:AM151 AQ150:AQ151 AU150:AU151">
    <cfRule type="expression" dxfId="2289" priority="2075">
      <formula>IF(RIGHT(TEXT(AE150,"0.#"),1)=".",FALSE,TRUE)</formula>
    </cfRule>
    <cfRule type="expression" dxfId="2288" priority="2076">
      <formula>IF(RIGHT(TEXT(AE150,"0.#"),1)=".",TRUE,FALSE)</formula>
    </cfRule>
  </conditionalFormatting>
  <conditionalFormatting sqref="AE194:AE195 AI194:AI195 AM194:AM195 AQ194:AQ195 AU194:AU195">
    <cfRule type="expression" dxfId="2287" priority="2073">
      <formula>IF(RIGHT(TEXT(AE194,"0.#"),1)=".",FALSE,TRUE)</formula>
    </cfRule>
    <cfRule type="expression" dxfId="2286" priority="2074">
      <formula>IF(RIGHT(TEXT(AE194,"0.#"),1)=".",TRUE,FALSE)</formula>
    </cfRule>
  </conditionalFormatting>
  <conditionalFormatting sqref="AE210:AE211 AI210:AI211 AM210:AM211 AQ210:AQ211 AU210:AU211">
    <cfRule type="expression" dxfId="2285" priority="2065">
      <formula>IF(RIGHT(TEXT(AE210,"0.#"),1)=".",FALSE,TRUE)</formula>
    </cfRule>
    <cfRule type="expression" dxfId="2284" priority="2066">
      <formula>IF(RIGHT(TEXT(AE210,"0.#"),1)=".",TRUE,FALSE)</formula>
    </cfRule>
  </conditionalFormatting>
  <conditionalFormatting sqref="AE202:AE203 AI202:AI203 AM202:AM203 AQ202:AQ203 AU202:AU203">
    <cfRule type="expression" dxfId="2283" priority="2069">
      <formula>IF(RIGHT(TEXT(AE202,"0.#"),1)=".",FALSE,TRUE)</formula>
    </cfRule>
    <cfRule type="expression" dxfId="2282" priority="2070">
      <formula>IF(RIGHT(TEXT(AE202,"0.#"),1)=".",TRUE,FALSE)</formula>
    </cfRule>
  </conditionalFormatting>
  <conditionalFormatting sqref="AE206:AE207 AI206:AI207 AM206:AM207 AQ206:AQ207 AU206:AU207">
    <cfRule type="expression" dxfId="2281" priority="2067">
      <formula>IF(RIGHT(TEXT(AE206,"0.#"),1)=".",FALSE,TRUE)</formula>
    </cfRule>
    <cfRule type="expression" dxfId="2280" priority="2068">
      <formula>IF(RIGHT(TEXT(AE206,"0.#"),1)=".",TRUE,FALSE)</formula>
    </cfRule>
  </conditionalFormatting>
  <conditionalFormatting sqref="AE262:AE263 AI262:AI263 AM262:AM263 AQ262:AQ263 AU262:AU263">
    <cfRule type="expression" dxfId="2279" priority="2059">
      <formula>IF(RIGHT(TEXT(AE262,"0.#"),1)=".",FALSE,TRUE)</formula>
    </cfRule>
    <cfRule type="expression" dxfId="2278" priority="2060">
      <formula>IF(RIGHT(TEXT(AE262,"0.#"),1)=".",TRUE,FALSE)</formula>
    </cfRule>
  </conditionalFormatting>
  <conditionalFormatting sqref="AE254:AE255 AI254:AI255 AM254:AM255 AQ254:AQ255 AU254:AU255">
    <cfRule type="expression" dxfId="2277" priority="2063">
      <formula>IF(RIGHT(TEXT(AE254,"0.#"),1)=".",FALSE,TRUE)</formula>
    </cfRule>
    <cfRule type="expression" dxfId="2276" priority="2064">
      <formula>IF(RIGHT(TEXT(AE254,"0.#"),1)=".",TRUE,FALSE)</formula>
    </cfRule>
  </conditionalFormatting>
  <conditionalFormatting sqref="AE258:AE259 AI258:AI259 AM258:AM259 AQ258:AQ259 AU258:AU259">
    <cfRule type="expression" dxfId="2275" priority="2061">
      <formula>IF(RIGHT(TEXT(AE258,"0.#"),1)=".",FALSE,TRUE)</formula>
    </cfRule>
    <cfRule type="expression" dxfId="2274" priority="2062">
      <formula>IF(RIGHT(TEXT(AE258,"0.#"),1)=".",TRUE,FALSE)</formula>
    </cfRule>
  </conditionalFormatting>
  <conditionalFormatting sqref="AE314:AE315 AI314:AI315 AM314:AM315 AQ314:AQ315 AU314:AU315">
    <cfRule type="expression" dxfId="2273" priority="2053">
      <formula>IF(RIGHT(TEXT(AE314,"0.#"),1)=".",FALSE,TRUE)</formula>
    </cfRule>
    <cfRule type="expression" dxfId="2272" priority="2054">
      <formula>IF(RIGHT(TEXT(AE314,"0.#"),1)=".",TRUE,FALSE)</formula>
    </cfRule>
  </conditionalFormatting>
  <conditionalFormatting sqref="AE266:AE267 AI266:AI267 AM266:AM267 AQ266:AQ267 AU266:AU267">
    <cfRule type="expression" dxfId="2271" priority="2057">
      <formula>IF(RIGHT(TEXT(AE266,"0.#"),1)=".",FALSE,TRUE)</formula>
    </cfRule>
    <cfRule type="expression" dxfId="2270" priority="2058">
      <formula>IF(RIGHT(TEXT(AE266,"0.#"),1)=".",TRUE,FALSE)</formula>
    </cfRule>
  </conditionalFormatting>
  <conditionalFormatting sqref="AE270:AE271 AI270:AI271 AM270:AM271 AQ270:AQ271 AU270:AU271">
    <cfRule type="expression" dxfId="2269" priority="2055">
      <formula>IF(RIGHT(TEXT(AE270,"0.#"),1)=".",FALSE,TRUE)</formula>
    </cfRule>
    <cfRule type="expression" dxfId="2268" priority="2056">
      <formula>IF(RIGHT(TEXT(AE270,"0.#"),1)=".",TRUE,FALSE)</formula>
    </cfRule>
  </conditionalFormatting>
  <conditionalFormatting sqref="AE326:AE327 AI326:AI327 AM326:AM327 AQ326:AQ327 AU326:AU327">
    <cfRule type="expression" dxfId="2267" priority="2047">
      <formula>IF(RIGHT(TEXT(AE326,"0.#"),1)=".",FALSE,TRUE)</formula>
    </cfRule>
    <cfRule type="expression" dxfId="2266" priority="2048">
      <formula>IF(RIGHT(TEXT(AE326,"0.#"),1)=".",TRUE,FALSE)</formula>
    </cfRule>
  </conditionalFormatting>
  <conditionalFormatting sqref="AE318:AE319 AI318:AI319 AM318:AM319 AQ318:AQ319 AU318:AU319">
    <cfRule type="expression" dxfId="2265" priority="2051">
      <formula>IF(RIGHT(TEXT(AE318,"0.#"),1)=".",FALSE,TRUE)</formula>
    </cfRule>
    <cfRule type="expression" dxfId="2264" priority="2052">
      <formula>IF(RIGHT(TEXT(AE318,"0.#"),1)=".",TRUE,FALSE)</formula>
    </cfRule>
  </conditionalFormatting>
  <conditionalFormatting sqref="AE322:AE323 AI322:AI323 AM322:AM323 AQ322:AQ323 AU322:AU323">
    <cfRule type="expression" dxfId="2263" priority="2049">
      <formula>IF(RIGHT(TEXT(AE322,"0.#"),1)=".",FALSE,TRUE)</formula>
    </cfRule>
    <cfRule type="expression" dxfId="2262" priority="2050">
      <formula>IF(RIGHT(TEXT(AE322,"0.#"),1)=".",TRUE,FALSE)</formula>
    </cfRule>
  </conditionalFormatting>
  <conditionalFormatting sqref="AE378:AE379 AI378:AI379 AM378:AM379 AQ378:AQ379 AU378:AU379">
    <cfRule type="expression" dxfId="2261" priority="2041">
      <formula>IF(RIGHT(TEXT(AE378,"0.#"),1)=".",FALSE,TRUE)</formula>
    </cfRule>
    <cfRule type="expression" dxfId="2260" priority="2042">
      <formula>IF(RIGHT(TEXT(AE378,"0.#"),1)=".",TRUE,FALSE)</formula>
    </cfRule>
  </conditionalFormatting>
  <conditionalFormatting sqref="AE330:AE331 AI330:AI331 AM330:AM331 AQ330:AQ331 AU330:AU331">
    <cfRule type="expression" dxfId="2259" priority="2045">
      <formula>IF(RIGHT(TEXT(AE330,"0.#"),1)=".",FALSE,TRUE)</formula>
    </cfRule>
    <cfRule type="expression" dxfId="2258" priority="2046">
      <formula>IF(RIGHT(TEXT(AE330,"0.#"),1)=".",TRUE,FALSE)</formula>
    </cfRule>
  </conditionalFormatting>
  <conditionalFormatting sqref="AE374:AE375 AI374:AI375 AM374:AM375 AQ374:AQ375 AU374:AU375">
    <cfRule type="expression" dxfId="2257" priority="2043">
      <formula>IF(RIGHT(TEXT(AE374,"0.#"),1)=".",FALSE,TRUE)</formula>
    </cfRule>
    <cfRule type="expression" dxfId="2256" priority="2044">
      <formula>IF(RIGHT(TEXT(AE374,"0.#"),1)=".",TRUE,FALSE)</formula>
    </cfRule>
  </conditionalFormatting>
  <conditionalFormatting sqref="AE390:AE391 AI390:AI391 AM390:AM391 AQ390:AQ391 AU390:AU391">
    <cfRule type="expression" dxfId="2255" priority="2035">
      <formula>IF(RIGHT(TEXT(AE390,"0.#"),1)=".",FALSE,TRUE)</formula>
    </cfRule>
    <cfRule type="expression" dxfId="2254" priority="2036">
      <formula>IF(RIGHT(TEXT(AE390,"0.#"),1)=".",TRUE,FALSE)</formula>
    </cfRule>
  </conditionalFormatting>
  <conditionalFormatting sqref="AE382:AE383 AI382:AI383 AM382:AM383 AQ382:AQ383 AU382:AU383">
    <cfRule type="expression" dxfId="2253" priority="2039">
      <formula>IF(RIGHT(TEXT(AE382,"0.#"),1)=".",FALSE,TRUE)</formula>
    </cfRule>
    <cfRule type="expression" dxfId="2252" priority="2040">
      <formula>IF(RIGHT(TEXT(AE382,"0.#"),1)=".",TRUE,FALSE)</formula>
    </cfRule>
  </conditionalFormatting>
  <conditionalFormatting sqref="AE386:AE387 AI386:AI387 AM386:AM387 AQ386:AQ387 AU386:AU387">
    <cfRule type="expression" dxfId="2251" priority="2037">
      <formula>IF(RIGHT(TEXT(AE386,"0.#"),1)=".",FALSE,TRUE)</formula>
    </cfRule>
    <cfRule type="expression" dxfId="2250" priority="2038">
      <formula>IF(RIGHT(TEXT(AE386,"0.#"),1)=".",TRUE,FALSE)</formula>
    </cfRule>
  </conditionalFormatting>
  <conditionalFormatting sqref="AE440">
    <cfRule type="expression" dxfId="2249" priority="2029">
      <formula>IF(RIGHT(TEXT(AE440,"0.#"),1)=".",FALSE,TRUE)</formula>
    </cfRule>
    <cfRule type="expression" dxfId="2248" priority="2030">
      <formula>IF(RIGHT(TEXT(AE440,"0.#"),1)=".",TRUE,FALSE)</formula>
    </cfRule>
  </conditionalFormatting>
  <conditionalFormatting sqref="AE438">
    <cfRule type="expression" dxfId="2247" priority="2033">
      <formula>IF(RIGHT(TEXT(AE438,"0.#"),1)=".",FALSE,TRUE)</formula>
    </cfRule>
    <cfRule type="expression" dxfId="2246" priority="2034">
      <formula>IF(RIGHT(TEXT(AE438,"0.#"),1)=".",TRUE,FALSE)</formula>
    </cfRule>
  </conditionalFormatting>
  <conditionalFormatting sqref="AE439">
    <cfRule type="expression" dxfId="2245" priority="2031">
      <formula>IF(RIGHT(TEXT(AE439,"0.#"),1)=".",FALSE,TRUE)</formula>
    </cfRule>
    <cfRule type="expression" dxfId="2244" priority="2032">
      <formula>IF(RIGHT(TEXT(AE439,"0.#"),1)=".",TRUE,FALSE)</formula>
    </cfRule>
  </conditionalFormatting>
  <conditionalFormatting sqref="AM440">
    <cfRule type="expression" dxfId="2243" priority="2023">
      <formula>IF(RIGHT(TEXT(AM440,"0.#"),1)=".",FALSE,TRUE)</formula>
    </cfRule>
    <cfRule type="expression" dxfId="2242" priority="2024">
      <formula>IF(RIGHT(TEXT(AM440,"0.#"),1)=".",TRUE,FALSE)</formula>
    </cfRule>
  </conditionalFormatting>
  <conditionalFormatting sqref="AM438">
    <cfRule type="expression" dxfId="2241" priority="2027">
      <formula>IF(RIGHT(TEXT(AM438,"0.#"),1)=".",FALSE,TRUE)</formula>
    </cfRule>
    <cfRule type="expression" dxfId="2240" priority="2028">
      <formula>IF(RIGHT(TEXT(AM438,"0.#"),1)=".",TRUE,FALSE)</formula>
    </cfRule>
  </conditionalFormatting>
  <conditionalFormatting sqref="AM439">
    <cfRule type="expression" dxfId="2239" priority="2025">
      <formula>IF(RIGHT(TEXT(AM439,"0.#"),1)=".",FALSE,TRUE)</formula>
    </cfRule>
    <cfRule type="expression" dxfId="2238" priority="2026">
      <formula>IF(RIGHT(TEXT(AM439,"0.#"),1)=".",TRUE,FALSE)</formula>
    </cfRule>
  </conditionalFormatting>
  <conditionalFormatting sqref="AU440">
    <cfRule type="expression" dxfId="2237" priority="2017">
      <formula>IF(RIGHT(TEXT(AU440,"0.#"),1)=".",FALSE,TRUE)</formula>
    </cfRule>
    <cfRule type="expression" dxfId="2236" priority="2018">
      <formula>IF(RIGHT(TEXT(AU440,"0.#"),1)=".",TRUE,FALSE)</formula>
    </cfRule>
  </conditionalFormatting>
  <conditionalFormatting sqref="AU438">
    <cfRule type="expression" dxfId="2235" priority="2021">
      <formula>IF(RIGHT(TEXT(AU438,"0.#"),1)=".",FALSE,TRUE)</formula>
    </cfRule>
    <cfRule type="expression" dxfId="2234" priority="2022">
      <formula>IF(RIGHT(TEXT(AU438,"0.#"),1)=".",TRUE,FALSE)</formula>
    </cfRule>
  </conditionalFormatting>
  <conditionalFormatting sqref="AU439">
    <cfRule type="expression" dxfId="2233" priority="2019">
      <formula>IF(RIGHT(TEXT(AU439,"0.#"),1)=".",FALSE,TRUE)</formula>
    </cfRule>
    <cfRule type="expression" dxfId="2232" priority="2020">
      <formula>IF(RIGHT(TEXT(AU439,"0.#"),1)=".",TRUE,FALSE)</formula>
    </cfRule>
  </conditionalFormatting>
  <conditionalFormatting sqref="AI440">
    <cfRule type="expression" dxfId="2231" priority="2011">
      <formula>IF(RIGHT(TEXT(AI440,"0.#"),1)=".",FALSE,TRUE)</formula>
    </cfRule>
    <cfRule type="expression" dxfId="2230" priority="2012">
      <formula>IF(RIGHT(TEXT(AI440,"0.#"),1)=".",TRUE,FALSE)</formula>
    </cfRule>
  </conditionalFormatting>
  <conditionalFormatting sqref="AI438">
    <cfRule type="expression" dxfId="2229" priority="2015">
      <formula>IF(RIGHT(TEXT(AI438,"0.#"),1)=".",FALSE,TRUE)</formula>
    </cfRule>
    <cfRule type="expression" dxfId="2228" priority="2016">
      <formula>IF(RIGHT(TEXT(AI438,"0.#"),1)=".",TRUE,FALSE)</formula>
    </cfRule>
  </conditionalFormatting>
  <conditionalFormatting sqref="AI439">
    <cfRule type="expression" dxfId="2227" priority="2013">
      <formula>IF(RIGHT(TEXT(AI439,"0.#"),1)=".",FALSE,TRUE)</formula>
    </cfRule>
    <cfRule type="expression" dxfId="2226" priority="2014">
      <formula>IF(RIGHT(TEXT(AI439,"0.#"),1)=".",TRUE,FALSE)</formula>
    </cfRule>
  </conditionalFormatting>
  <conditionalFormatting sqref="AQ438">
    <cfRule type="expression" dxfId="2225" priority="2005">
      <formula>IF(RIGHT(TEXT(AQ438,"0.#"),1)=".",FALSE,TRUE)</formula>
    </cfRule>
    <cfRule type="expression" dxfId="2224" priority="2006">
      <formula>IF(RIGHT(TEXT(AQ438,"0.#"),1)=".",TRUE,FALSE)</formula>
    </cfRule>
  </conditionalFormatting>
  <conditionalFormatting sqref="AQ439">
    <cfRule type="expression" dxfId="2223" priority="2009">
      <formula>IF(RIGHT(TEXT(AQ439,"0.#"),1)=".",FALSE,TRUE)</formula>
    </cfRule>
    <cfRule type="expression" dxfId="2222" priority="2010">
      <formula>IF(RIGHT(TEXT(AQ439,"0.#"),1)=".",TRUE,FALSE)</formula>
    </cfRule>
  </conditionalFormatting>
  <conditionalFormatting sqref="AQ440">
    <cfRule type="expression" dxfId="2221" priority="2007">
      <formula>IF(RIGHT(TEXT(AQ440,"0.#"),1)=".",FALSE,TRUE)</formula>
    </cfRule>
    <cfRule type="expression" dxfId="2220" priority="2008">
      <formula>IF(RIGHT(TEXT(AQ440,"0.#"),1)=".",TRUE,FALSE)</formula>
    </cfRule>
  </conditionalFormatting>
  <conditionalFormatting sqref="AE445">
    <cfRule type="expression" dxfId="2219" priority="1999">
      <formula>IF(RIGHT(TEXT(AE445,"0.#"),1)=".",FALSE,TRUE)</formula>
    </cfRule>
    <cfRule type="expression" dxfId="2218" priority="2000">
      <formula>IF(RIGHT(TEXT(AE445,"0.#"),1)=".",TRUE,FALSE)</formula>
    </cfRule>
  </conditionalFormatting>
  <conditionalFormatting sqref="AE443">
    <cfRule type="expression" dxfId="2217" priority="2003">
      <formula>IF(RIGHT(TEXT(AE443,"0.#"),1)=".",FALSE,TRUE)</formula>
    </cfRule>
    <cfRule type="expression" dxfId="2216" priority="2004">
      <formula>IF(RIGHT(TEXT(AE443,"0.#"),1)=".",TRUE,FALSE)</formula>
    </cfRule>
  </conditionalFormatting>
  <conditionalFormatting sqref="AE444">
    <cfRule type="expression" dxfId="2215" priority="2001">
      <formula>IF(RIGHT(TEXT(AE444,"0.#"),1)=".",FALSE,TRUE)</formula>
    </cfRule>
    <cfRule type="expression" dxfId="2214" priority="2002">
      <formula>IF(RIGHT(TEXT(AE444,"0.#"),1)=".",TRUE,FALSE)</formula>
    </cfRule>
  </conditionalFormatting>
  <conditionalFormatting sqref="AM445">
    <cfRule type="expression" dxfId="2213" priority="1993">
      <formula>IF(RIGHT(TEXT(AM445,"0.#"),1)=".",FALSE,TRUE)</formula>
    </cfRule>
    <cfRule type="expression" dxfId="2212" priority="1994">
      <formula>IF(RIGHT(TEXT(AM445,"0.#"),1)=".",TRUE,FALSE)</formula>
    </cfRule>
  </conditionalFormatting>
  <conditionalFormatting sqref="AM443">
    <cfRule type="expression" dxfId="2211" priority="1997">
      <formula>IF(RIGHT(TEXT(AM443,"0.#"),1)=".",FALSE,TRUE)</formula>
    </cfRule>
    <cfRule type="expression" dxfId="2210" priority="1998">
      <formula>IF(RIGHT(TEXT(AM443,"0.#"),1)=".",TRUE,FALSE)</formula>
    </cfRule>
  </conditionalFormatting>
  <conditionalFormatting sqref="AM444">
    <cfRule type="expression" dxfId="2209" priority="1995">
      <formula>IF(RIGHT(TEXT(AM444,"0.#"),1)=".",FALSE,TRUE)</formula>
    </cfRule>
    <cfRule type="expression" dxfId="2208" priority="1996">
      <formula>IF(RIGHT(TEXT(AM444,"0.#"),1)=".",TRUE,FALSE)</formula>
    </cfRule>
  </conditionalFormatting>
  <conditionalFormatting sqref="AU445">
    <cfRule type="expression" dxfId="2207" priority="1987">
      <formula>IF(RIGHT(TEXT(AU445,"0.#"),1)=".",FALSE,TRUE)</formula>
    </cfRule>
    <cfRule type="expression" dxfId="2206" priority="1988">
      <formula>IF(RIGHT(TEXT(AU445,"0.#"),1)=".",TRUE,FALSE)</formula>
    </cfRule>
  </conditionalFormatting>
  <conditionalFormatting sqref="AU443">
    <cfRule type="expression" dxfId="2205" priority="1991">
      <formula>IF(RIGHT(TEXT(AU443,"0.#"),1)=".",FALSE,TRUE)</formula>
    </cfRule>
    <cfRule type="expression" dxfId="2204" priority="1992">
      <formula>IF(RIGHT(TEXT(AU443,"0.#"),1)=".",TRUE,FALSE)</formula>
    </cfRule>
  </conditionalFormatting>
  <conditionalFormatting sqref="AU444">
    <cfRule type="expression" dxfId="2203" priority="1989">
      <formula>IF(RIGHT(TEXT(AU444,"0.#"),1)=".",FALSE,TRUE)</formula>
    </cfRule>
    <cfRule type="expression" dxfId="2202" priority="1990">
      <formula>IF(RIGHT(TEXT(AU444,"0.#"),1)=".",TRUE,FALSE)</formula>
    </cfRule>
  </conditionalFormatting>
  <conditionalFormatting sqref="AI445">
    <cfRule type="expression" dxfId="2201" priority="1981">
      <formula>IF(RIGHT(TEXT(AI445,"0.#"),1)=".",FALSE,TRUE)</formula>
    </cfRule>
    <cfRule type="expression" dxfId="2200" priority="1982">
      <formula>IF(RIGHT(TEXT(AI445,"0.#"),1)=".",TRUE,FALSE)</formula>
    </cfRule>
  </conditionalFormatting>
  <conditionalFormatting sqref="AI443">
    <cfRule type="expression" dxfId="2199" priority="1985">
      <formula>IF(RIGHT(TEXT(AI443,"0.#"),1)=".",FALSE,TRUE)</formula>
    </cfRule>
    <cfRule type="expression" dxfId="2198" priority="1986">
      <formula>IF(RIGHT(TEXT(AI443,"0.#"),1)=".",TRUE,FALSE)</formula>
    </cfRule>
  </conditionalFormatting>
  <conditionalFormatting sqref="AI444">
    <cfRule type="expression" dxfId="2197" priority="1983">
      <formula>IF(RIGHT(TEXT(AI444,"0.#"),1)=".",FALSE,TRUE)</formula>
    </cfRule>
    <cfRule type="expression" dxfId="2196" priority="1984">
      <formula>IF(RIGHT(TEXT(AI444,"0.#"),1)=".",TRUE,FALSE)</formula>
    </cfRule>
  </conditionalFormatting>
  <conditionalFormatting sqref="AQ443">
    <cfRule type="expression" dxfId="2195" priority="1975">
      <formula>IF(RIGHT(TEXT(AQ443,"0.#"),1)=".",FALSE,TRUE)</formula>
    </cfRule>
    <cfRule type="expression" dxfId="2194" priority="1976">
      <formula>IF(RIGHT(TEXT(AQ443,"0.#"),1)=".",TRUE,FALSE)</formula>
    </cfRule>
  </conditionalFormatting>
  <conditionalFormatting sqref="AQ444">
    <cfRule type="expression" dxfId="2193" priority="1979">
      <formula>IF(RIGHT(TEXT(AQ444,"0.#"),1)=".",FALSE,TRUE)</formula>
    </cfRule>
    <cfRule type="expression" dxfId="2192" priority="1980">
      <formula>IF(RIGHT(TEXT(AQ444,"0.#"),1)=".",TRUE,FALSE)</formula>
    </cfRule>
  </conditionalFormatting>
  <conditionalFormatting sqref="AQ445">
    <cfRule type="expression" dxfId="2191" priority="1977">
      <formula>IF(RIGHT(TEXT(AQ445,"0.#"),1)=".",FALSE,TRUE)</formula>
    </cfRule>
    <cfRule type="expression" dxfId="2190" priority="1978">
      <formula>IF(RIGHT(TEXT(AQ445,"0.#"),1)=".",TRUE,FALSE)</formula>
    </cfRule>
  </conditionalFormatting>
  <conditionalFormatting sqref="Y880:Y884 Y888:Y907">
    <cfRule type="expression" dxfId="2189" priority="2205">
      <formula>IF(RIGHT(TEXT(Y880,"0.#"),1)=".",FALSE,TRUE)</formula>
    </cfRule>
    <cfRule type="expression" dxfId="2188" priority="2206">
      <formula>IF(RIGHT(TEXT(Y880,"0.#"),1)=".",TRUE,FALSE)</formula>
    </cfRule>
  </conditionalFormatting>
  <conditionalFormatting sqref="Y878:Y879">
    <cfRule type="expression" dxfId="2187" priority="2199">
      <formula>IF(RIGHT(TEXT(Y878,"0.#"),1)=".",FALSE,TRUE)</formula>
    </cfRule>
    <cfRule type="expression" dxfId="2186" priority="2200">
      <formula>IF(RIGHT(TEXT(Y878,"0.#"),1)=".",TRUE,FALSE)</formula>
    </cfRule>
  </conditionalFormatting>
  <conditionalFormatting sqref="Y914 Y916:Y940">
    <cfRule type="expression" dxfId="2185" priority="2193">
      <formula>IF(RIGHT(TEXT(Y914,"0.#"),1)=".",FALSE,TRUE)</formula>
    </cfRule>
    <cfRule type="expression" dxfId="2184" priority="2194">
      <formula>IF(RIGHT(TEXT(Y914,"0.#"),1)=".",TRUE,FALSE)</formula>
    </cfRule>
  </conditionalFormatting>
  <conditionalFormatting sqref="Y911">
    <cfRule type="expression" dxfId="2183" priority="2187">
      <formula>IF(RIGHT(TEXT(Y911,"0.#"),1)=".",FALSE,TRUE)</formula>
    </cfRule>
    <cfRule type="expression" dxfId="2182" priority="2188">
      <formula>IF(RIGHT(TEXT(Y911,"0.#"),1)=".",TRUE,FALSE)</formula>
    </cfRule>
  </conditionalFormatting>
  <conditionalFormatting sqref="Y946:Y973">
    <cfRule type="expression" dxfId="2181" priority="2181">
      <formula>IF(RIGHT(TEXT(Y946,"0.#"),1)=".",FALSE,TRUE)</formula>
    </cfRule>
    <cfRule type="expression" dxfId="2180" priority="2182">
      <formula>IF(RIGHT(TEXT(Y946,"0.#"),1)=".",TRUE,FALSE)</formula>
    </cfRule>
  </conditionalFormatting>
  <conditionalFormatting sqref="Y944:Y945">
    <cfRule type="expression" dxfId="2179" priority="2175">
      <formula>IF(RIGHT(TEXT(Y944,"0.#"),1)=".",FALSE,TRUE)</formula>
    </cfRule>
    <cfRule type="expression" dxfId="2178" priority="2176">
      <formula>IF(RIGHT(TEXT(Y944,"0.#"),1)=".",TRUE,FALSE)</formula>
    </cfRule>
  </conditionalFormatting>
  <conditionalFormatting sqref="Y979:Y1006">
    <cfRule type="expression" dxfId="2177" priority="2169">
      <formula>IF(RIGHT(TEXT(Y979,"0.#"),1)=".",FALSE,TRUE)</formula>
    </cfRule>
    <cfRule type="expression" dxfId="2176" priority="2170">
      <formula>IF(RIGHT(TEXT(Y979,"0.#"),1)=".",TRUE,FALSE)</formula>
    </cfRule>
  </conditionalFormatting>
  <conditionalFormatting sqref="Y977:Y978">
    <cfRule type="expression" dxfId="2175" priority="2163">
      <formula>IF(RIGHT(TEXT(Y977,"0.#"),1)=".",FALSE,TRUE)</formula>
    </cfRule>
    <cfRule type="expression" dxfId="2174" priority="2164">
      <formula>IF(RIGHT(TEXT(Y977,"0.#"),1)=".",TRUE,FALSE)</formula>
    </cfRule>
  </conditionalFormatting>
  <conditionalFormatting sqref="Y1012:Y1039">
    <cfRule type="expression" dxfId="2173" priority="2157">
      <formula>IF(RIGHT(TEXT(Y1012,"0.#"),1)=".",FALSE,TRUE)</formula>
    </cfRule>
    <cfRule type="expression" dxfId="2172" priority="2158">
      <formula>IF(RIGHT(TEXT(Y1012,"0.#"),1)=".",TRUE,FALSE)</formula>
    </cfRule>
  </conditionalFormatting>
  <conditionalFormatting sqref="W23">
    <cfRule type="expression" dxfId="2171" priority="2441">
      <formula>IF(RIGHT(TEXT(W23,"0.#"),1)=".",FALSE,TRUE)</formula>
    </cfRule>
    <cfRule type="expression" dxfId="2170" priority="2442">
      <formula>IF(RIGHT(TEXT(W23,"0.#"),1)=".",TRUE,FALSE)</formula>
    </cfRule>
  </conditionalFormatting>
  <conditionalFormatting sqref="W24:W27">
    <cfRule type="expression" dxfId="2169" priority="2439">
      <formula>IF(RIGHT(TEXT(W24,"0.#"),1)=".",FALSE,TRUE)</formula>
    </cfRule>
    <cfRule type="expression" dxfId="2168" priority="2440">
      <formula>IF(RIGHT(TEXT(W24,"0.#"),1)=".",TRUE,FALSE)</formula>
    </cfRule>
  </conditionalFormatting>
  <conditionalFormatting sqref="W28">
    <cfRule type="expression" dxfId="2167" priority="2431">
      <formula>IF(RIGHT(TEXT(W28,"0.#"),1)=".",FALSE,TRUE)</formula>
    </cfRule>
    <cfRule type="expression" dxfId="2166" priority="2432">
      <formula>IF(RIGHT(TEXT(W28,"0.#"),1)=".",TRUE,FALSE)</formula>
    </cfRule>
  </conditionalFormatting>
  <conditionalFormatting sqref="P23">
    <cfRule type="expression" dxfId="2165" priority="2429">
      <formula>IF(RIGHT(TEXT(P23,"0.#"),1)=".",FALSE,TRUE)</formula>
    </cfRule>
    <cfRule type="expression" dxfId="2164" priority="2430">
      <formula>IF(RIGHT(TEXT(P23,"0.#"),1)=".",TRUE,FALSE)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80:AO907">
    <cfRule type="expression" dxfId="2091" priority="2207">
      <formula>IF(AND(AL880&gt;=0, RIGHT(TEXT(AL880,"0.#"),1)&lt;&gt;"."),TRUE,FALSE)</formula>
    </cfRule>
    <cfRule type="expression" dxfId="2090" priority="2208">
      <formula>IF(AND(AL880&gt;=0, RIGHT(TEXT(AL880,"0.#"),1)="."),TRUE,FALSE)</formula>
    </cfRule>
    <cfRule type="expression" dxfId="2089" priority="2209">
      <formula>IF(AND(AL880&lt;0, RIGHT(TEXT(AL880,"0.#"),1)&lt;&gt;"."),TRUE,FALSE)</formula>
    </cfRule>
    <cfRule type="expression" dxfId="2088" priority="2210">
      <formula>IF(AND(AL880&lt;0, RIGHT(TEXT(AL880,"0.#"),1)="."),TRUE,FALSE)</formula>
    </cfRule>
  </conditionalFormatting>
  <conditionalFormatting sqref="AL878:AO879">
    <cfRule type="expression" dxfId="2087" priority="2201">
      <formula>IF(AND(AL878&gt;=0, RIGHT(TEXT(AL878,"0.#"),1)&lt;&gt;"."),TRUE,FALSE)</formula>
    </cfRule>
    <cfRule type="expression" dxfId="2086" priority="2202">
      <formula>IF(AND(AL878&gt;=0, RIGHT(TEXT(AL878,"0.#"),1)="."),TRUE,FALSE)</formula>
    </cfRule>
    <cfRule type="expression" dxfId="2085" priority="2203">
      <formula>IF(AND(AL878&lt;0, RIGHT(TEXT(AL878,"0.#"),1)&lt;&gt;"."),TRUE,FALSE)</formula>
    </cfRule>
    <cfRule type="expression" dxfId="2084" priority="2204">
      <formula>IF(AND(AL878&lt;0, RIGHT(TEXT(AL878,"0.#"),1)="."),TRUE,FALSE)</formula>
    </cfRule>
  </conditionalFormatting>
  <conditionalFormatting sqref="AL911:AO940">
    <cfRule type="expression" dxfId="2083" priority="2189">
      <formula>IF(AND(AL911&gt;=0, RIGHT(TEXT(AL911,"0.#"),1)&lt;&gt;"."),TRUE,FALSE)</formula>
    </cfRule>
    <cfRule type="expression" dxfId="2082" priority="2190">
      <formula>IF(AND(AL911&gt;=0, RIGHT(TEXT(AL911,"0.#"),1)="."),TRUE,FALSE)</formula>
    </cfRule>
    <cfRule type="expression" dxfId="2081" priority="2191">
      <formula>IF(AND(AL911&lt;0, RIGHT(TEXT(AL911,"0.#"),1)&lt;&gt;"."),TRUE,FALSE)</formula>
    </cfRule>
    <cfRule type="expression" dxfId="2080" priority="2192">
      <formula>IF(AND(AL911&lt;0, RIGHT(TEXT(AL911,"0.#"),1)="."),TRUE,FALSE)</formula>
    </cfRule>
  </conditionalFormatting>
  <conditionalFormatting sqref="AL946:AO973">
    <cfRule type="expression" dxfId="2079" priority="2183">
      <formula>IF(AND(AL946&gt;=0, RIGHT(TEXT(AL946,"0.#"),1)&lt;&gt;"."),TRUE,FALSE)</formula>
    </cfRule>
    <cfRule type="expression" dxfId="2078" priority="2184">
      <formula>IF(AND(AL946&gt;=0, RIGHT(TEXT(AL946,"0.#"),1)="."),TRUE,FALSE)</formula>
    </cfRule>
    <cfRule type="expression" dxfId="2077" priority="2185">
      <formula>IF(AND(AL946&lt;0, RIGHT(TEXT(AL946,"0.#"),1)&lt;&gt;"."),TRUE,FALSE)</formula>
    </cfRule>
    <cfRule type="expression" dxfId="2076" priority="2186">
      <formula>IF(AND(AL946&lt;0, RIGHT(TEXT(AL946,"0.#"),1)="."),TRUE,FALSE)</formula>
    </cfRule>
  </conditionalFormatting>
  <conditionalFormatting sqref="AL944:AO945">
    <cfRule type="expression" dxfId="2075" priority="2177">
      <formula>IF(AND(AL944&gt;=0, RIGHT(TEXT(AL944,"0.#"),1)&lt;&gt;"."),TRUE,FALSE)</formula>
    </cfRule>
    <cfRule type="expression" dxfId="2074" priority="2178">
      <formula>IF(AND(AL944&gt;=0, RIGHT(TEXT(AL944,"0.#"),1)="."),TRUE,FALSE)</formula>
    </cfRule>
    <cfRule type="expression" dxfId="2073" priority="2179">
      <formula>IF(AND(AL944&lt;0, RIGHT(TEXT(AL944,"0.#"),1)&lt;&gt;"."),TRUE,FALSE)</formula>
    </cfRule>
    <cfRule type="expression" dxfId="2072" priority="2180">
      <formula>IF(AND(AL944&lt;0, RIGHT(TEXT(AL944,"0.#"),1)="."),TRUE,FALSE)</formula>
    </cfRule>
  </conditionalFormatting>
  <conditionalFormatting sqref="AL979:AO1006">
    <cfRule type="expression" dxfId="2071" priority="2171">
      <formula>IF(AND(AL979&gt;=0, RIGHT(TEXT(AL979,"0.#"),1)&lt;&gt;"."),TRUE,FALSE)</formula>
    </cfRule>
    <cfRule type="expression" dxfId="2070" priority="2172">
      <formula>IF(AND(AL979&gt;=0, RIGHT(TEXT(AL979,"0.#"),1)="."),TRUE,FALSE)</formula>
    </cfRule>
    <cfRule type="expression" dxfId="2069" priority="2173">
      <formula>IF(AND(AL979&lt;0, RIGHT(TEXT(AL979,"0.#"),1)&lt;&gt;"."),TRUE,FALSE)</formula>
    </cfRule>
    <cfRule type="expression" dxfId="2068" priority="2174">
      <formula>IF(AND(AL979&lt;0, RIGHT(TEXT(AL979,"0.#"),1)="."),TRUE,FALSE)</formula>
    </cfRule>
  </conditionalFormatting>
  <conditionalFormatting sqref="AL977:AO978">
    <cfRule type="expression" dxfId="2067" priority="2165">
      <formula>IF(AND(AL977&gt;=0, RIGHT(TEXT(AL977,"0.#"),1)&lt;&gt;"."),TRUE,FALSE)</formula>
    </cfRule>
    <cfRule type="expression" dxfId="2066" priority="2166">
      <formula>IF(AND(AL977&gt;=0, RIGHT(TEXT(AL977,"0.#"),1)="."),TRUE,FALSE)</formula>
    </cfRule>
    <cfRule type="expression" dxfId="2065" priority="2167">
      <formula>IF(AND(AL977&lt;0, RIGHT(TEXT(AL977,"0.#"),1)&lt;&gt;"."),TRUE,FALSE)</formula>
    </cfRule>
    <cfRule type="expression" dxfId="2064" priority="2168">
      <formula>IF(AND(AL977&lt;0, RIGHT(TEXT(AL977,"0.#"),1)="."),TRUE,FALSE)</formula>
    </cfRule>
  </conditionalFormatting>
  <conditionalFormatting sqref="AL1012:AO1039">
    <cfRule type="expression" dxfId="2063" priority="2159">
      <formula>IF(AND(AL1012&gt;=0, RIGHT(TEXT(AL1012,"0.#"),1)&lt;&gt;"."),TRUE,FALSE)</formula>
    </cfRule>
    <cfRule type="expression" dxfId="2062" priority="2160">
      <formula>IF(AND(AL1012&gt;=0, RIGHT(TEXT(AL1012,"0.#"),1)="."),TRUE,FALSE)</formula>
    </cfRule>
    <cfRule type="expression" dxfId="2061" priority="2161">
      <formula>IF(AND(AL1012&lt;0, RIGHT(TEXT(AL1012,"0.#"),1)&lt;&gt;"."),TRUE,FALSE)</formula>
    </cfRule>
    <cfRule type="expression" dxfId="2060" priority="2162">
      <formula>IF(AND(AL1012&lt;0, RIGHT(TEXT(AL1012,"0.#"),1)="."),TRUE,FALSE)</formula>
    </cfRule>
  </conditionalFormatting>
  <conditionalFormatting sqref="AL1010:AO1011">
    <cfRule type="expression" dxfId="2059" priority="2153">
      <formula>IF(AND(AL1010&gt;=0, RIGHT(TEXT(AL1010,"0.#"),1)&lt;&gt;"."),TRUE,FALSE)</formula>
    </cfRule>
    <cfRule type="expression" dxfId="2058" priority="2154">
      <formula>IF(AND(AL1010&gt;=0, RIGHT(TEXT(AL1010,"0.#"),1)="."),TRUE,FALSE)</formula>
    </cfRule>
    <cfRule type="expression" dxfId="2057" priority="2155">
      <formula>IF(AND(AL1010&lt;0, RIGHT(TEXT(AL1010,"0.#"),1)&lt;&gt;"."),TRUE,FALSE)</formula>
    </cfRule>
    <cfRule type="expression" dxfId="2056" priority="2156">
      <formula>IF(AND(AL1010&lt;0, RIGHT(TEXT(AL1010,"0.#"),1)="."),TRUE,FALSE)</formula>
    </cfRule>
  </conditionalFormatting>
  <conditionalFormatting sqref="Y1010:Y1011">
    <cfRule type="expression" dxfId="2055" priority="2151">
      <formula>IF(RIGHT(TEXT(Y1010,"0.#"),1)=".",FALSE,TRUE)</formula>
    </cfRule>
    <cfRule type="expression" dxfId="2054" priority="2152">
      <formula>IF(RIGHT(TEXT(Y1010,"0.#"),1)=".",TRUE,FALSE)</formula>
    </cfRule>
  </conditionalFormatting>
  <conditionalFormatting sqref="AL1045:AO1072">
    <cfRule type="expression" dxfId="2053" priority="2147">
      <formula>IF(AND(AL1045&gt;=0, RIGHT(TEXT(AL1045,"0.#"),1)&lt;&gt;"."),TRUE,FALSE)</formula>
    </cfRule>
    <cfRule type="expression" dxfId="2052" priority="2148">
      <formula>IF(AND(AL1045&gt;=0, RIGHT(TEXT(AL1045,"0.#"),1)="."),TRUE,FALSE)</formula>
    </cfRule>
    <cfRule type="expression" dxfId="2051" priority="2149">
      <formula>IF(AND(AL1045&lt;0, RIGHT(TEXT(AL1045,"0.#"),1)&lt;&gt;"."),TRUE,FALSE)</formula>
    </cfRule>
    <cfRule type="expression" dxfId="2050" priority="2150">
      <formula>IF(AND(AL1045&lt;0, RIGHT(TEXT(AL1045,"0.#"),1)="."),TRUE,FALSE)</formula>
    </cfRule>
  </conditionalFormatting>
  <conditionalFormatting sqref="Y1045:Y1072">
    <cfRule type="expression" dxfId="2049" priority="2145">
      <formula>IF(RIGHT(TEXT(Y1045,"0.#"),1)=".",FALSE,TRUE)</formula>
    </cfRule>
    <cfRule type="expression" dxfId="2048" priority="2146">
      <formula>IF(RIGHT(TEXT(Y1045,"0.#"),1)=".",TRUE,FALSE)</formula>
    </cfRule>
  </conditionalFormatting>
  <conditionalFormatting sqref="AL1043:AO1044">
    <cfRule type="expression" dxfId="2047" priority="2141">
      <formula>IF(AND(AL1043&gt;=0, RIGHT(TEXT(AL1043,"0.#"),1)&lt;&gt;"."),TRUE,FALSE)</formula>
    </cfRule>
    <cfRule type="expression" dxfId="2046" priority="2142">
      <formula>IF(AND(AL1043&gt;=0, RIGHT(TEXT(AL1043,"0.#"),1)="."),TRUE,FALSE)</formula>
    </cfRule>
    <cfRule type="expression" dxfId="2045" priority="2143">
      <formula>IF(AND(AL1043&lt;0, RIGHT(TEXT(AL1043,"0.#"),1)&lt;&gt;"."),TRUE,FALSE)</formula>
    </cfRule>
    <cfRule type="expression" dxfId="2044" priority="2144">
      <formula>IF(AND(AL1043&lt;0, RIGHT(TEXT(AL1043,"0.#"),1)="."),TRUE,FALSE)</formula>
    </cfRule>
  </conditionalFormatting>
  <conditionalFormatting sqref="Y1043:Y1044">
    <cfRule type="expression" dxfId="2043" priority="2139">
      <formula>IF(RIGHT(TEXT(Y1043,"0.#"),1)=".",FALSE,TRUE)</formula>
    </cfRule>
    <cfRule type="expression" dxfId="2042" priority="2140">
      <formula>IF(RIGHT(TEXT(Y1043,"0.#"),1)=".",TRUE,FALSE)</formula>
    </cfRule>
  </conditionalFormatting>
  <conditionalFormatting sqref="AL1078:AO1105">
    <cfRule type="expression" dxfId="2041" priority="2135">
      <formula>IF(AND(AL1078&gt;=0, RIGHT(TEXT(AL1078,"0.#"),1)&lt;&gt;"."),TRUE,FALSE)</formula>
    </cfRule>
    <cfRule type="expression" dxfId="2040" priority="2136">
      <formula>IF(AND(AL1078&gt;=0, RIGHT(TEXT(AL1078,"0.#"),1)="."),TRUE,FALSE)</formula>
    </cfRule>
    <cfRule type="expression" dxfId="2039" priority="2137">
      <formula>IF(AND(AL1078&lt;0, RIGHT(TEXT(AL1078,"0.#"),1)&lt;&gt;"."),TRUE,FALSE)</formula>
    </cfRule>
    <cfRule type="expression" dxfId="2038" priority="2138">
      <formula>IF(AND(AL1078&lt;0, RIGHT(TEXT(AL1078,"0.#"),1)="."),TRUE,FALSE)</formula>
    </cfRule>
  </conditionalFormatting>
  <conditionalFormatting sqref="Y1078:Y1105">
    <cfRule type="expression" dxfId="2037" priority="2133">
      <formula>IF(RIGHT(TEXT(Y1078,"0.#"),1)=".",FALSE,TRUE)</formula>
    </cfRule>
    <cfRule type="expression" dxfId="2036" priority="2134">
      <formula>IF(RIGHT(TEXT(Y1078,"0.#"),1)=".",TRUE,FALSE)</formula>
    </cfRule>
  </conditionalFormatting>
  <conditionalFormatting sqref="AL1076:AO1077">
    <cfRule type="expression" dxfId="2035" priority="2129">
      <formula>IF(AND(AL1076&gt;=0, RIGHT(TEXT(AL1076,"0.#"),1)&lt;&gt;"."),TRUE,FALSE)</formula>
    </cfRule>
    <cfRule type="expression" dxfId="2034" priority="2130">
      <formula>IF(AND(AL1076&gt;=0, RIGHT(TEXT(AL1076,"0.#"),1)="."),TRUE,FALSE)</formula>
    </cfRule>
    <cfRule type="expression" dxfId="2033" priority="2131">
      <formula>IF(AND(AL1076&lt;0, RIGHT(TEXT(AL1076,"0.#"),1)&lt;&gt;"."),TRUE,FALSE)</formula>
    </cfRule>
    <cfRule type="expression" dxfId="2032" priority="2132">
      <formula>IF(AND(AL1076&lt;0, RIGHT(TEXT(AL1076,"0.#"),1)="."),TRUE,FALSE)</formula>
    </cfRule>
  </conditionalFormatting>
  <conditionalFormatting sqref="Y1076:Y1077">
    <cfRule type="expression" dxfId="2031" priority="2127">
      <formula>IF(RIGHT(TEXT(Y1076,"0.#"),1)=".",FALSE,TRUE)</formula>
    </cfRule>
    <cfRule type="expression" dxfId="2030" priority="2128">
      <formula>IF(RIGHT(TEXT(Y1076,"0.#"),1)=".",TRUE,FALSE)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I34">
    <cfRule type="expression" dxfId="835" priority="131">
      <formula>IF(RIGHT(TEXT(AI34,"0.#"),1)=".",FALSE,TRUE)</formula>
    </cfRule>
    <cfRule type="expression" dxfId="834" priority="132">
      <formula>IF(RIGHT(TEXT(AI34,"0.#"),1)=".",TRUE,FALSE)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34">
    <cfRule type="expression" dxfId="829" priority="125">
      <formula>IF(RIGHT(TEXT(AE34,"0.#"),1)=".",FALSE,TRUE)</formula>
    </cfRule>
    <cfRule type="expression" dxfId="828" priority="126">
      <formula>IF(RIGHT(TEXT(AE34,"0.#"),1)=".",TRUE,FALSE)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E33">
    <cfRule type="expression" dxfId="825" priority="127">
      <formula>IF(RIGHT(TEXT(AE33,"0.#"),1)=".",FALSE,TRUE)</formula>
    </cfRule>
    <cfRule type="expression" dxfId="824" priority="128">
      <formula>IF(RIGHT(TEXT(AE33,"0.#"),1)=".",TRUE,FALSE)</formula>
    </cfRule>
  </conditionalFormatting>
  <conditionalFormatting sqref="AU33">
    <cfRule type="expression" dxfId="823" priority="123">
      <formula>IF(RIGHT(TEXT(AU33,"0.#"),1)=".",FALSE,TRUE)</formula>
    </cfRule>
    <cfRule type="expression" dxfId="822" priority="124">
      <formula>IF(RIGHT(TEXT(AU33,"0.#"),1)=".",TRUE,FALSE)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E105">
    <cfRule type="expression" dxfId="811" priority="111">
      <formula>IF(RIGHT(TEXT(AE105,"0.#"),1)=".",FALSE,TRUE)</formula>
    </cfRule>
    <cfRule type="expression" dxfId="810" priority="112">
      <formula>IF(RIGHT(TEXT(AE105,"0.#"),1)=".",TRUE,FALSE)</formula>
    </cfRule>
  </conditionalFormatting>
  <conditionalFormatting sqref="AI104">
    <cfRule type="expression" dxfId="809" priority="109">
      <formula>IF(RIGHT(TEXT(AI104,"0.#"),1)=".",FALSE,TRUE)</formula>
    </cfRule>
    <cfRule type="expression" dxfId="808" priority="110">
      <formula>IF(RIGHT(TEXT(AI104,"0.#"),1)=".",TRUE,FALSE)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E120">
    <cfRule type="expression" dxfId="793" priority="93">
      <formula>IF(RIGHT(TEXT(AE120,"0.#"),1)=".",FALSE,TRUE)</formula>
    </cfRule>
    <cfRule type="expression" dxfId="792" priority="94">
      <formula>IF(RIGHT(TEXT(AE120,"0.#"),1)=".",TRUE,FALSE)</formula>
    </cfRule>
  </conditionalFormatting>
  <conditionalFormatting sqref="AI119">
    <cfRule type="expression" dxfId="791" priority="91">
      <formula>IF(RIGHT(TEXT(AI119,"0.#"),1)=".",FALSE,TRUE)</formula>
    </cfRule>
    <cfRule type="expression" dxfId="790" priority="92">
      <formula>IF(RIGHT(TEXT(AI119,"0.#"),1)=".",TRUE,FALSE)</formula>
    </cfRule>
  </conditionalFormatting>
  <conditionalFormatting sqref="AI120">
    <cfRule type="expression" dxfId="789" priority="89">
      <formula>IF(RIGHT(TEXT(AI120,"0.#"),1)=".",FALSE,TRUE)</formula>
    </cfRule>
    <cfRule type="expression" dxfId="788" priority="90">
      <formula>IF(RIGHT(TEXT(AI120,"0.#"),1)=".",TRUE,FALSE)</formula>
    </cfRule>
  </conditionalFormatting>
  <conditionalFormatting sqref="AE122">
    <cfRule type="expression" dxfId="787" priority="87">
      <formula>IF(RIGHT(TEXT(AE122,"0.#"),1)=".",FALSE,TRUE)</formula>
    </cfRule>
    <cfRule type="expression" dxfId="786" priority="88">
      <formula>IF(RIGHT(TEXT(AE122,"0.#"),1)=".",TRUE,FALSE)</formula>
    </cfRule>
  </conditionalFormatting>
  <conditionalFormatting sqref="AE123">
    <cfRule type="expression" dxfId="785" priority="85">
      <formula>IF(RIGHT(TEXT(AE123,"0.#"),1)=".",FALSE,TRUE)</formula>
    </cfRule>
    <cfRule type="expression" dxfId="784" priority="86">
      <formula>IF(RIGHT(TEXT(AE123,"0.#"),1)=".",TRUE,FALSE)</formula>
    </cfRule>
  </conditionalFormatting>
  <conditionalFormatting sqref="AI122">
    <cfRule type="expression" dxfId="783" priority="83">
      <formula>IF(RIGHT(TEXT(AI122,"0.#"),1)=".",FALSE,TRUE)</formula>
    </cfRule>
    <cfRule type="expression" dxfId="782" priority="84">
      <formula>IF(RIGHT(TEXT(AI122,"0.#"),1)=".",TRUE,FALSE)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34:AE135">
    <cfRule type="expression" dxfId="779" priority="79">
      <formula>IF(RIGHT(TEXT(AE134,"0.#"),1)=".",FALSE,TRUE)</formula>
    </cfRule>
    <cfRule type="expression" dxfId="778" priority="80">
      <formula>IF(RIGHT(TEXT(AE134,"0.#"),1)=".",TRUE,FALSE)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E459">
    <cfRule type="expression" dxfId="753" priority="53">
      <formula>IF(RIGHT(TEXT(AE459,"0.#"),1)=".",FALSE,TRUE)</formula>
    </cfRule>
    <cfRule type="expression" dxfId="752" priority="54">
      <formula>IF(RIGHT(TEXT(AE459,"0.#"),1)=".",TRUE,FALSE)</formula>
    </cfRule>
  </conditionalFormatting>
  <conditionalFormatting sqref="AM458">
    <cfRule type="expression" dxfId="751" priority="51">
      <formula>IF(RIGHT(TEXT(AM458,"0.#"),1)=".",FALSE,TRUE)</formula>
    </cfRule>
    <cfRule type="expression" dxfId="750" priority="52">
      <formula>IF(RIGHT(TEXT(AM458,"0.#"),1)=".",TRUE,FALSE)</formula>
    </cfRule>
  </conditionalFormatting>
  <conditionalFormatting sqref="AM459">
    <cfRule type="expression" dxfId="749" priority="49">
      <formula>IF(RIGHT(TEXT(AM459,"0.#"),1)=".",FALSE,TRUE)</formula>
    </cfRule>
    <cfRule type="expression" dxfId="748" priority="50">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60">
    <cfRule type="expression" dxfId="735" priority="33">
      <formula>IF(RIGHT(TEXT(AM460,"0.#"),1)=".",FALSE,TRUE)</formula>
    </cfRule>
    <cfRule type="expression" dxfId="734" priority="34">
      <formula>IF(RIGHT(TEXT(AM460,"0.#"),1)=".",TRUE,FALSE)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I460">
    <cfRule type="expression" dxfId="729" priority="29">
      <formula>IF(RIGHT(TEXT(AI460,"0.#"),1)=".",FALSE,TRUE)</formula>
    </cfRule>
    <cfRule type="expression" dxfId="728" priority="30">
      <formula>IF(RIGHT(TEXT(AI460,"0.#"),1)=".",TRUE,FALSE)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5">
    <cfRule type="expression" dxfId="707" priority="7">
      <formula>IF(RIGHT(TEXT(Y885,"0.#"),1)=".",FALSE,TRUE)</formula>
    </cfRule>
    <cfRule type="expression" dxfId="706" priority="8">
      <formula>IF(RIGHT(TEXT(Y885,"0.#"),1)=".",TRUE,FALSE)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Y913">
    <cfRule type="expression" dxfId="703" priority="3">
      <formula>IF(RIGHT(TEXT(Y913,"0.#"),1)=".",FALSE,TRUE)</formula>
    </cfRule>
    <cfRule type="expression" dxfId="702" priority="4">
      <formula>IF(RIGHT(TEXT(Y913,"0.#"),1)=".",TRUE,FALSE)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83" max="49" man="1"/>
    <brk id="733"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711</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711</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c r="A38" s="13"/>
      <c r="B38" s="13"/>
      <c r="F38" s="13"/>
      <c r="G38" s="19"/>
      <c r="K38" s="13"/>
      <c r="L38" s="13"/>
      <c r="O38" s="13"/>
      <c r="P38" s="13"/>
      <c r="Q38" s="19"/>
      <c r="T38" s="13"/>
      <c r="U38" s="32" t="s">
        <v>385</v>
      </c>
      <c r="Y38" s="32" t="s">
        <v>449</v>
      </c>
      <c r="Z38" s="32" t="s">
        <v>582</v>
      </c>
      <c r="AF38" s="30"/>
      <c r="AK38" s="51" t="str">
        <f t="shared" si="7"/>
        <v>k</v>
      </c>
    </row>
    <row r="39" spans="1:37">
      <c r="A39" s="13"/>
      <c r="B39" s="13"/>
      <c r="F39" s="13" t="str">
        <f>I37</f>
        <v>一般会計</v>
      </c>
      <c r="G39" s="19"/>
      <c r="K39" s="13"/>
      <c r="L39" s="13"/>
      <c r="O39" s="13"/>
      <c r="P39" s="13"/>
      <c r="Q39" s="19"/>
      <c r="T39" s="13"/>
      <c r="U39" s="32" t="s">
        <v>395</v>
      </c>
      <c r="Y39" s="32" t="s">
        <v>450</v>
      </c>
      <c r="Z39" s="32" t="s">
        <v>583</v>
      </c>
      <c r="AF39" s="30"/>
      <c r="AK39" s="51" t="str">
        <f t="shared" si="7"/>
        <v>l</v>
      </c>
    </row>
    <row r="40" spans="1:37">
      <c r="A40" s="13"/>
      <c r="B40" s="13"/>
      <c r="F40" s="13"/>
      <c r="G40" s="19"/>
      <c r="K40" s="13"/>
      <c r="L40" s="13"/>
      <c r="O40" s="13"/>
      <c r="P40" s="13"/>
      <c r="Q40" s="19"/>
      <c r="T40" s="13"/>
      <c r="Y40" s="32" t="s">
        <v>451</v>
      </c>
      <c r="Z40" s="32" t="s">
        <v>584</v>
      </c>
      <c r="AF40" s="30"/>
      <c r="AK40" s="51" t="str">
        <f t="shared" si="7"/>
        <v>m</v>
      </c>
    </row>
    <row r="41" spans="1:37">
      <c r="A41" s="13"/>
      <c r="B41" s="13"/>
      <c r="F41" s="13"/>
      <c r="G41" s="19"/>
      <c r="K41" s="13"/>
      <c r="L41" s="13"/>
      <c r="O41" s="13"/>
      <c r="P41" s="13"/>
      <c r="Q41" s="19"/>
      <c r="T41" s="13"/>
      <c r="Y41" s="32" t="s">
        <v>452</v>
      </c>
      <c r="Z41" s="32" t="s">
        <v>585</v>
      </c>
      <c r="AF41" s="30"/>
      <c r="AK41" s="51" t="str">
        <f t="shared" si="7"/>
        <v>n</v>
      </c>
    </row>
    <row r="42" spans="1:37">
      <c r="A42" s="13"/>
      <c r="B42" s="13"/>
      <c r="F42" s="13"/>
      <c r="G42" s="19"/>
      <c r="K42" s="13"/>
      <c r="L42" s="13"/>
      <c r="O42" s="13"/>
      <c r="P42" s="13"/>
      <c r="Q42" s="19"/>
      <c r="T42" s="13"/>
      <c r="Y42" s="32" t="s">
        <v>453</v>
      </c>
      <c r="Z42" s="32" t="s">
        <v>586</v>
      </c>
      <c r="AF42" s="30"/>
      <c r="AK42" s="51" t="str">
        <f t="shared" si="7"/>
        <v>o</v>
      </c>
    </row>
    <row r="43" spans="1:37">
      <c r="A43" s="13"/>
      <c r="B43" s="13"/>
      <c r="F43" s="13"/>
      <c r="G43" s="19"/>
      <c r="K43" s="13"/>
      <c r="L43" s="13"/>
      <c r="O43" s="13"/>
      <c r="P43" s="13"/>
      <c r="Q43" s="19"/>
      <c r="T43" s="13"/>
      <c r="Y43" s="32" t="s">
        <v>454</v>
      </c>
      <c r="Z43" s="32" t="s">
        <v>587</v>
      </c>
      <c r="AF43" s="30"/>
      <c r="AK43" s="51" t="str">
        <f t="shared" si="7"/>
        <v>p</v>
      </c>
    </row>
    <row r="44" spans="1:37">
      <c r="A44" s="13"/>
      <c r="B44" s="13"/>
      <c r="F44" s="13"/>
      <c r="G44" s="19"/>
      <c r="K44" s="13"/>
      <c r="L44" s="13"/>
      <c r="O44" s="13"/>
      <c r="P44" s="13"/>
      <c r="Q44" s="19"/>
      <c r="T44" s="13"/>
      <c r="Y44" s="32" t="s">
        <v>455</v>
      </c>
      <c r="Z44" s="32" t="s">
        <v>588</v>
      </c>
      <c r="AF44" s="30"/>
      <c r="AK44" s="51" t="str">
        <f t="shared" si="7"/>
        <v>q</v>
      </c>
    </row>
    <row r="45" spans="1:37">
      <c r="A45" s="13"/>
      <c r="B45" s="13"/>
      <c r="F45" s="13"/>
      <c r="G45" s="19"/>
      <c r="K45" s="13"/>
      <c r="L45" s="13"/>
      <c r="O45" s="13"/>
      <c r="P45" s="13"/>
      <c r="Q45" s="19"/>
      <c r="T45" s="13"/>
      <c r="Y45" s="32" t="s">
        <v>456</v>
      </c>
      <c r="Z45" s="32" t="s">
        <v>589</v>
      </c>
      <c r="AF45" s="30"/>
      <c r="AK45" s="51" t="str">
        <f t="shared" si="7"/>
        <v>r</v>
      </c>
    </row>
    <row r="46" spans="1:37">
      <c r="A46" s="13"/>
      <c r="B46" s="13"/>
      <c r="F46" s="13"/>
      <c r="G46" s="19"/>
      <c r="K46" s="13"/>
      <c r="L46" s="13"/>
      <c r="O46" s="13"/>
      <c r="P46" s="13"/>
      <c r="Q46" s="19"/>
      <c r="T46" s="13"/>
      <c r="Y46" s="32" t="s">
        <v>457</v>
      </c>
      <c r="Z46" s="32" t="s">
        <v>590</v>
      </c>
      <c r="AF46" s="30"/>
      <c r="AK46" s="51" t="str">
        <f t="shared" si="7"/>
        <v>s</v>
      </c>
    </row>
    <row r="47" spans="1:37">
      <c r="A47" s="13"/>
      <c r="B47" s="13"/>
      <c r="F47" s="13"/>
      <c r="G47" s="19"/>
      <c r="K47" s="13"/>
      <c r="L47" s="13"/>
      <c r="O47" s="13"/>
      <c r="P47" s="13"/>
      <c r="Q47" s="19"/>
      <c r="T47" s="13"/>
      <c r="Y47" s="32" t="s">
        <v>458</v>
      </c>
      <c r="Z47" s="32" t="s">
        <v>591</v>
      </c>
      <c r="AF47" s="30"/>
      <c r="AK47" s="51" t="str">
        <f t="shared" si="7"/>
        <v>t</v>
      </c>
    </row>
    <row r="48" spans="1:37">
      <c r="A48" s="13"/>
      <c r="B48" s="13"/>
      <c r="F48" s="13"/>
      <c r="G48" s="19"/>
      <c r="K48" s="13"/>
      <c r="L48" s="13"/>
      <c r="O48" s="13"/>
      <c r="P48" s="13"/>
      <c r="Q48" s="19"/>
      <c r="T48" s="13"/>
      <c r="Y48" s="32" t="s">
        <v>459</v>
      </c>
      <c r="Z48" s="32" t="s">
        <v>592</v>
      </c>
      <c r="AF48" s="30"/>
      <c r="AK48" s="51" t="str">
        <f t="shared" si="7"/>
        <v>u</v>
      </c>
    </row>
    <row r="49" spans="1:37">
      <c r="A49" s="13"/>
      <c r="B49" s="13"/>
      <c r="F49" s="13"/>
      <c r="G49" s="19"/>
      <c r="K49" s="13"/>
      <c r="L49" s="13"/>
      <c r="O49" s="13"/>
      <c r="P49" s="13"/>
      <c r="Q49" s="19"/>
      <c r="T49" s="13"/>
      <c r="Y49" s="32" t="s">
        <v>460</v>
      </c>
      <c r="Z49" s="32" t="s">
        <v>593</v>
      </c>
      <c r="AF49" s="30"/>
      <c r="AK49" s="51" t="str">
        <f t="shared" si="7"/>
        <v>v</v>
      </c>
    </row>
    <row r="50" spans="1:37">
      <c r="A50" s="13"/>
      <c r="B50" s="13"/>
      <c r="F50" s="13"/>
      <c r="G50" s="19"/>
      <c r="K50" s="13"/>
      <c r="L50" s="13"/>
      <c r="O50" s="13"/>
      <c r="P50" s="13"/>
      <c r="Q50" s="19"/>
      <c r="T50" s="13"/>
      <c r="Y50" s="32" t="s">
        <v>461</v>
      </c>
      <c r="Z50" s="32" t="s">
        <v>594</v>
      </c>
      <c r="AF50" s="30"/>
    </row>
    <row r="51" spans="1:37">
      <c r="A51" s="13"/>
      <c r="B51" s="13"/>
      <c r="F51" s="13"/>
      <c r="G51" s="19"/>
      <c r="K51" s="13"/>
      <c r="L51" s="13"/>
      <c r="O51" s="13"/>
      <c r="P51" s="13"/>
      <c r="Q51" s="19"/>
      <c r="T51" s="13"/>
      <c r="Y51" s="32" t="s">
        <v>462</v>
      </c>
      <c r="Z51" s="32" t="s">
        <v>595</v>
      </c>
      <c r="AF51" s="30"/>
    </row>
    <row r="52" spans="1:37">
      <c r="A52" s="13"/>
      <c r="B52" s="13"/>
      <c r="F52" s="13"/>
      <c r="G52" s="19"/>
      <c r="K52" s="13"/>
      <c r="L52" s="13"/>
      <c r="O52" s="13"/>
      <c r="P52" s="13"/>
      <c r="Q52" s="19"/>
      <c r="T52" s="13"/>
      <c r="Y52" s="32" t="s">
        <v>463</v>
      </c>
      <c r="Z52" s="32" t="s">
        <v>596</v>
      </c>
      <c r="AF52" s="30"/>
    </row>
    <row r="53" spans="1:37">
      <c r="A53" s="13"/>
      <c r="B53" s="13"/>
      <c r="F53" s="13"/>
      <c r="G53" s="19"/>
      <c r="K53" s="13"/>
      <c r="L53" s="13"/>
      <c r="O53" s="13"/>
      <c r="P53" s="13"/>
      <c r="Q53" s="19"/>
      <c r="T53" s="13"/>
      <c r="Y53" s="32" t="s">
        <v>464</v>
      </c>
      <c r="Z53" s="32" t="s">
        <v>597</v>
      </c>
      <c r="AF53" s="30"/>
    </row>
    <row r="54" spans="1:37">
      <c r="A54" s="13"/>
      <c r="B54" s="13"/>
      <c r="F54" s="13"/>
      <c r="G54" s="19"/>
      <c r="K54" s="13"/>
      <c r="L54" s="13"/>
      <c r="O54" s="13"/>
      <c r="P54" s="20"/>
      <c r="Q54" s="19"/>
      <c r="T54" s="13"/>
      <c r="Y54" s="32" t="s">
        <v>465</v>
      </c>
      <c r="Z54" s="32" t="s">
        <v>598</v>
      </c>
      <c r="AF54" s="30"/>
    </row>
    <row r="55" spans="1:37">
      <c r="A55" s="13"/>
      <c r="B55" s="13"/>
      <c r="F55" s="13"/>
      <c r="G55" s="19"/>
      <c r="K55" s="13"/>
      <c r="L55" s="13"/>
      <c r="O55" s="13"/>
      <c r="P55" s="13"/>
      <c r="Q55" s="19"/>
      <c r="T55" s="13"/>
      <c r="Y55" s="32" t="s">
        <v>466</v>
      </c>
      <c r="Z55" s="32" t="s">
        <v>599</v>
      </c>
      <c r="AF55" s="30"/>
    </row>
    <row r="56" spans="1:37">
      <c r="A56" s="13"/>
      <c r="B56" s="13"/>
      <c r="F56" s="13"/>
      <c r="G56" s="19"/>
      <c r="K56" s="13"/>
      <c r="L56" s="13"/>
      <c r="O56" s="13"/>
      <c r="P56" s="13"/>
      <c r="Q56" s="19"/>
      <c r="T56" s="13"/>
      <c r="Y56" s="32" t="s">
        <v>467</v>
      </c>
      <c r="Z56" s="32" t="s">
        <v>600</v>
      </c>
      <c r="AF56" s="30"/>
    </row>
    <row r="57" spans="1:37">
      <c r="A57" s="13"/>
      <c r="B57" s="13"/>
      <c r="F57" s="13"/>
      <c r="G57" s="19"/>
      <c r="K57" s="13"/>
      <c r="L57" s="13"/>
      <c r="O57" s="13"/>
      <c r="P57" s="13"/>
      <c r="Q57" s="19"/>
      <c r="T57" s="13"/>
      <c r="Y57" s="32" t="s">
        <v>468</v>
      </c>
      <c r="Z57" s="32" t="s">
        <v>601</v>
      </c>
      <c r="AF57" s="30"/>
    </row>
    <row r="58" spans="1:37">
      <c r="A58" s="13"/>
      <c r="B58" s="13"/>
      <c r="F58" s="13"/>
      <c r="G58" s="19"/>
      <c r="K58" s="13"/>
      <c r="L58" s="13"/>
      <c r="O58" s="13"/>
      <c r="P58" s="13"/>
      <c r="Q58" s="19"/>
      <c r="T58" s="13"/>
      <c r="Y58" s="32" t="s">
        <v>469</v>
      </c>
      <c r="Z58" s="32" t="s">
        <v>602</v>
      </c>
      <c r="AF58" s="30"/>
    </row>
    <row r="59" spans="1:37">
      <c r="A59" s="13"/>
      <c r="B59" s="13"/>
      <c r="F59" s="13"/>
      <c r="G59" s="19"/>
      <c r="K59" s="13"/>
      <c r="L59" s="13"/>
      <c r="O59" s="13"/>
      <c r="P59" s="13"/>
      <c r="Q59" s="19"/>
      <c r="T59" s="13"/>
      <c r="Y59" s="32" t="s">
        <v>470</v>
      </c>
      <c r="Z59" s="32" t="s">
        <v>603</v>
      </c>
      <c r="AF59" s="30"/>
    </row>
    <row r="60" spans="1:37">
      <c r="A60" s="13"/>
      <c r="B60" s="13"/>
      <c r="F60" s="13"/>
      <c r="G60" s="19"/>
      <c r="K60" s="13"/>
      <c r="L60" s="13"/>
      <c r="O60" s="13"/>
      <c r="P60" s="13"/>
      <c r="Q60" s="19"/>
      <c r="T60" s="13"/>
      <c r="Y60" s="32" t="s">
        <v>471</v>
      </c>
      <c r="Z60" s="32" t="s">
        <v>604</v>
      </c>
      <c r="AF60" s="30"/>
    </row>
    <row r="61" spans="1:37">
      <c r="A61" s="13"/>
      <c r="B61" s="13"/>
      <c r="F61" s="13"/>
      <c r="G61" s="19"/>
      <c r="K61" s="13"/>
      <c r="L61" s="13"/>
      <c r="O61" s="13"/>
      <c r="P61" s="13"/>
      <c r="Q61" s="19"/>
      <c r="T61" s="13"/>
      <c r="Y61" s="32" t="s">
        <v>472</v>
      </c>
      <c r="Z61" s="32" t="s">
        <v>605</v>
      </c>
      <c r="AF61" s="30"/>
    </row>
    <row r="62" spans="1:37">
      <c r="A62" s="13"/>
      <c r="B62" s="13"/>
      <c r="F62" s="13"/>
      <c r="G62" s="19"/>
      <c r="K62" s="13"/>
      <c r="L62" s="13"/>
      <c r="O62" s="13"/>
      <c r="P62" s="13"/>
      <c r="Q62" s="19"/>
      <c r="T62" s="13"/>
      <c r="Y62" s="32" t="s">
        <v>473</v>
      </c>
      <c r="Z62" s="32" t="s">
        <v>606</v>
      </c>
      <c r="AF62" s="30"/>
    </row>
    <row r="63" spans="1:37">
      <c r="A63" s="13"/>
      <c r="B63" s="13"/>
      <c r="F63" s="13"/>
      <c r="G63" s="19"/>
      <c r="K63" s="13"/>
      <c r="L63" s="13"/>
      <c r="O63" s="13"/>
      <c r="P63" s="13"/>
      <c r="Q63" s="19"/>
      <c r="T63" s="13"/>
      <c r="Y63" s="32" t="s">
        <v>474</v>
      </c>
      <c r="Z63" s="32" t="s">
        <v>607</v>
      </c>
      <c r="AF63" s="30"/>
    </row>
    <row r="64" spans="1:37">
      <c r="A64" s="13"/>
      <c r="B64" s="13"/>
      <c r="F64" s="13"/>
      <c r="G64" s="19"/>
      <c r="K64" s="13"/>
      <c r="L64" s="13"/>
      <c r="O64" s="13"/>
      <c r="P64" s="13"/>
      <c r="Q64" s="19"/>
      <c r="T64" s="13"/>
      <c r="Y64" s="32" t="s">
        <v>475</v>
      </c>
      <c r="Z64" s="32" t="s">
        <v>608</v>
      </c>
      <c r="AF64" s="30"/>
    </row>
    <row r="65" spans="1:32">
      <c r="A65" s="13"/>
      <c r="B65" s="13"/>
      <c r="F65" s="13"/>
      <c r="G65" s="19"/>
      <c r="K65" s="13"/>
      <c r="L65" s="13"/>
      <c r="O65" s="13"/>
      <c r="P65" s="13"/>
      <c r="Q65" s="19"/>
      <c r="T65" s="13"/>
      <c r="Y65" s="32" t="s">
        <v>476</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477</v>
      </c>
      <c r="Z67" s="32" t="s">
        <v>611</v>
      </c>
      <c r="AF67" s="30"/>
    </row>
    <row r="68" spans="1:32">
      <c r="A68" s="13"/>
      <c r="B68" s="13"/>
      <c r="F68" s="13"/>
      <c r="G68" s="19"/>
      <c r="K68" s="13"/>
      <c r="L68" s="13"/>
      <c r="O68" s="13"/>
      <c r="P68" s="13"/>
      <c r="Q68" s="19"/>
      <c r="T68" s="13"/>
      <c r="Y68" s="32" t="s">
        <v>478</v>
      </c>
      <c r="Z68" s="32" t="s">
        <v>612</v>
      </c>
      <c r="AF68" s="30"/>
    </row>
    <row r="69" spans="1:32">
      <c r="A69" s="13"/>
      <c r="B69" s="13"/>
      <c r="F69" s="13"/>
      <c r="G69" s="19"/>
      <c r="K69" s="13"/>
      <c r="L69" s="13"/>
      <c r="O69" s="13"/>
      <c r="P69" s="13"/>
      <c r="Q69" s="19"/>
      <c r="T69" s="13"/>
      <c r="Y69" s="32" t="s">
        <v>479</v>
      </c>
      <c r="Z69" s="32" t="s">
        <v>613</v>
      </c>
      <c r="AF69" s="30"/>
    </row>
    <row r="70" spans="1:32">
      <c r="A70" s="13"/>
      <c r="B70" s="13"/>
      <c r="Y70" s="32" t="s">
        <v>480</v>
      </c>
      <c r="Z70" s="32" t="s">
        <v>614</v>
      </c>
    </row>
    <row r="71" spans="1:32">
      <c r="Y71" s="32" t="s">
        <v>481</v>
      </c>
      <c r="Z71" s="32" t="s">
        <v>615</v>
      </c>
    </row>
    <row r="72" spans="1:32">
      <c r="Y72" s="32" t="s">
        <v>482</v>
      </c>
      <c r="Z72" s="32" t="s">
        <v>616</v>
      </c>
    </row>
    <row r="73" spans="1:32">
      <c r="Y73" s="32" t="s">
        <v>483</v>
      </c>
      <c r="Z73" s="32" t="s">
        <v>617</v>
      </c>
    </row>
    <row r="74" spans="1:32">
      <c r="Y74" s="32" t="s">
        <v>484</v>
      </c>
      <c r="Z74" s="32" t="s">
        <v>618</v>
      </c>
    </row>
    <row r="75" spans="1:32">
      <c r="Y75" s="32" t="s">
        <v>485</v>
      </c>
      <c r="Z75" s="32" t="s">
        <v>619</v>
      </c>
    </row>
    <row r="76" spans="1:32">
      <c r="Y76" s="32" t="s">
        <v>486</v>
      </c>
      <c r="Z76" s="32" t="s">
        <v>620</v>
      </c>
    </row>
    <row r="77" spans="1:32">
      <c r="Y77" s="32" t="s">
        <v>487</v>
      </c>
      <c r="Z77" s="32" t="s">
        <v>621</v>
      </c>
    </row>
    <row r="78" spans="1:32">
      <c r="Y78" s="32" t="s">
        <v>488</v>
      </c>
      <c r="Z78" s="32" t="s">
        <v>622</v>
      </c>
    </row>
    <row r="79" spans="1:32">
      <c r="Y79" s="32" t="s">
        <v>489</v>
      </c>
      <c r="Z79" s="32" t="s">
        <v>623</v>
      </c>
    </row>
    <row r="80" spans="1:32">
      <c r="Y80" s="32" t="s">
        <v>490</v>
      </c>
      <c r="Z80" s="32" t="s">
        <v>624</v>
      </c>
    </row>
    <row r="81" spans="25:26">
      <c r="Y81" s="32" t="s">
        <v>491</v>
      </c>
      <c r="Z81" s="32" t="s">
        <v>625</v>
      </c>
    </row>
    <row r="82" spans="25:26">
      <c r="Y82" s="32" t="s">
        <v>492</v>
      </c>
      <c r="Z82" s="32" t="s">
        <v>626</v>
      </c>
    </row>
    <row r="83" spans="25:26">
      <c r="Y83" s="32" t="s">
        <v>493</v>
      </c>
      <c r="Z83" s="32" t="s">
        <v>627</v>
      </c>
    </row>
    <row r="84" spans="25:26">
      <c r="Y84" s="32" t="s">
        <v>494</v>
      </c>
      <c r="Z84" s="32" t="s">
        <v>628</v>
      </c>
    </row>
    <row r="85" spans="25:26">
      <c r="Y85" s="32" t="s">
        <v>495</v>
      </c>
      <c r="Z85" s="32" t="s">
        <v>629</v>
      </c>
    </row>
    <row r="86" spans="25:26">
      <c r="Y86" s="32" t="s">
        <v>496</v>
      </c>
      <c r="Z86" s="32" t="s">
        <v>630</v>
      </c>
    </row>
    <row r="87" spans="25:26">
      <c r="Y87" s="32" t="s">
        <v>497</v>
      </c>
      <c r="Z87" s="32" t="s">
        <v>631</v>
      </c>
    </row>
    <row r="88" spans="25:26">
      <c r="Y88" s="32" t="s">
        <v>498</v>
      </c>
      <c r="Z88" s="32" t="s">
        <v>632</v>
      </c>
    </row>
    <row r="89" spans="25:26">
      <c r="Y89" s="32" t="s">
        <v>499</v>
      </c>
      <c r="Z89" s="32" t="s">
        <v>633</v>
      </c>
    </row>
    <row r="90" spans="25:26">
      <c r="Y90" s="32" t="s">
        <v>500</v>
      </c>
      <c r="Z90" s="32" t="s">
        <v>634</v>
      </c>
    </row>
    <row r="91" spans="25:26">
      <c r="Y91" s="32" t="s">
        <v>501</v>
      </c>
      <c r="Z91" s="32" t="s">
        <v>635</v>
      </c>
    </row>
    <row r="92" spans="25:26">
      <c r="Y92" s="32" t="s">
        <v>502</v>
      </c>
      <c r="Z92" s="32" t="s">
        <v>636</v>
      </c>
    </row>
    <row r="93" spans="25:26">
      <c r="Y93" s="32" t="s">
        <v>503</v>
      </c>
      <c r="Z93" s="32" t="s">
        <v>637</v>
      </c>
    </row>
    <row r="94" spans="25:26">
      <c r="Y94" s="32" t="s">
        <v>504</v>
      </c>
      <c r="Z94" s="32" t="s">
        <v>638</v>
      </c>
    </row>
    <row r="95" spans="25:26">
      <c r="Y95" s="32" t="s">
        <v>505</v>
      </c>
      <c r="Z95" s="32" t="s">
        <v>639</v>
      </c>
    </row>
    <row r="96" spans="25:26">
      <c r="Y96" s="32" t="s">
        <v>407</v>
      </c>
      <c r="Z96" s="32" t="s">
        <v>640</v>
      </c>
    </row>
    <row r="97" spans="25:26">
      <c r="Y97" s="32" t="s">
        <v>506</v>
      </c>
      <c r="Z97" s="32" t="s">
        <v>641</v>
      </c>
    </row>
    <row r="98" spans="25:26">
      <c r="Y98" s="32" t="s">
        <v>507</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5" t="s">
        <v>348</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9"/>
      <c r="Z2" s="841"/>
      <c r="AA2" s="842"/>
      <c r="AB2" s="1043" t="s">
        <v>11</v>
      </c>
      <c r="AC2" s="1044"/>
      <c r="AD2" s="1045"/>
      <c r="AE2" s="1049" t="s">
        <v>387</v>
      </c>
      <c r="AF2" s="1049"/>
      <c r="AG2" s="1049"/>
      <c r="AH2" s="1049"/>
      <c r="AI2" s="1049" t="s">
        <v>409</v>
      </c>
      <c r="AJ2" s="1049"/>
      <c r="AK2" s="1049"/>
      <c r="AL2" s="567"/>
      <c r="AM2" s="1049" t="s">
        <v>506</v>
      </c>
      <c r="AN2" s="1049"/>
      <c r="AO2" s="1049"/>
      <c r="AP2" s="567"/>
      <c r="AQ2" s="158" t="s">
        <v>232</v>
      </c>
      <c r="AR2" s="133"/>
      <c r="AS2" s="133"/>
      <c r="AT2" s="134"/>
      <c r="AU2" s="543" t="s">
        <v>134</v>
      </c>
      <c r="AV2" s="543"/>
      <c r="AW2" s="543"/>
      <c r="AX2" s="544"/>
      <c r="AY2" s="34">
        <f>COUNTA($G$4)</f>
        <v>0</v>
      </c>
    </row>
    <row r="3" spans="1:51" ht="18.75" customHeight="1">
      <c r="A3" s="405"/>
      <c r="B3" s="406"/>
      <c r="C3" s="406"/>
      <c r="D3" s="406"/>
      <c r="E3" s="406"/>
      <c r="F3" s="407"/>
      <c r="G3" s="424"/>
      <c r="H3" s="403"/>
      <c r="I3" s="403"/>
      <c r="J3" s="403"/>
      <c r="K3" s="403"/>
      <c r="L3" s="403"/>
      <c r="M3" s="403"/>
      <c r="N3" s="403"/>
      <c r="O3" s="425"/>
      <c r="P3" s="442"/>
      <c r="Q3" s="403"/>
      <c r="R3" s="403"/>
      <c r="S3" s="403"/>
      <c r="T3" s="403"/>
      <c r="U3" s="403"/>
      <c r="V3" s="403"/>
      <c r="W3" s="403"/>
      <c r="X3" s="425"/>
      <c r="Y3" s="1040"/>
      <c r="Z3" s="1041"/>
      <c r="AA3" s="1042"/>
      <c r="AB3" s="1046"/>
      <c r="AC3" s="1047"/>
      <c r="AD3" s="1048"/>
      <c r="AE3" s="934"/>
      <c r="AF3" s="934"/>
      <c r="AG3" s="934"/>
      <c r="AH3" s="934"/>
      <c r="AI3" s="934"/>
      <c r="AJ3" s="934"/>
      <c r="AK3" s="934"/>
      <c r="AL3" s="418"/>
      <c r="AM3" s="934"/>
      <c r="AN3" s="934"/>
      <c r="AO3" s="934"/>
      <c r="AP3" s="418"/>
      <c r="AQ3" s="199"/>
      <c r="AR3" s="200"/>
      <c r="AS3" s="136" t="s">
        <v>233</v>
      </c>
      <c r="AT3" s="137"/>
      <c r="AU3" s="200"/>
      <c r="AV3" s="200"/>
      <c r="AW3" s="403" t="s">
        <v>179</v>
      </c>
      <c r="AX3" s="404"/>
      <c r="AY3" s="34">
        <f>$AY$2</f>
        <v>0</v>
      </c>
    </row>
    <row r="4" spans="1:51" ht="22.5" customHeight="1">
      <c r="A4" s="408"/>
      <c r="B4" s="406"/>
      <c r="C4" s="406"/>
      <c r="D4" s="406"/>
      <c r="E4" s="406"/>
      <c r="F4" s="407"/>
      <c r="G4" s="574"/>
      <c r="H4" s="1016"/>
      <c r="I4" s="1016"/>
      <c r="J4" s="1016"/>
      <c r="K4" s="1016"/>
      <c r="L4" s="1016"/>
      <c r="M4" s="1016"/>
      <c r="N4" s="1016"/>
      <c r="O4" s="1017"/>
      <c r="P4" s="108"/>
      <c r="Q4" s="1024"/>
      <c r="R4" s="1024"/>
      <c r="S4" s="1024"/>
      <c r="T4" s="1024"/>
      <c r="U4" s="1024"/>
      <c r="V4" s="1024"/>
      <c r="W4" s="1024"/>
      <c r="X4" s="1025"/>
      <c r="Y4" s="1034" t="s">
        <v>12</v>
      </c>
      <c r="Z4" s="1035"/>
      <c r="AA4" s="1036"/>
      <c r="AB4" s="471"/>
      <c r="AC4" s="1038"/>
      <c r="AD4" s="103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09"/>
      <c r="B5" s="410"/>
      <c r="C5" s="410"/>
      <c r="D5" s="410"/>
      <c r="E5" s="410"/>
      <c r="F5" s="411"/>
      <c r="G5" s="1018"/>
      <c r="H5" s="1019"/>
      <c r="I5" s="1019"/>
      <c r="J5" s="1019"/>
      <c r="K5" s="1019"/>
      <c r="L5" s="1019"/>
      <c r="M5" s="1019"/>
      <c r="N5" s="1019"/>
      <c r="O5" s="1020"/>
      <c r="P5" s="1026"/>
      <c r="Q5" s="1026"/>
      <c r="R5" s="1026"/>
      <c r="S5" s="1026"/>
      <c r="T5" s="1026"/>
      <c r="U5" s="1026"/>
      <c r="V5" s="1026"/>
      <c r="W5" s="1026"/>
      <c r="X5" s="1027"/>
      <c r="Y5" s="457" t="s">
        <v>54</v>
      </c>
      <c r="Z5" s="1031"/>
      <c r="AA5" s="1032"/>
      <c r="AB5" s="533"/>
      <c r="AC5" s="1037"/>
      <c r="AD5" s="103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09"/>
      <c r="B6" s="410"/>
      <c r="C6" s="410"/>
      <c r="D6" s="410"/>
      <c r="E6" s="410"/>
      <c r="F6" s="411"/>
      <c r="G6" s="1021"/>
      <c r="H6" s="1022"/>
      <c r="I6" s="1022"/>
      <c r="J6" s="1022"/>
      <c r="K6" s="1022"/>
      <c r="L6" s="1022"/>
      <c r="M6" s="1022"/>
      <c r="N6" s="1022"/>
      <c r="O6" s="1023"/>
      <c r="P6" s="1028"/>
      <c r="Q6" s="1028"/>
      <c r="R6" s="1028"/>
      <c r="S6" s="1028"/>
      <c r="T6" s="1028"/>
      <c r="U6" s="1028"/>
      <c r="V6" s="1028"/>
      <c r="W6" s="1028"/>
      <c r="X6" s="1029"/>
      <c r="Y6" s="1030" t="s">
        <v>13</v>
      </c>
      <c r="Z6" s="1031"/>
      <c r="AA6" s="1032"/>
      <c r="AB6" s="604" t="s">
        <v>180</v>
      </c>
      <c r="AC6" s="1033"/>
      <c r="AD6" s="103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5" t="s">
        <v>348</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9"/>
      <c r="Z9" s="841"/>
      <c r="AA9" s="842"/>
      <c r="AB9" s="1043" t="s">
        <v>11</v>
      </c>
      <c r="AC9" s="1044"/>
      <c r="AD9" s="1045"/>
      <c r="AE9" s="1049" t="s">
        <v>387</v>
      </c>
      <c r="AF9" s="1049"/>
      <c r="AG9" s="1049"/>
      <c r="AH9" s="1049"/>
      <c r="AI9" s="1049" t="s">
        <v>409</v>
      </c>
      <c r="AJ9" s="1049"/>
      <c r="AK9" s="1049"/>
      <c r="AL9" s="567"/>
      <c r="AM9" s="1049" t="s">
        <v>506</v>
      </c>
      <c r="AN9" s="1049"/>
      <c r="AO9" s="1049"/>
      <c r="AP9" s="567"/>
      <c r="AQ9" s="158" t="s">
        <v>232</v>
      </c>
      <c r="AR9" s="133"/>
      <c r="AS9" s="133"/>
      <c r="AT9" s="134"/>
      <c r="AU9" s="543" t="s">
        <v>134</v>
      </c>
      <c r="AV9" s="543"/>
      <c r="AW9" s="543"/>
      <c r="AX9" s="544"/>
      <c r="AY9" s="34">
        <f>COUNTA($G$11)</f>
        <v>0</v>
      </c>
    </row>
    <row r="10" spans="1:51" ht="18.75" customHeight="1">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40"/>
      <c r="Z10" s="1041"/>
      <c r="AA10" s="1042"/>
      <c r="AB10" s="1046"/>
      <c r="AC10" s="1047"/>
      <c r="AD10" s="1048"/>
      <c r="AE10" s="934"/>
      <c r="AF10" s="934"/>
      <c r="AG10" s="934"/>
      <c r="AH10" s="934"/>
      <c r="AI10" s="934"/>
      <c r="AJ10" s="934"/>
      <c r="AK10" s="934"/>
      <c r="AL10" s="418"/>
      <c r="AM10" s="934"/>
      <c r="AN10" s="934"/>
      <c r="AO10" s="934"/>
      <c r="AP10" s="418"/>
      <c r="AQ10" s="199"/>
      <c r="AR10" s="200"/>
      <c r="AS10" s="136" t="s">
        <v>233</v>
      </c>
      <c r="AT10" s="137"/>
      <c r="AU10" s="200"/>
      <c r="AV10" s="200"/>
      <c r="AW10" s="403" t="s">
        <v>179</v>
      </c>
      <c r="AX10" s="404"/>
      <c r="AY10" s="34">
        <f>$AY$9</f>
        <v>0</v>
      </c>
    </row>
    <row r="11" spans="1:51" ht="22.5" customHeight="1">
      <c r="A11" s="408"/>
      <c r="B11" s="406"/>
      <c r="C11" s="406"/>
      <c r="D11" s="406"/>
      <c r="E11" s="406"/>
      <c r="F11" s="407"/>
      <c r="G11" s="574"/>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71"/>
      <c r="AC11" s="1038"/>
      <c r="AD11" s="103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9"/>
      <c r="B12" s="410"/>
      <c r="C12" s="410"/>
      <c r="D12" s="410"/>
      <c r="E12" s="410"/>
      <c r="F12" s="411"/>
      <c r="G12" s="1018"/>
      <c r="H12" s="1019"/>
      <c r="I12" s="1019"/>
      <c r="J12" s="1019"/>
      <c r="K12" s="1019"/>
      <c r="L12" s="1019"/>
      <c r="M12" s="1019"/>
      <c r="N12" s="1019"/>
      <c r="O12" s="1020"/>
      <c r="P12" s="1026"/>
      <c r="Q12" s="1026"/>
      <c r="R12" s="1026"/>
      <c r="S12" s="1026"/>
      <c r="T12" s="1026"/>
      <c r="U12" s="1026"/>
      <c r="V12" s="1026"/>
      <c r="W12" s="1026"/>
      <c r="X12" s="1027"/>
      <c r="Y12" s="457" t="s">
        <v>54</v>
      </c>
      <c r="Z12" s="1031"/>
      <c r="AA12" s="1032"/>
      <c r="AB12" s="533"/>
      <c r="AC12" s="1037"/>
      <c r="AD12" s="103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2"/>
      <c r="B13" s="413"/>
      <c r="C13" s="413"/>
      <c r="D13" s="413"/>
      <c r="E13" s="413"/>
      <c r="F13" s="414"/>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4" t="s">
        <v>180</v>
      </c>
      <c r="AC13" s="1033"/>
      <c r="AD13" s="103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5" t="s">
        <v>348</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9"/>
      <c r="Z16" s="841"/>
      <c r="AA16" s="842"/>
      <c r="AB16" s="1043" t="s">
        <v>11</v>
      </c>
      <c r="AC16" s="1044"/>
      <c r="AD16" s="1045"/>
      <c r="AE16" s="1049" t="s">
        <v>387</v>
      </c>
      <c r="AF16" s="1049"/>
      <c r="AG16" s="1049"/>
      <c r="AH16" s="1049"/>
      <c r="AI16" s="1049" t="s">
        <v>409</v>
      </c>
      <c r="AJ16" s="1049"/>
      <c r="AK16" s="1049"/>
      <c r="AL16" s="567"/>
      <c r="AM16" s="1049" t="s">
        <v>506</v>
      </c>
      <c r="AN16" s="1049"/>
      <c r="AO16" s="1049"/>
      <c r="AP16" s="567"/>
      <c r="AQ16" s="158" t="s">
        <v>232</v>
      </c>
      <c r="AR16" s="133"/>
      <c r="AS16" s="133"/>
      <c r="AT16" s="134"/>
      <c r="AU16" s="543" t="s">
        <v>134</v>
      </c>
      <c r="AV16" s="543"/>
      <c r="AW16" s="543"/>
      <c r="AX16" s="544"/>
      <c r="AY16" s="34">
        <f>COUNTA($G$18)</f>
        <v>0</v>
      </c>
    </row>
    <row r="17" spans="1:51" ht="18.75" customHeight="1">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40"/>
      <c r="Z17" s="1041"/>
      <c r="AA17" s="1042"/>
      <c r="AB17" s="1046"/>
      <c r="AC17" s="1047"/>
      <c r="AD17" s="1048"/>
      <c r="AE17" s="934"/>
      <c r="AF17" s="934"/>
      <c r="AG17" s="934"/>
      <c r="AH17" s="934"/>
      <c r="AI17" s="934"/>
      <c r="AJ17" s="934"/>
      <c r="AK17" s="934"/>
      <c r="AL17" s="418"/>
      <c r="AM17" s="934"/>
      <c r="AN17" s="934"/>
      <c r="AO17" s="934"/>
      <c r="AP17" s="418"/>
      <c r="AQ17" s="199"/>
      <c r="AR17" s="200"/>
      <c r="AS17" s="136" t="s">
        <v>233</v>
      </c>
      <c r="AT17" s="137"/>
      <c r="AU17" s="200"/>
      <c r="AV17" s="200"/>
      <c r="AW17" s="403" t="s">
        <v>179</v>
      </c>
      <c r="AX17" s="404"/>
      <c r="AY17" s="34">
        <f>$AY$16</f>
        <v>0</v>
      </c>
    </row>
    <row r="18" spans="1:51" ht="22.5" customHeight="1">
      <c r="A18" s="408"/>
      <c r="B18" s="406"/>
      <c r="C18" s="406"/>
      <c r="D18" s="406"/>
      <c r="E18" s="406"/>
      <c r="F18" s="407"/>
      <c r="G18" s="574"/>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71"/>
      <c r="AC18" s="1038"/>
      <c r="AD18" s="103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9"/>
      <c r="B19" s="410"/>
      <c r="C19" s="410"/>
      <c r="D19" s="410"/>
      <c r="E19" s="410"/>
      <c r="F19" s="411"/>
      <c r="G19" s="1018"/>
      <c r="H19" s="1019"/>
      <c r="I19" s="1019"/>
      <c r="J19" s="1019"/>
      <c r="K19" s="1019"/>
      <c r="L19" s="1019"/>
      <c r="M19" s="1019"/>
      <c r="N19" s="1019"/>
      <c r="O19" s="1020"/>
      <c r="P19" s="1026"/>
      <c r="Q19" s="1026"/>
      <c r="R19" s="1026"/>
      <c r="S19" s="1026"/>
      <c r="T19" s="1026"/>
      <c r="U19" s="1026"/>
      <c r="V19" s="1026"/>
      <c r="W19" s="1026"/>
      <c r="X19" s="1027"/>
      <c r="Y19" s="457" t="s">
        <v>54</v>
      </c>
      <c r="Z19" s="1031"/>
      <c r="AA19" s="1032"/>
      <c r="AB19" s="533"/>
      <c r="AC19" s="1037"/>
      <c r="AD19" s="103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2"/>
      <c r="B20" s="413"/>
      <c r="C20" s="413"/>
      <c r="D20" s="413"/>
      <c r="E20" s="413"/>
      <c r="F20" s="414"/>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4" t="s">
        <v>180</v>
      </c>
      <c r="AC20" s="1033"/>
      <c r="AD20" s="103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5" t="s">
        <v>348</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9"/>
      <c r="Z23" s="841"/>
      <c r="AA23" s="842"/>
      <c r="AB23" s="1043" t="s">
        <v>11</v>
      </c>
      <c r="AC23" s="1044"/>
      <c r="AD23" s="1045"/>
      <c r="AE23" s="1049" t="s">
        <v>387</v>
      </c>
      <c r="AF23" s="1049"/>
      <c r="AG23" s="1049"/>
      <c r="AH23" s="1049"/>
      <c r="AI23" s="1049" t="s">
        <v>409</v>
      </c>
      <c r="AJ23" s="1049"/>
      <c r="AK23" s="1049"/>
      <c r="AL23" s="567"/>
      <c r="AM23" s="1049" t="s">
        <v>506</v>
      </c>
      <c r="AN23" s="1049"/>
      <c r="AO23" s="1049"/>
      <c r="AP23" s="567"/>
      <c r="AQ23" s="158" t="s">
        <v>232</v>
      </c>
      <c r="AR23" s="133"/>
      <c r="AS23" s="133"/>
      <c r="AT23" s="134"/>
      <c r="AU23" s="543" t="s">
        <v>134</v>
      </c>
      <c r="AV23" s="543"/>
      <c r="AW23" s="543"/>
      <c r="AX23" s="544"/>
      <c r="AY23" s="34">
        <f>COUNTA($G$25)</f>
        <v>0</v>
      </c>
    </row>
    <row r="24" spans="1:51" ht="18.75" customHeight="1">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40"/>
      <c r="Z24" s="1041"/>
      <c r="AA24" s="1042"/>
      <c r="AB24" s="1046"/>
      <c r="AC24" s="1047"/>
      <c r="AD24" s="1048"/>
      <c r="AE24" s="934"/>
      <c r="AF24" s="934"/>
      <c r="AG24" s="934"/>
      <c r="AH24" s="934"/>
      <c r="AI24" s="934"/>
      <c r="AJ24" s="934"/>
      <c r="AK24" s="934"/>
      <c r="AL24" s="418"/>
      <c r="AM24" s="934"/>
      <c r="AN24" s="934"/>
      <c r="AO24" s="934"/>
      <c r="AP24" s="418"/>
      <c r="AQ24" s="199"/>
      <c r="AR24" s="200"/>
      <c r="AS24" s="136" t="s">
        <v>233</v>
      </c>
      <c r="AT24" s="137"/>
      <c r="AU24" s="200"/>
      <c r="AV24" s="200"/>
      <c r="AW24" s="403" t="s">
        <v>179</v>
      </c>
      <c r="AX24" s="404"/>
      <c r="AY24" s="34">
        <f>$AY$23</f>
        <v>0</v>
      </c>
    </row>
    <row r="25" spans="1:51" ht="22.5" customHeight="1">
      <c r="A25" s="408"/>
      <c r="B25" s="406"/>
      <c r="C25" s="406"/>
      <c r="D25" s="406"/>
      <c r="E25" s="406"/>
      <c r="F25" s="407"/>
      <c r="G25" s="574"/>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71"/>
      <c r="AC25" s="1038"/>
      <c r="AD25" s="103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9"/>
      <c r="B26" s="410"/>
      <c r="C26" s="410"/>
      <c r="D26" s="410"/>
      <c r="E26" s="410"/>
      <c r="F26" s="411"/>
      <c r="G26" s="1018"/>
      <c r="H26" s="1019"/>
      <c r="I26" s="1019"/>
      <c r="J26" s="1019"/>
      <c r="K26" s="1019"/>
      <c r="L26" s="1019"/>
      <c r="M26" s="1019"/>
      <c r="N26" s="1019"/>
      <c r="O26" s="1020"/>
      <c r="P26" s="1026"/>
      <c r="Q26" s="1026"/>
      <c r="R26" s="1026"/>
      <c r="S26" s="1026"/>
      <c r="T26" s="1026"/>
      <c r="U26" s="1026"/>
      <c r="V26" s="1026"/>
      <c r="W26" s="1026"/>
      <c r="X26" s="1027"/>
      <c r="Y26" s="457" t="s">
        <v>54</v>
      </c>
      <c r="Z26" s="1031"/>
      <c r="AA26" s="1032"/>
      <c r="AB26" s="533"/>
      <c r="AC26" s="1037"/>
      <c r="AD26" s="103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2"/>
      <c r="B27" s="413"/>
      <c r="C27" s="413"/>
      <c r="D27" s="413"/>
      <c r="E27" s="413"/>
      <c r="F27" s="414"/>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4" t="s">
        <v>180</v>
      </c>
      <c r="AC27" s="1033"/>
      <c r="AD27" s="103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5" t="s">
        <v>348</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9"/>
      <c r="Z30" s="841"/>
      <c r="AA30" s="842"/>
      <c r="AB30" s="1043" t="s">
        <v>11</v>
      </c>
      <c r="AC30" s="1044"/>
      <c r="AD30" s="1045"/>
      <c r="AE30" s="1049" t="s">
        <v>387</v>
      </c>
      <c r="AF30" s="1049"/>
      <c r="AG30" s="1049"/>
      <c r="AH30" s="1049"/>
      <c r="AI30" s="1049" t="s">
        <v>409</v>
      </c>
      <c r="AJ30" s="1049"/>
      <c r="AK30" s="1049"/>
      <c r="AL30" s="567"/>
      <c r="AM30" s="1049" t="s">
        <v>506</v>
      </c>
      <c r="AN30" s="1049"/>
      <c r="AO30" s="1049"/>
      <c r="AP30" s="567"/>
      <c r="AQ30" s="158" t="s">
        <v>232</v>
      </c>
      <c r="AR30" s="133"/>
      <c r="AS30" s="133"/>
      <c r="AT30" s="134"/>
      <c r="AU30" s="543" t="s">
        <v>134</v>
      </c>
      <c r="AV30" s="543"/>
      <c r="AW30" s="543"/>
      <c r="AX30" s="544"/>
      <c r="AY30" s="34">
        <f>COUNTA($G$32)</f>
        <v>0</v>
      </c>
    </row>
    <row r="31" spans="1:51" ht="18.75" customHeight="1">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40"/>
      <c r="Z31" s="1041"/>
      <c r="AA31" s="1042"/>
      <c r="AB31" s="1046"/>
      <c r="AC31" s="1047"/>
      <c r="AD31" s="1048"/>
      <c r="AE31" s="934"/>
      <c r="AF31" s="934"/>
      <c r="AG31" s="934"/>
      <c r="AH31" s="934"/>
      <c r="AI31" s="934"/>
      <c r="AJ31" s="934"/>
      <c r="AK31" s="934"/>
      <c r="AL31" s="418"/>
      <c r="AM31" s="934"/>
      <c r="AN31" s="934"/>
      <c r="AO31" s="934"/>
      <c r="AP31" s="418"/>
      <c r="AQ31" s="199"/>
      <c r="AR31" s="200"/>
      <c r="AS31" s="136" t="s">
        <v>233</v>
      </c>
      <c r="AT31" s="137"/>
      <c r="AU31" s="200"/>
      <c r="AV31" s="200"/>
      <c r="AW31" s="403" t="s">
        <v>179</v>
      </c>
      <c r="AX31" s="404"/>
      <c r="AY31" s="34">
        <f>$AY$30</f>
        <v>0</v>
      </c>
    </row>
    <row r="32" spans="1:51" ht="22.5" customHeight="1">
      <c r="A32" s="408"/>
      <c r="B32" s="406"/>
      <c r="C32" s="406"/>
      <c r="D32" s="406"/>
      <c r="E32" s="406"/>
      <c r="F32" s="407"/>
      <c r="G32" s="574"/>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71"/>
      <c r="AC32" s="1038"/>
      <c r="AD32" s="103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9"/>
      <c r="B33" s="410"/>
      <c r="C33" s="410"/>
      <c r="D33" s="410"/>
      <c r="E33" s="410"/>
      <c r="F33" s="411"/>
      <c r="G33" s="1018"/>
      <c r="H33" s="1019"/>
      <c r="I33" s="1019"/>
      <c r="J33" s="1019"/>
      <c r="K33" s="1019"/>
      <c r="L33" s="1019"/>
      <c r="M33" s="1019"/>
      <c r="N33" s="1019"/>
      <c r="O33" s="1020"/>
      <c r="P33" s="1026"/>
      <c r="Q33" s="1026"/>
      <c r="R33" s="1026"/>
      <c r="S33" s="1026"/>
      <c r="T33" s="1026"/>
      <c r="U33" s="1026"/>
      <c r="V33" s="1026"/>
      <c r="W33" s="1026"/>
      <c r="X33" s="1027"/>
      <c r="Y33" s="457" t="s">
        <v>54</v>
      </c>
      <c r="Z33" s="1031"/>
      <c r="AA33" s="1032"/>
      <c r="AB33" s="533"/>
      <c r="AC33" s="1037"/>
      <c r="AD33" s="103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2"/>
      <c r="B34" s="413"/>
      <c r="C34" s="413"/>
      <c r="D34" s="413"/>
      <c r="E34" s="413"/>
      <c r="F34" s="414"/>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4" t="s">
        <v>180</v>
      </c>
      <c r="AC34" s="1033"/>
      <c r="AD34" s="103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5" t="s">
        <v>348</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9"/>
      <c r="Z37" s="841"/>
      <c r="AA37" s="842"/>
      <c r="AB37" s="1043" t="s">
        <v>11</v>
      </c>
      <c r="AC37" s="1044"/>
      <c r="AD37" s="1045"/>
      <c r="AE37" s="1049" t="s">
        <v>387</v>
      </c>
      <c r="AF37" s="1049"/>
      <c r="AG37" s="1049"/>
      <c r="AH37" s="1049"/>
      <c r="AI37" s="1049" t="s">
        <v>409</v>
      </c>
      <c r="AJ37" s="1049"/>
      <c r="AK37" s="1049"/>
      <c r="AL37" s="567"/>
      <c r="AM37" s="1049" t="s">
        <v>506</v>
      </c>
      <c r="AN37" s="1049"/>
      <c r="AO37" s="1049"/>
      <c r="AP37" s="567"/>
      <c r="AQ37" s="158" t="s">
        <v>232</v>
      </c>
      <c r="AR37" s="133"/>
      <c r="AS37" s="133"/>
      <c r="AT37" s="134"/>
      <c r="AU37" s="543" t="s">
        <v>134</v>
      </c>
      <c r="AV37" s="543"/>
      <c r="AW37" s="543"/>
      <c r="AX37" s="544"/>
      <c r="AY37" s="34">
        <f>COUNTA($G$39)</f>
        <v>0</v>
      </c>
    </row>
    <row r="38" spans="1:51" ht="18.75" customHeight="1">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40"/>
      <c r="Z38" s="1041"/>
      <c r="AA38" s="1042"/>
      <c r="AB38" s="1046"/>
      <c r="AC38" s="1047"/>
      <c r="AD38" s="1048"/>
      <c r="AE38" s="934"/>
      <c r="AF38" s="934"/>
      <c r="AG38" s="934"/>
      <c r="AH38" s="934"/>
      <c r="AI38" s="934"/>
      <c r="AJ38" s="934"/>
      <c r="AK38" s="934"/>
      <c r="AL38" s="418"/>
      <c r="AM38" s="934"/>
      <c r="AN38" s="934"/>
      <c r="AO38" s="934"/>
      <c r="AP38" s="418"/>
      <c r="AQ38" s="199"/>
      <c r="AR38" s="200"/>
      <c r="AS38" s="136" t="s">
        <v>233</v>
      </c>
      <c r="AT38" s="137"/>
      <c r="AU38" s="200"/>
      <c r="AV38" s="200"/>
      <c r="AW38" s="403" t="s">
        <v>179</v>
      </c>
      <c r="AX38" s="404"/>
      <c r="AY38" s="34">
        <f>$AY$37</f>
        <v>0</v>
      </c>
    </row>
    <row r="39" spans="1:51" ht="22.5" customHeight="1">
      <c r="A39" s="408"/>
      <c r="B39" s="406"/>
      <c r="C39" s="406"/>
      <c r="D39" s="406"/>
      <c r="E39" s="406"/>
      <c r="F39" s="407"/>
      <c r="G39" s="574"/>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71"/>
      <c r="AC39" s="1038"/>
      <c r="AD39" s="103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9"/>
      <c r="B40" s="410"/>
      <c r="C40" s="410"/>
      <c r="D40" s="410"/>
      <c r="E40" s="410"/>
      <c r="F40" s="411"/>
      <c r="G40" s="1018"/>
      <c r="H40" s="1019"/>
      <c r="I40" s="1019"/>
      <c r="J40" s="1019"/>
      <c r="K40" s="1019"/>
      <c r="L40" s="1019"/>
      <c r="M40" s="1019"/>
      <c r="N40" s="1019"/>
      <c r="O40" s="1020"/>
      <c r="P40" s="1026"/>
      <c r="Q40" s="1026"/>
      <c r="R40" s="1026"/>
      <c r="S40" s="1026"/>
      <c r="T40" s="1026"/>
      <c r="U40" s="1026"/>
      <c r="V40" s="1026"/>
      <c r="W40" s="1026"/>
      <c r="X40" s="1027"/>
      <c r="Y40" s="457" t="s">
        <v>54</v>
      </c>
      <c r="Z40" s="1031"/>
      <c r="AA40" s="1032"/>
      <c r="AB40" s="533"/>
      <c r="AC40" s="1037"/>
      <c r="AD40" s="103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2"/>
      <c r="B41" s="413"/>
      <c r="C41" s="413"/>
      <c r="D41" s="413"/>
      <c r="E41" s="413"/>
      <c r="F41" s="414"/>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4" t="s">
        <v>180</v>
      </c>
      <c r="AC41" s="1033"/>
      <c r="AD41" s="103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5" t="s">
        <v>348</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9"/>
      <c r="Z44" s="841"/>
      <c r="AA44" s="842"/>
      <c r="AB44" s="1043" t="s">
        <v>11</v>
      </c>
      <c r="AC44" s="1044"/>
      <c r="AD44" s="1045"/>
      <c r="AE44" s="1049" t="s">
        <v>387</v>
      </c>
      <c r="AF44" s="1049"/>
      <c r="AG44" s="1049"/>
      <c r="AH44" s="1049"/>
      <c r="AI44" s="1049" t="s">
        <v>409</v>
      </c>
      <c r="AJ44" s="1049"/>
      <c r="AK44" s="1049"/>
      <c r="AL44" s="567"/>
      <c r="AM44" s="1049" t="s">
        <v>506</v>
      </c>
      <c r="AN44" s="1049"/>
      <c r="AO44" s="1049"/>
      <c r="AP44" s="567"/>
      <c r="AQ44" s="158" t="s">
        <v>232</v>
      </c>
      <c r="AR44" s="133"/>
      <c r="AS44" s="133"/>
      <c r="AT44" s="134"/>
      <c r="AU44" s="543" t="s">
        <v>134</v>
      </c>
      <c r="AV44" s="543"/>
      <c r="AW44" s="543"/>
      <c r="AX44" s="544"/>
      <c r="AY44" s="34">
        <f>COUNTA($G$46)</f>
        <v>0</v>
      </c>
    </row>
    <row r="45" spans="1:51" ht="18.75" customHeight="1">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40"/>
      <c r="Z45" s="1041"/>
      <c r="AA45" s="1042"/>
      <c r="AB45" s="1046"/>
      <c r="AC45" s="1047"/>
      <c r="AD45" s="1048"/>
      <c r="AE45" s="934"/>
      <c r="AF45" s="934"/>
      <c r="AG45" s="934"/>
      <c r="AH45" s="934"/>
      <c r="AI45" s="934"/>
      <c r="AJ45" s="934"/>
      <c r="AK45" s="934"/>
      <c r="AL45" s="418"/>
      <c r="AM45" s="934"/>
      <c r="AN45" s="934"/>
      <c r="AO45" s="934"/>
      <c r="AP45" s="418"/>
      <c r="AQ45" s="199"/>
      <c r="AR45" s="200"/>
      <c r="AS45" s="136" t="s">
        <v>233</v>
      </c>
      <c r="AT45" s="137"/>
      <c r="AU45" s="200"/>
      <c r="AV45" s="200"/>
      <c r="AW45" s="403" t="s">
        <v>179</v>
      </c>
      <c r="AX45" s="404"/>
      <c r="AY45" s="34">
        <f>$AY$44</f>
        <v>0</v>
      </c>
    </row>
    <row r="46" spans="1:51" ht="22.5" customHeight="1">
      <c r="A46" s="408"/>
      <c r="B46" s="406"/>
      <c r="C46" s="406"/>
      <c r="D46" s="406"/>
      <c r="E46" s="406"/>
      <c r="F46" s="407"/>
      <c r="G46" s="574"/>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71"/>
      <c r="AC46" s="1038"/>
      <c r="AD46" s="103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9"/>
      <c r="B47" s="410"/>
      <c r="C47" s="410"/>
      <c r="D47" s="410"/>
      <c r="E47" s="410"/>
      <c r="F47" s="411"/>
      <c r="G47" s="1018"/>
      <c r="H47" s="1019"/>
      <c r="I47" s="1019"/>
      <c r="J47" s="1019"/>
      <c r="K47" s="1019"/>
      <c r="L47" s="1019"/>
      <c r="M47" s="1019"/>
      <c r="N47" s="1019"/>
      <c r="O47" s="1020"/>
      <c r="P47" s="1026"/>
      <c r="Q47" s="1026"/>
      <c r="R47" s="1026"/>
      <c r="S47" s="1026"/>
      <c r="T47" s="1026"/>
      <c r="U47" s="1026"/>
      <c r="V47" s="1026"/>
      <c r="W47" s="1026"/>
      <c r="X47" s="1027"/>
      <c r="Y47" s="457" t="s">
        <v>54</v>
      </c>
      <c r="Z47" s="1031"/>
      <c r="AA47" s="1032"/>
      <c r="AB47" s="533"/>
      <c r="AC47" s="1037"/>
      <c r="AD47" s="103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2"/>
      <c r="B48" s="413"/>
      <c r="C48" s="413"/>
      <c r="D48" s="413"/>
      <c r="E48" s="413"/>
      <c r="F48" s="414"/>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4" t="s">
        <v>180</v>
      </c>
      <c r="AC48" s="1033"/>
      <c r="AD48" s="103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5" t="s">
        <v>348</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9"/>
      <c r="Z51" s="841"/>
      <c r="AA51" s="842"/>
      <c r="AB51" s="567" t="s">
        <v>11</v>
      </c>
      <c r="AC51" s="1044"/>
      <c r="AD51" s="1045"/>
      <c r="AE51" s="1049" t="s">
        <v>387</v>
      </c>
      <c r="AF51" s="1049"/>
      <c r="AG51" s="1049"/>
      <c r="AH51" s="1049"/>
      <c r="AI51" s="1049" t="s">
        <v>409</v>
      </c>
      <c r="AJ51" s="1049"/>
      <c r="AK51" s="1049"/>
      <c r="AL51" s="567"/>
      <c r="AM51" s="1049" t="s">
        <v>506</v>
      </c>
      <c r="AN51" s="1049"/>
      <c r="AO51" s="1049"/>
      <c r="AP51" s="567"/>
      <c r="AQ51" s="158" t="s">
        <v>232</v>
      </c>
      <c r="AR51" s="133"/>
      <c r="AS51" s="133"/>
      <c r="AT51" s="134"/>
      <c r="AU51" s="543" t="s">
        <v>134</v>
      </c>
      <c r="AV51" s="543"/>
      <c r="AW51" s="543"/>
      <c r="AX51" s="544"/>
      <c r="AY51" s="34">
        <f>COUNTA($G$53)</f>
        <v>0</v>
      </c>
    </row>
    <row r="52" spans="1:51" ht="18.75" customHeight="1">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40"/>
      <c r="Z52" s="1041"/>
      <c r="AA52" s="1042"/>
      <c r="AB52" s="1046"/>
      <c r="AC52" s="1047"/>
      <c r="AD52" s="1048"/>
      <c r="AE52" s="934"/>
      <c r="AF52" s="934"/>
      <c r="AG52" s="934"/>
      <c r="AH52" s="934"/>
      <c r="AI52" s="934"/>
      <c r="AJ52" s="934"/>
      <c r="AK52" s="934"/>
      <c r="AL52" s="418"/>
      <c r="AM52" s="934"/>
      <c r="AN52" s="934"/>
      <c r="AO52" s="934"/>
      <c r="AP52" s="418"/>
      <c r="AQ52" s="199"/>
      <c r="AR52" s="200"/>
      <c r="AS52" s="136" t="s">
        <v>233</v>
      </c>
      <c r="AT52" s="137"/>
      <c r="AU52" s="200"/>
      <c r="AV52" s="200"/>
      <c r="AW52" s="403" t="s">
        <v>179</v>
      </c>
      <c r="AX52" s="404"/>
      <c r="AY52" s="34">
        <f>$AY$51</f>
        <v>0</v>
      </c>
    </row>
    <row r="53" spans="1:51" ht="22.5" customHeight="1">
      <c r="A53" s="408"/>
      <c r="B53" s="406"/>
      <c r="C53" s="406"/>
      <c r="D53" s="406"/>
      <c r="E53" s="406"/>
      <c r="F53" s="407"/>
      <c r="G53" s="574"/>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71"/>
      <c r="AC53" s="1038"/>
      <c r="AD53" s="103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9"/>
      <c r="B54" s="410"/>
      <c r="C54" s="410"/>
      <c r="D54" s="410"/>
      <c r="E54" s="410"/>
      <c r="F54" s="411"/>
      <c r="G54" s="1018"/>
      <c r="H54" s="1019"/>
      <c r="I54" s="1019"/>
      <c r="J54" s="1019"/>
      <c r="K54" s="1019"/>
      <c r="L54" s="1019"/>
      <c r="M54" s="1019"/>
      <c r="N54" s="1019"/>
      <c r="O54" s="1020"/>
      <c r="P54" s="1026"/>
      <c r="Q54" s="1026"/>
      <c r="R54" s="1026"/>
      <c r="S54" s="1026"/>
      <c r="T54" s="1026"/>
      <c r="U54" s="1026"/>
      <c r="V54" s="1026"/>
      <c r="W54" s="1026"/>
      <c r="X54" s="1027"/>
      <c r="Y54" s="457" t="s">
        <v>54</v>
      </c>
      <c r="Z54" s="1031"/>
      <c r="AA54" s="1032"/>
      <c r="AB54" s="533"/>
      <c r="AC54" s="1037"/>
      <c r="AD54" s="103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2"/>
      <c r="B55" s="413"/>
      <c r="C55" s="413"/>
      <c r="D55" s="413"/>
      <c r="E55" s="413"/>
      <c r="F55" s="414"/>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4" t="s">
        <v>180</v>
      </c>
      <c r="AC55" s="1033"/>
      <c r="AD55" s="103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5" t="s">
        <v>348</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9"/>
      <c r="Z58" s="841"/>
      <c r="AA58" s="842"/>
      <c r="AB58" s="1043" t="s">
        <v>11</v>
      </c>
      <c r="AC58" s="1044"/>
      <c r="AD58" s="1045"/>
      <c r="AE58" s="1049" t="s">
        <v>387</v>
      </c>
      <c r="AF58" s="1049"/>
      <c r="AG58" s="1049"/>
      <c r="AH58" s="1049"/>
      <c r="AI58" s="1049" t="s">
        <v>409</v>
      </c>
      <c r="AJ58" s="1049"/>
      <c r="AK58" s="1049"/>
      <c r="AL58" s="567"/>
      <c r="AM58" s="1049" t="s">
        <v>506</v>
      </c>
      <c r="AN58" s="1049"/>
      <c r="AO58" s="1049"/>
      <c r="AP58" s="567"/>
      <c r="AQ58" s="158" t="s">
        <v>232</v>
      </c>
      <c r="AR58" s="133"/>
      <c r="AS58" s="133"/>
      <c r="AT58" s="134"/>
      <c r="AU58" s="543" t="s">
        <v>134</v>
      </c>
      <c r="AV58" s="543"/>
      <c r="AW58" s="543"/>
      <c r="AX58" s="544"/>
      <c r="AY58" s="34">
        <f>COUNTA($G$60)</f>
        <v>0</v>
      </c>
    </row>
    <row r="59" spans="1:51" ht="18.75" customHeight="1">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40"/>
      <c r="Z59" s="1041"/>
      <c r="AA59" s="1042"/>
      <c r="AB59" s="1046"/>
      <c r="AC59" s="1047"/>
      <c r="AD59" s="1048"/>
      <c r="AE59" s="934"/>
      <c r="AF59" s="934"/>
      <c r="AG59" s="934"/>
      <c r="AH59" s="934"/>
      <c r="AI59" s="934"/>
      <c r="AJ59" s="934"/>
      <c r="AK59" s="934"/>
      <c r="AL59" s="418"/>
      <c r="AM59" s="934"/>
      <c r="AN59" s="934"/>
      <c r="AO59" s="934"/>
      <c r="AP59" s="418"/>
      <c r="AQ59" s="199"/>
      <c r="AR59" s="200"/>
      <c r="AS59" s="136" t="s">
        <v>233</v>
      </c>
      <c r="AT59" s="137"/>
      <c r="AU59" s="200"/>
      <c r="AV59" s="200"/>
      <c r="AW59" s="403" t="s">
        <v>179</v>
      </c>
      <c r="AX59" s="404"/>
      <c r="AY59" s="34">
        <f>$AY$58</f>
        <v>0</v>
      </c>
    </row>
    <row r="60" spans="1:51" ht="22.5" customHeight="1">
      <c r="A60" s="408"/>
      <c r="B60" s="406"/>
      <c r="C60" s="406"/>
      <c r="D60" s="406"/>
      <c r="E60" s="406"/>
      <c r="F60" s="407"/>
      <c r="G60" s="574"/>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71"/>
      <c r="AC60" s="1038"/>
      <c r="AD60" s="103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9"/>
      <c r="B61" s="410"/>
      <c r="C61" s="410"/>
      <c r="D61" s="410"/>
      <c r="E61" s="410"/>
      <c r="F61" s="411"/>
      <c r="G61" s="1018"/>
      <c r="H61" s="1019"/>
      <c r="I61" s="1019"/>
      <c r="J61" s="1019"/>
      <c r="K61" s="1019"/>
      <c r="L61" s="1019"/>
      <c r="M61" s="1019"/>
      <c r="N61" s="1019"/>
      <c r="O61" s="1020"/>
      <c r="P61" s="1026"/>
      <c r="Q61" s="1026"/>
      <c r="R61" s="1026"/>
      <c r="S61" s="1026"/>
      <c r="T61" s="1026"/>
      <c r="U61" s="1026"/>
      <c r="V61" s="1026"/>
      <c r="W61" s="1026"/>
      <c r="X61" s="1027"/>
      <c r="Y61" s="457" t="s">
        <v>54</v>
      </c>
      <c r="Z61" s="1031"/>
      <c r="AA61" s="1032"/>
      <c r="AB61" s="533"/>
      <c r="AC61" s="1037"/>
      <c r="AD61" s="103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2"/>
      <c r="B62" s="413"/>
      <c r="C62" s="413"/>
      <c r="D62" s="413"/>
      <c r="E62" s="413"/>
      <c r="F62" s="414"/>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4" t="s">
        <v>180</v>
      </c>
      <c r="AC62" s="1033"/>
      <c r="AD62" s="103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5" t="s">
        <v>348</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9"/>
      <c r="Z65" s="841"/>
      <c r="AA65" s="842"/>
      <c r="AB65" s="1043" t="s">
        <v>11</v>
      </c>
      <c r="AC65" s="1044"/>
      <c r="AD65" s="1045"/>
      <c r="AE65" s="1049" t="s">
        <v>387</v>
      </c>
      <c r="AF65" s="1049"/>
      <c r="AG65" s="1049"/>
      <c r="AH65" s="1049"/>
      <c r="AI65" s="1049" t="s">
        <v>409</v>
      </c>
      <c r="AJ65" s="1049"/>
      <c r="AK65" s="1049"/>
      <c r="AL65" s="567"/>
      <c r="AM65" s="1049" t="s">
        <v>506</v>
      </c>
      <c r="AN65" s="1049"/>
      <c r="AO65" s="1049"/>
      <c r="AP65" s="567"/>
      <c r="AQ65" s="158" t="s">
        <v>232</v>
      </c>
      <c r="AR65" s="133"/>
      <c r="AS65" s="133"/>
      <c r="AT65" s="134"/>
      <c r="AU65" s="543" t="s">
        <v>134</v>
      </c>
      <c r="AV65" s="543"/>
      <c r="AW65" s="543"/>
      <c r="AX65" s="544"/>
      <c r="AY65" s="34">
        <f>COUNTA($G$67)</f>
        <v>0</v>
      </c>
    </row>
    <row r="66" spans="1:51" ht="18.75" customHeight="1">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40"/>
      <c r="Z66" s="1041"/>
      <c r="AA66" s="1042"/>
      <c r="AB66" s="1046"/>
      <c r="AC66" s="1047"/>
      <c r="AD66" s="1048"/>
      <c r="AE66" s="934"/>
      <c r="AF66" s="934"/>
      <c r="AG66" s="934"/>
      <c r="AH66" s="934"/>
      <c r="AI66" s="934"/>
      <c r="AJ66" s="934"/>
      <c r="AK66" s="934"/>
      <c r="AL66" s="418"/>
      <c r="AM66" s="934"/>
      <c r="AN66" s="934"/>
      <c r="AO66" s="934"/>
      <c r="AP66" s="418"/>
      <c r="AQ66" s="199"/>
      <c r="AR66" s="200"/>
      <c r="AS66" s="136" t="s">
        <v>233</v>
      </c>
      <c r="AT66" s="137"/>
      <c r="AU66" s="200"/>
      <c r="AV66" s="200"/>
      <c r="AW66" s="403" t="s">
        <v>179</v>
      </c>
      <c r="AX66" s="404"/>
      <c r="AY66" s="34">
        <f>$AY$65</f>
        <v>0</v>
      </c>
    </row>
    <row r="67" spans="1:51" ht="22.5" customHeight="1">
      <c r="A67" s="408"/>
      <c r="B67" s="406"/>
      <c r="C67" s="406"/>
      <c r="D67" s="406"/>
      <c r="E67" s="406"/>
      <c r="F67" s="407"/>
      <c r="G67" s="574"/>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71"/>
      <c r="AC67" s="1038"/>
      <c r="AD67" s="103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9"/>
      <c r="B68" s="410"/>
      <c r="C68" s="410"/>
      <c r="D68" s="410"/>
      <c r="E68" s="410"/>
      <c r="F68" s="411"/>
      <c r="G68" s="1018"/>
      <c r="H68" s="1019"/>
      <c r="I68" s="1019"/>
      <c r="J68" s="1019"/>
      <c r="K68" s="1019"/>
      <c r="L68" s="1019"/>
      <c r="M68" s="1019"/>
      <c r="N68" s="1019"/>
      <c r="O68" s="1020"/>
      <c r="P68" s="1026"/>
      <c r="Q68" s="1026"/>
      <c r="R68" s="1026"/>
      <c r="S68" s="1026"/>
      <c r="T68" s="1026"/>
      <c r="U68" s="1026"/>
      <c r="V68" s="1026"/>
      <c r="W68" s="1026"/>
      <c r="X68" s="1027"/>
      <c r="Y68" s="457" t="s">
        <v>54</v>
      </c>
      <c r="Z68" s="1031"/>
      <c r="AA68" s="1032"/>
      <c r="AB68" s="533"/>
      <c r="AC68" s="1037"/>
      <c r="AD68" s="103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2"/>
      <c r="B69" s="413"/>
      <c r="C69" s="413"/>
      <c r="D69" s="413"/>
      <c r="E69" s="413"/>
      <c r="F69" s="414"/>
      <c r="G69" s="1021"/>
      <c r="H69" s="1022"/>
      <c r="I69" s="1022"/>
      <c r="J69" s="1022"/>
      <c r="K69" s="1022"/>
      <c r="L69" s="1022"/>
      <c r="M69" s="1022"/>
      <c r="N69" s="1022"/>
      <c r="O69" s="1023"/>
      <c r="P69" s="1028"/>
      <c r="Q69" s="1028"/>
      <c r="R69" s="1028"/>
      <c r="S69" s="1028"/>
      <c r="T69" s="1028"/>
      <c r="U69" s="1028"/>
      <c r="V69" s="1028"/>
      <c r="W69" s="1028"/>
      <c r="X69" s="1029"/>
      <c r="Y69" s="457" t="s">
        <v>13</v>
      </c>
      <c r="Z69" s="1031"/>
      <c r="AA69" s="1032"/>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8" t="s">
        <v>28</v>
      </c>
      <c r="B2" s="1069"/>
      <c r="C2" s="1069"/>
      <c r="D2" s="1069"/>
      <c r="E2" s="1069"/>
      <c r="F2" s="1070"/>
      <c r="G2" s="608" t="s">
        <v>363</v>
      </c>
      <c r="H2" s="609"/>
      <c r="I2" s="609"/>
      <c r="J2" s="609"/>
      <c r="K2" s="609"/>
      <c r="L2" s="609"/>
      <c r="M2" s="609"/>
      <c r="N2" s="609"/>
      <c r="O2" s="609"/>
      <c r="P2" s="609"/>
      <c r="Q2" s="609"/>
      <c r="R2" s="609"/>
      <c r="S2" s="609"/>
      <c r="T2" s="609"/>
      <c r="U2" s="609"/>
      <c r="V2" s="609"/>
      <c r="W2" s="609"/>
      <c r="X2" s="609"/>
      <c r="Y2" s="609"/>
      <c r="Z2" s="609"/>
      <c r="AA2" s="609"/>
      <c r="AB2" s="610"/>
      <c r="AC2" s="608" t="s">
        <v>365</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c r="A3" s="1062"/>
      <c r="B3" s="1063"/>
      <c r="C3" s="1063"/>
      <c r="D3" s="1063"/>
      <c r="E3" s="1063"/>
      <c r="F3" s="1064"/>
      <c r="G3" s="827" t="s">
        <v>17</v>
      </c>
      <c r="H3" s="681"/>
      <c r="I3" s="681"/>
      <c r="J3" s="681"/>
      <c r="K3" s="681"/>
      <c r="L3" s="680" t="s">
        <v>18</v>
      </c>
      <c r="M3" s="681"/>
      <c r="N3" s="681"/>
      <c r="O3" s="681"/>
      <c r="P3" s="681"/>
      <c r="Q3" s="681"/>
      <c r="R3" s="681"/>
      <c r="S3" s="681"/>
      <c r="T3" s="681"/>
      <c r="U3" s="681"/>
      <c r="V3" s="681"/>
      <c r="W3" s="681"/>
      <c r="X3" s="682"/>
      <c r="Y3" s="666" t="s">
        <v>19</v>
      </c>
      <c r="Z3" s="667"/>
      <c r="AA3" s="667"/>
      <c r="AB3" s="813"/>
      <c r="AC3" s="827"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c r="A4" s="1062"/>
      <c r="B4" s="1063"/>
      <c r="C4" s="1063"/>
      <c r="D4" s="1063"/>
      <c r="E4" s="1063"/>
      <c r="F4" s="1064"/>
      <c r="G4" s="683"/>
      <c r="H4" s="684"/>
      <c r="I4" s="684"/>
      <c r="J4" s="684"/>
      <c r="K4" s="685"/>
      <c r="L4" s="677"/>
      <c r="M4" s="849"/>
      <c r="N4" s="849"/>
      <c r="O4" s="849"/>
      <c r="P4" s="849"/>
      <c r="Q4" s="849"/>
      <c r="R4" s="849"/>
      <c r="S4" s="849"/>
      <c r="T4" s="849"/>
      <c r="U4" s="849"/>
      <c r="V4" s="849"/>
      <c r="W4" s="849"/>
      <c r="X4" s="850"/>
      <c r="Y4" s="393"/>
      <c r="Z4" s="394"/>
      <c r="AA4" s="394"/>
      <c r="AB4" s="817"/>
      <c r="AC4" s="683"/>
      <c r="AD4" s="684"/>
      <c r="AE4" s="684"/>
      <c r="AF4" s="684"/>
      <c r="AG4" s="685"/>
      <c r="AH4" s="677"/>
      <c r="AI4" s="849"/>
      <c r="AJ4" s="849"/>
      <c r="AK4" s="849"/>
      <c r="AL4" s="849"/>
      <c r="AM4" s="849"/>
      <c r="AN4" s="849"/>
      <c r="AO4" s="849"/>
      <c r="AP4" s="849"/>
      <c r="AQ4" s="849"/>
      <c r="AR4" s="849"/>
      <c r="AS4" s="849"/>
      <c r="AT4" s="850"/>
      <c r="AU4" s="393"/>
      <c r="AV4" s="394"/>
      <c r="AW4" s="394"/>
      <c r="AX4" s="395"/>
      <c r="AY4" s="34">
        <f t="shared" ref="AY4:AY14" si="0">$AY$2</f>
        <v>0</v>
      </c>
    </row>
    <row r="5" spans="1:51" ht="24.75" customHeight="1">
      <c r="A5" s="1062"/>
      <c r="B5" s="1063"/>
      <c r="C5" s="1063"/>
      <c r="D5" s="1063"/>
      <c r="E5" s="1063"/>
      <c r="F5" s="1064"/>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c r="A6" s="1062"/>
      <c r="B6" s="1063"/>
      <c r="C6" s="1063"/>
      <c r="D6" s="1063"/>
      <c r="E6" s="1063"/>
      <c r="F6" s="1064"/>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c r="A7" s="1062"/>
      <c r="B7" s="1063"/>
      <c r="C7" s="1063"/>
      <c r="D7" s="1063"/>
      <c r="E7" s="1063"/>
      <c r="F7" s="1064"/>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c r="A8" s="1062"/>
      <c r="B8" s="1063"/>
      <c r="C8" s="1063"/>
      <c r="D8" s="1063"/>
      <c r="E8" s="1063"/>
      <c r="F8" s="1064"/>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c r="A9" s="1062"/>
      <c r="B9" s="1063"/>
      <c r="C9" s="1063"/>
      <c r="D9" s="1063"/>
      <c r="E9" s="1063"/>
      <c r="F9" s="1064"/>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c r="A10" s="1062"/>
      <c r="B10" s="1063"/>
      <c r="C10" s="1063"/>
      <c r="D10" s="1063"/>
      <c r="E10" s="1063"/>
      <c r="F10" s="1064"/>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c r="A11" s="1062"/>
      <c r="B11" s="1063"/>
      <c r="C11" s="1063"/>
      <c r="D11" s="1063"/>
      <c r="E11" s="1063"/>
      <c r="F11" s="1064"/>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c r="A12" s="1062"/>
      <c r="B12" s="1063"/>
      <c r="C12" s="1063"/>
      <c r="D12" s="1063"/>
      <c r="E12" s="1063"/>
      <c r="F12" s="1064"/>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c r="A13" s="1062"/>
      <c r="B13" s="1063"/>
      <c r="C13" s="1063"/>
      <c r="D13" s="1063"/>
      <c r="E13" s="1063"/>
      <c r="F13" s="1064"/>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c r="A15" s="1062"/>
      <c r="B15" s="1063"/>
      <c r="C15" s="1063"/>
      <c r="D15" s="1063"/>
      <c r="E15" s="1063"/>
      <c r="F15" s="1064"/>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8"/>
      <c r="AY15">
        <f>COUNTA($G$17,$AC$17)</f>
        <v>0</v>
      </c>
    </row>
    <row r="16" spans="1:51" ht="25.5" customHeight="1">
      <c r="A16" s="1062"/>
      <c r="B16" s="1063"/>
      <c r="C16" s="1063"/>
      <c r="D16" s="1063"/>
      <c r="E16" s="1063"/>
      <c r="F16" s="1064"/>
      <c r="G16" s="827"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3"/>
      <c r="AC16" s="827"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c r="A17" s="1062"/>
      <c r="B17" s="1063"/>
      <c r="C17" s="1063"/>
      <c r="D17" s="1063"/>
      <c r="E17" s="1063"/>
      <c r="F17" s="1064"/>
      <c r="G17" s="683"/>
      <c r="H17" s="684"/>
      <c r="I17" s="684"/>
      <c r="J17" s="684"/>
      <c r="K17" s="685"/>
      <c r="L17" s="677"/>
      <c r="M17" s="849"/>
      <c r="N17" s="849"/>
      <c r="O17" s="849"/>
      <c r="P17" s="849"/>
      <c r="Q17" s="849"/>
      <c r="R17" s="849"/>
      <c r="S17" s="849"/>
      <c r="T17" s="849"/>
      <c r="U17" s="849"/>
      <c r="V17" s="849"/>
      <c r="W17" s="849"/>
      <c r="X17" s="850"/>
      <c r="Y17" s="393"/>
      <c r="Z17" s="394"/>
      <c r="AA17" s="394"/>
      <c r="AB17" s="817"/>
      <c r="AC17" s="683"/>
      <c r="AD17" s="684"/>
      <c r="AE17" s="684"/>
      <c r="AF17" s="684"/>
      <c r="AG17" s="685"/>
      <c r="AH17" s="677"/>
      <c r="AI17" s="849"/>
      <c r="AJ17" s="849"/>
      <c r="AK17" s="849"/>
      <c r="AL17" s="849"/>
      <c r="AM17" s="849"/>
      <c r="AN17" s="849"/>
      <c r="AO17" s="849"/>
      <c r="AP17" s="849"/>
      <c r="AQ17" s="849"/>
      <c r="AR17" s="849"/>
      <c r="AS17" s="849"/>
      <c r="AT17" s="850"/>
      <c r="AU17" s="393"/>
      <c r="AV17" s="394"/>
      <c r="AW17" s="394"/>
      <c r="AX17" s="395"/>
      <c r="AY17" s="34">
        <f t="shared" ref="AY17:AY27" si="1">$AY$15</f>
        <v>0</v>
      </c>
    </row>
    <row r="18" spans="1:51" ht="24.75" customHeight="1">
      <c r="A18" s="1062"/>
      <c r="B18" s="1063"/>
      <c r="C18" s="1063"/>
      <c r="D18" s="1063"/>
      <c r="E18" s="1063"/>
      <c r="F18" s="1064"/>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c r="A19" s="1062"/>
      <c r="B19" s="1063"/>
      <c r="C19" s="1063"/>
      <c r="D19" s="1063"/>
      <c r="E19" s="1063"/>
      <c r="F19" s="1064"/>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c r="A20" s="1062"/>
      <c r="B20" s="1063"/>
      <c r="C20" s="1063"/>
      <c r="D20" s="1063"/>
      <c r="E20" s="1063"/>
      <c r="F20" s="1064"/>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c r="A21" s="1062"/>
      <c r="B21" s="1063"/>
      <c r="C21" s="1063"/>
      <c r="D21" s="1063"/>
      <c r="E21" s="1063"/>
      <c r="F21" s="1064"/>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c r="A22" s="1062"/>
      <c r="B22" s="1063"/>
      <c r="C22" s="1063"/>
      <c r="D22" s="1063"/>
      <c r="E22" s="1063"/>
      <c r="F22" s="1064"/>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c r="A23" s="1062"/>
      <c r="B23" s="1063"/>
      <c r="C23" s="1063"/>
      <c r="D23" s="1063"/>
      <c r="E23" s="1063"/>
      <c r="F23" s="1064"/>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c r="A24" s="1062"/>
      <c r="B24" s="1063"/>
      <c r="C24" s="1063"/>
      <c r="D24" s="1063"/>
      <c r="E24" s="1063"/>
      <c r="F24" s="1064"/>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c r="A25" s="1062"/>
      <c r="B25" s="1063"/>
      <c r="C25" s="1063"/>
      <c r="D25" s="1063"/>
      <c r="E25" s="1063"/>
      <c r="F25" s="1064"/>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c r="A26" s="1062"/>
      <c r="B26" s="1063"/>
      <c r="C26" s="1063"/>
      <c r="D26" s="1063"/>
      <c r="E26" s="1063"/>
      <c r="F26" s="1064"/>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c r="A28" s="1062"/>
      <c r="B28" s="1063"/>
      <c r="C28" s="1063"/>
      <c r="D28" s="1063"/>
      <c r="E28" s="1063"/>
      <c r="F28" s="1064"/>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8"/>
      <c r="AY28">
        <f>COUNTA($G$30,$AC$30)</f>
        <v>0</v>
      </c>
    </row>
    <row r="29" spans="1:51" ht="24.75" customHeight="1">
      <c r="A29" s="1062"/>
      <c r="B29" s="1063"/>
      <c r="C29" s="1063"/>
      <c r="D29" s="1063"/>
      <c r="E29" s="1063"/>
      <c r="F29" s="1064"/>
      <c r="G29" s="827"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3"/>
      <c r="AC29" s="827"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c r="A30" s="1062"/>
      <c r="B30" s="1063"/>
      <c r="C30" s="1063"/>
      <c r="D30" s="1063"/>
      <c r="E30" s="1063"/>
      <c r="F30" s="1064"/>
      <c r="G30" s="683"/>
      <c r="H30" s="684"/>
      <c r="I30" s="684"/>
      <c r="J30" s="684"/>
      <c r="K30" s="685"/>
      <c r="L30" s="677"/>
      <c r="M30" s="849"/>
      <c r="N30" s="849"/>
      <c r="O30" s="849"/>
      <c r="P30" s="849"/>
      <c r="Q30" s="849"/>
      <c r="R30" s="849"/>
      <c r="S30" s="849"/>
      <c r="T30" s="849"/>
      <c r="U30" s="849"/>
      <c r="V30" s="849"/>
      <c r="W30" s="849"/>
      <c r="X30" s="850"/>
      <c r="Y30" s="393"/>
      <c r="Z30" s="394"/>
      <c r="AA30" s="394"/>
      <c r="AB30" s="817"/>
      <c r="AC30" s="683"/>
      <c r="AD30" s="684"/>
      <c r="AE30" s="684"/>
      <c r="AF30" s="684"/>
      <c r="AG30" s="685"/>
      <c r="AH30" s="677"/>
      <c r="AI30" s="849"/>
      <c r="AJ30" s="849"/>
      <c r="AK30" s="849"/>
      <c r="AL30" s="849"/>
      <c r="AM30" s="849"/>
      <c r="AN30" s="849"/>
      <c r="AO30" s="849"/>
      <c r="AP30" s="849"/>
      <c r="AQ30" s="849"/>
      <c r="AR30" s="849"/>
      <c r="AS30" s="849"/>
      <c r="AT30" s="850"/>
      <c r="AU30" s="393"/>
      <c r="AV30" s="394"/>
      <c r="AW30" s="394"/>
      <c r="AX30" s="395"/>
      <c r="AY30" s="34">
        <f t="shared" ref="AY30:AY40" si="2">$AY$28</f>
        <v>0</v>
      </c>
    </row>
    <row r="31" spans="1:51" ht="24.75" customHeight="1">
      <c r="A31" s="1062"/>
      <c r="B31" s="1063"/>
      <c r="C31" s="1063"/>
      <c r="D31" s="1063"/>
      <c r="E31" s="1063"/>
      <c r="F31" s="1064"/>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c r="A32" s="1062"/>
      <c r="B32" s="1063"/>
      <c r="C32" s="1063"/>
      <c r="D32" s="1063"/>
      <c r="E32" s="1063"/>
      <c r="F32" s="1064"/>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c r="A33" s="1062"/>
      <c r="B33" s="1063"/>
      <c r="C33" s="1063"/>
      <c r="D33" s="1063"/>
      <c r="E33" s="1063"/>
      <c r="F33" s="1064"/>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c r="A34" s="1062"/>
      <c r="B34" s="1063"/>
      <c r="C34" s="1063"/>
      <c r="D34" s="1063"/>
      <c r="E34" s="1063"/>
      <c r="F34" s="1064"/>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c r="A35" s="1062"/>
      <c r="B35" s="1063"/>
      <c r="C35" s="1063"/>
      <c r="D35" s="1063"/>
      <c r="E35" s="1063"/>
      <c r="F35" s="1064"/>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c r="A36" s="1062"/>
      <c r="B36" s="1063"/>
      <c r="C36" s="1063"/>
      <c r="D36" s="1063"/>
      <c r="E36" s="1063"/>
      <c r="F36" s="1064"/>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c r="A37" s="1062"/>
      <c r="B37" s="1063"/>
      <c r="C37" s="1063"/>
      <c r="D37" s="1063"/>
      <c r="E37" s="1063"/>
      <c r="F37" s="1064"/>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c r="A38" s="1062"/>
      <c r="B38" s="1063"/>
      <c r="C38" s="1063"/>
      <c r="D38" s="1063"/>
      <c r="E38" s="1063"/>
      <c r="F38" s="1064"/>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c r="A39" s="1062"/>
      <c r="B39" s="1063"/>
      <c r="C39" s="1063"/>
      <c r="D39" s="1063"/>
      <c r="E39" s="1063"/>
      <c r="F39" s="1064"/>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c r="A41" s="1062"/>
      <c r="B41" s="1063"/>
      <c r="C41" s="1063"/>
      <c r="D41" s="1063"/>
      <c r="E41" s="1063"/>
      <c r="F41" s="1064"/>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8"/>
      <c r="AY41">
        <f>COUNTA($G$43,$AC$43)</f>
        <v>0</v>
      </c>
    </row>
    <row r="42" spans="1:51" ht="24.75" customHeight="1">
      <c r="A42" s="1062"/>
      <c r="B42" s="1063"/>
      <c r="C42" s="1063"/>
      <c r="D42" s="1063"/>
      <c r="E42" s="1063"/>
      <c r="F42" s="1064"/>
      <c r="G42" s="827"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3"/>
      <c r="AC42" s="827"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c r="A43" s="1062"/>
      <c r="B43" s="1063"/>
      <c r="C43" s="1063"/>
      <c r="D43" s="1063"/>
      <c r="E43" s="1063"/>
      <c r="F43" s="1064"/>
      <c r="G43" s="683"/>
      <c r="H43" s="684"/>
      <c r="I43" s="684"/>
      <c r="J43" s="684"/>
      <c r="K43" s="685"/>
      <c r="L43" s="677"/>
      <c r="M43" s="849"/>
      <c r="N43" s="849"/>
      <c r="O43" s="849"/>
      <c r="P43" s="849"/>
      <c r="Q43" s="849"/>
      <c r="R43" s="849"/>
      <c r="S43" s="849"/>
      <c r="T43" s="849"/>
      <c r="U43" s="849"/>
      <c r="V43" s="849"/>
      <c r="W43" s="849"/>
      <c r="X43" s="850"/>
      <c r="Y43" s="393"/>
      <c r="Z43" s="394"/>
      <c r="AA43" s="394"/>
      <c r="AB43" s="817"/>
      <c r="AC43" s="683"/>
      <c r="AD43" s="684"/>
      <c r="AE43" s="684"/>
      <c r="AF43" s="684"/>
      <c r="AG43" s="685"/>
      <c r="AH43" s="677"/>
      <c r="AI43" s="849"/>
      <c r="AJ43" s="849"/>
      <c r="AK43" s="849"/>
      <c r="AL43" s="849"/>
      <c r="AM43" s="849"/>
      <c r="AN43" s="849"/>
      <c r="AO43" s="849"/>
      <c r="AP43" s="849"/>
      <c r="AQ43" s="849"/>
      <c r="AR43" s="849"/>
      <c r="AS43" s="849"/>
      <c r="AT43" s="850"/>
      <c r="AU43" s="393"/>
      <c r="AV43" s="394"/>
      <c r="AW43" s="394"/>
      <c r="AX43" s="395"/>
      <c r="AY43" s="34">
        <f t="shared" ref="AY43:AY53" si="3">$AY$41</f>
        <v>0</v>
      </c>
    </row>
    <row r="44" spans="1:51" ht="24.75" customHeight="1">
      <c r="A44" s="1062"/>
      <c r="B44" s="1063"/>
      <c r="C44" s="1063"/>
      <c r="D44" s="1063"/>
      <c r="E44" s="1063"/>
      <c r="F44" s="1064"/>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c r="A45" s="1062"/>
      <c r="B45" s="1063"/>
      <c r="C45" s="1063"/>
      <c r="D45" s="1063"/>
      <c r="E45" s="1063"/>
      <c r="F45" s="1064"/>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c r="A46" s="1062"/>
      <c r="B46" s="1063"/>
      <c r="C46" s="1063"/>
      <c r="D46" s="1063"/>
      <c r="E46" s="1063"/>
      <c r="F46" s="1064"/>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c r="A47" s="1062"/>
      <c r="B47" s="1063"/>
      <c r="C47" s="1063"/>
      <c r="D47" s="1063"/>
      <c r="E47" s="1063"/>
      <c r="F47" s="1064"/>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c r="A48" s="1062"/>
      <c r="B48" s="1063"/>
      <c r="C48" s="1063"/>
      <c r="D48" s="1063"/>
      <c r="E48" s="1063"/>
      <c r="F48" s="1064"/>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c r="A49" s="1062"/>
      <c r="B49" s="1063"/>
      <c r="C49" s="1063"/>
      <c r="D49" s="1063"/>
      <c r="E49" s="1063"/>
      <c r="F49" s="1064"/>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c r="A50" s="1062"/>
      <c r="B50" s="1063"/>
      <c r="C50" s="1063"/>
      <c r="D50" s="1063"/>
      <c r="E50" s="1063"/>
      <c r="F50" s="1064"/>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c r="A51" s="1062"/>
      <c r="B51" s="1063"/>
      <c r="C51" s="1063"/>
      <c r="D51" s="1063"/>
      <c r="E51" s="1063"/>
      <c r="F51" s="1064"/>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c r="A52" s="1062"/>
      <c r="B52" s="1063"/>
      <c r="C52" s="1063"/>
      <c r="D52" s="1063"/>
      <c r="E52" s="1063"/>
      <c r="F52" s="1064"/>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row r="55" spans="1:51" ht="30" customHeight="1">
      <c r="A55" s="1068" t="s">
        <v>28</v>
      </c>
      <c r="B55" s="1069"/>
      <c r="C55" s="1069"/>
      <c r="D55" s="1069"/>
      <c r="E55" s="1069"/>
      <c r="F55" s="1070"/>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8"/>
      <c r="AY55">
        <f>COUNTA($G$57,$AC$57)</f>
        <v>0</v>
      </c>
    </row>
    <row r="56" spans="1:51" ht="24.75" customHeight="1">
      <c r="A56" s="1062"/>
      <c r="B56" s="1063"/>
      <c r="C56" s="1063"/>
      <c r="D56" s="1063"/>
      <c r="E56" s="1063"/>
      <c r="F56" s="1064"/>
      <c r="G56" s="827"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3"/>
      <c r="AC56" s="827"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c r="A57" s="1062"/>
      <c r="B57" s="1063"/>
      <c r="C57" s="1063"/>
      <c r="D57" s="1063"/>
      <c r="E57" s="1063"/>
      <c r="F57" s="1064"/>
      <c r="G57" s="683"/>
      <c r="H57" s="684"/>
      <c r="I57" s="684"/>
      <c r="J57" s="684"/>
      <c r="K57" s="685"/>
      <c r="L57" s="677"/>
      <c r="M57" s="849"/>
      <c r="N57" s="849"/>
      <c r="O57" s="849"/>
      <c r="P57" s="849"/>
      <c r="Q57" s="849"/>
      <c r="R57" s="849"/>
      <c r="S57" s="849"/>
      <c r="T57" s="849"/>
      <c r="U57" s="849"/>
      <c r="V57" s="849"/>
      <c r="W57" s="849"/>
      <c r="X57" s="850"/>
      <c r="Y57" s="393"/>
      <c r="Z57" s="394"/>
      <c r="AA57" s="394"/>
      <c r="AB57" s="817"/>
      <c r="AC57" s="683"/>
      <c r="AD57" s="684"/>
      <c r="AE57" s="684"/>
      <c r="AF57" s="684"/>
      <c r="AG57" s="685"/>
      <c r="AH57" s="677"/>
      <c r="AI57" s="849"/>
      <c r="AJ57" s="849"/>
      <c r="AK57" s="849"/>
      <c r="AL57" s="849"/>
      <c r="AM57" s="849"/>
      <c r="AN57" s="849"/>
      <c r="AO57" s="849"/>
      <c r="AP57" s="849"/>
      <c r="AQ57" s="849"/>
      <c r="AR57" s="849"/>
      <c r="AS57" s="849"/>
      <c r="AT57" s="850"/>
      <c r="AU57" s="393"/>
      <c r="AV57" s="394"/>
      <c r="AW57" s="394"/>
      <c r="AX57" s="395"/>
      <c r="AY57" s="34">
        <f t="shared" ref="AY57:AY67" si="4">$AY$55</f>
        <v>0</v>
      </c>
    </row>
    <row r="58" spans="1:51" ht="24.75" customHeight="1">
      <c r="A58" s="1062"/>
      <c r="B58" s="1063"/>
      <c r="C58" s="1063"/>
      <c r="D58" s="1063"/>
      <c r="E58" s="1063"/>
      <c r="F58" s="1064"/>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c r="A59" s="1062"/>
      <c r="B59" s="1063"/>
      <c r="C59" s="1063"/>
      <c r="D59" s="1063"/>
      <c r="E59" s="1063"/>
      <c r="F59" s="1064"/>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c r="A60" s="1062"/>
      <c r="B60" s="1063"/>
      <c r="C60" s="1063"/>
      <c r="D60" s="1063"/>
      <c r="E60" s="1063"/>
      <c r="F60" s="1064"/>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c r="A61" s="1062"/>
      <c r="B61" s="1063"/>
      <c r="C61" s="1063"/>
      <c r="D61" s="1063"/>
      <c r="E61" s="1063"/>
      <c r="F61" s="1064"/>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c r="A62" s="1062"/>
      <c r="B62" s="1063"/>
      <c r="C62" s="1063"/>
      <c r="D62" s="1063"/>
      <c r="E62" s="1063"/>
      <c r="F62" s="1064"/>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c r="A63" s="1062"/>
      <c r="B63" s="1063"/>
      <c r="C63" s="1063"/>
      <c r="D63" s="1063"/>
      <c r="E63" s="1063"/>
      <c r="F63" s="1064"/>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c r="A64" s="1062"/>
      <c r="B64" s="1063"/>
      <c r="C64" s="1063"/>
      <c r="D64" s="1063"/>
      <c r="E64" s="1063"/>
      <c r="F64" s="1064"/>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c r="A65" s="1062"/>
      <c r="B65" s="1063"/>
      <c r="C65" s="1063"/>
      <c r="D65" s="1063"/>
      <c r="E65" s="1063"/>
      <c r="F65" s="1064"/>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c r="A66" s="1062"/>
      <c r="B66" s="1063"/>
      <c r="C66" s="1063"/>
      <c r="D66" s="1063"/>
      <c r="E66" s="1063"/>
      <c r="F66" s="1064"/>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c r="A68" s="1062"/>
      <c r="B68" s="1063"/>
      <c r="C68" s="1063"/>
      <c r="D68" s="1063"/>
      <c r="E68" s="1063"/>
      <c r="F68" s="1064"/>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8"/>
      <c r="AY68">
        <f>COUNTA($G$70,$AC$70)</f>
        <v>0</v>
      </c>
    </row>
    <row r="69" spans="1:51" ht="25.5" customHeight="1">
      <c r="A69" s="1062"/>
      <c r="B69" s="1063"/>
      <c r="C69" s="1063"/>
      <c r="D69" s="1063"/>
      <c r="E69" s="1063"/>
      <c r="F69" s="1064"/>
      <c r="G69" s="827"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3"/>
      <c r="AC69" s="827"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c r="A70" s="1062"/>
      <c r="B70" s="1063"/>
      <c r="C70" s="1063"/>
      <c r="D70" s="1063"/>
      <c r="E70" s="1063"/>
      <c r="F70" s="1064"/>
      <c r="G70" s="683"/>
      <c r="H70" s="684"/>
      <c r="I70" s="684"/>
      <c r="J70" s="684"/>
      <c r="K70" s="685"/>
      <c r="L70" s="677"/>
      <c r="M70" s="849"/>
      <c r="N70" s="849"/>
      <c r="O70" s="849"/>
      <c r="P70" s="849"/>
      <c r="Q70" s="849"/>
      <c r="R70" s="849"/>
      <c r="S70" s="849"/>
      <c r="T70" s="849"/>
      <c r="U70" s="849"/>
      <c r="V70" s="849"/>
      <c r="W70" s="849"/>
      <c r="X70" s="850"/>
      <c r="Y70" s="393"/>
      <c r="Z70" s="394"/>
      <c r="AA70" s="394"/>
      <c r="AB70" s="817"/>
      <c r="AC70" s="683"/>
      <c r="AD70" s="684"/>
      <c r="AE70" s="684"/>
      <c r="AF70" s="684"/>
      <c r="AG70" s="685"/>
      <c r="AH70" s="677"/>
      <c r="AI70" s="849"/>
      <c r="AJ70" s="849"/>
      <c r="AK70" s="849"/>
      <c r="AL70" s="849"/>
      <c r="AM70" s="849"/>
      <c r="AN70" s="849"/>
      <c r="AO70" s="849"/>
      <c r="AP70" s="849"/>
      <c r="AQ70" s="849"/>
      <c r="AR70" s="849"/>
      <c r="AS70" s="849"/>
      <c r="AT70" s="850"/>
      <c r="AU70" s="393"/>
      <c r="AV70" s="394"/>
      <c r="AW70" s="394"/>
      <c r="AX70" s="395"/>
      <c r="AY70" s="34">
        <f t="shared" ref="AY70:AY80" si="5">$AY$68</f>
        <v>0</v>
      </c>
    </row>
    <row r="71" spans="1:51" ht="24.75" customHeight="1">
      <c r="A71" s="1062"/>
      <c r="B71" s="1063"/>
      <c r="C71" s="1063"/>
      <c r="D71" s="1063"/>
      <c r="E71" s="1063"/>
      <c r="F71" s="1064"/>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c r="A72" s="1062"/>
      <c r="B72" s="1063"/>
      <c r="C72" s="1063"/>
      <c r="D72" s="1063"/>
      <c r="E72" s="1063"/>
      <c r="F72" s="1064"/>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c r="A73" s="1062"/>
      <c r="B73" s="1063"/>
      <c r="C73" s="1063"/>
      <c r="D73" s="1063"/>
      <c r="E73" s="1063"/>
      <c r="F73" s="1064"/>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c r="A74" s="1062"/>
      <c r="B74" s="1063"/>
      <c r="C74" s="1063"/>
      <c r="D74" s="1063"/>
      <c r="E74" s="1063"/>
      <c r="F74" s="1064"/>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c r="A75" s="1062"/>
      <c r="B75" s="1063"/>
      <c r="C75" s="1063"/>
      <c r="D75" s="1063"/>
      <c r="E75" s="1063"/>
      <c r="F75" s="1064"/>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c r="A76" s="1062"/>
      <c r="B76" s="1063"/>
      <c r="C76" s="1063"/>
      <c r="D76" s="1063"/>
      <c r="E76" s="1063"/>
      <c r="F76" s="1064"/>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c r="A77" s="1062"/>
      <c r="B77" s="1063"/>
      <c r="C77" s="1063"/>
      <c r="D77" s="1063"/>
      <c r="E77" s="1063"/>
      <c r="F77" s="1064"/>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c r="A78" s="1062"/>
      <c r="B78" s="1063"/>
      <c r="C78" s="1063"/>
      <c r="D78" s="1063"/>
      <c r="E78" s="1063"/>
      <c r="F78" s="1064"/>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c r="A79" s="1062"/>
      <c r="B79" s="1063"/>
      <c r="C79" s="1063"/>
      <c r="D79" s="1063"/>
      <c r="E79" s="1063"/>
      <c r="F79" s="1064"/>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c r="A81" s="1062"/>
      <c r="B81" s="1063"/>
      <c r="C81" s="1063"/>
      <c r="D81" s="1063"/>
      <c r="E81" s="1063"/>
      <c r="F81" s="1064"/>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8"/>
      <c r="AY81">
        <f>COUNTA($G$83,$AC$83)</f>
        <v>0</v>
      </c>
    </row>
    <row r="82" spans="1:51" ht="24.75" customHeight="1">
      <c r="A82" s="1062"/>
      <c r="B82" s="1063"/>
      <c r="C82" s="1063"/>
      <c r="D82" s="1063"/>
      <c r="E82" s="1063"/>
      <c r="F82" s="1064"/>
      <c r="G82" s="827"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3"/>
      <c r="AC82" s="827"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c r="A83" s="1062"/>
      <c r="B83" s="1063"/>
      <c r="C83" s="1063"/>
      <c r="D83" s="1063"/>
      <c r="E83" s="1063"/>
      <c r="F83" s="1064"/>
      <c r="G83" s="683"/>
      <c r="H83" s="684"/>
      <c r="I83" s="684"/>
      <c r="J83" s="684"/>
      <c r="K83" s="685"/>
      <c r="L83" s="677"/>
      <c r="M83" s="849"/>
      <c r="N83" s="849"/>
      <c r="O83" s="849"/>
      <c r="P83" s="849"/>
      <c r="Q83" s="849"/>
      <c r="R83" s="849"/>
      <c r="S83" s="849"/>
      <c r="T83" s="849"/>
      <c r="U83" s="849"/>
      <c r="V83" s="849"/>
      <c r="W83" s="849"/>
      <c r="X83" s="850"/>
      <c r="Y83" s="393"/>
      <c r="Z83" s="394"/>
      <c r="AA83" s="394"/>
      <c r="AB83" s="817"/>
      <c r="AC83" s="683"/>
      <c r="AD83" s="684"/>
      <c r="AE83" s="684"/>
      <c r="AF83" s="684"/>
      <c r="AG83" s="685"/>
      <c r="AH83" s="677"/>
      <c r="AI83" s="849"/>
      <c r="AJ83" s="849"/>
      <c r="AK83" s="849"/>
      <c r="AL83" s="849"/>
      <c r="AM83" s="849"/>
      <c r="AN83" s="849"/>
      <c r="AO83" s="849"/>
      <c r="AP83" s="849"/>
      <c r="AQ83" s="849"/>
      <c r="AR83" s="849"/>
      <c r="AS83" s="849"/>
      <c r="AT83" s="850"/>
      <c r="AU83" s="393"/>
      <c r="AV83" s="394"/>
      <c r="AW83" s="394"/>
      <c r="AX83" s="395"/>
      <c r="AY83" s="34">
        <f t="shared" ref="AY83:AY93" si="6">$AY$81</f>
        <v>0</v>
      </c>
    </row>
    <row r="84" spans="1:51" ht="24.75" customHeight="1">
      <c r="A84" s="1062"/>
      <c r="B84" s="1063"/>
      <c r="C84" s="1063"/>
      <c r="D84" s="1063"/>
      <c r="E84" s="1063"/>
      <c r="F84" s="1064"/>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c r="A85" s="1062"/>
      <c r="B85" s="1063"/>
      <c r="C85" s="1063"/>
      <c r="D85" s="1063"/>
      <c r="E85" s="1063"/>
      <c r="F85" s="1064"/>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c r="A86" s="1062"/>
      <c r="B86" s="1063"/>
      <c r="C86" s="1063"/>
      <c r="D86" s="1063"/>
      <c r="E86" s="1063"/>
      <c r="F86" s="1064"/>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c r="A87" s="1062"/>
      <c r="B87" s="1063"/>
      <c r="C87" s="1063"/>
      <c r="D87" s="1063"/>
      <c r="E87" s="1063"/>
      <c r="F87" s="1064"/>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c r="A88" s="1062"/>
      <c r="B88" s="1063"/>
      <c r="C88" s="1063"/>
      <c r="D88" s="1063"/>
      <c r="E88" s="1063"/>
      <c r="F88" s="1064"/>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c r="A89" s="1062"/>
      <c r="B89" s="1063"/>
      <c r="C89" s="1063"/>
      <c r="D89" s="1063"/>
      <c r="E89" s="1063"/>
      <c r="F89" s="1064"/>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c r="A90" s="1062"/>
      <c r="B90" s="1063"/>
      <c r="C90" s="1063"/>
      <c r="D90" s="1063"/>
      <c r="E90" s="1063"/>
      <c r="F90" s="1064"/>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c r="A91" s="1062"/>
      <c r="B91" s="1063"/>
      <c r="C91" s="1063"/>
      <c r="D91" s="1063"/>
      <c r="E91" s="1063"/>
      <c r="F91" s="1064"/>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c r="A92" s="1062"/>
      <c r="B92" s="1063"/>
      <c r="C92" s="1063"/>
      <c r="D92" s="1063"/>
      <c r="E92" s="1063"/>
      <c r="F92" s="1064"/>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c r="A94" s="1062"/>
      <c r="B94" s="1063"/>
      <c r="C94" s="1063"/>
      <c r="D94" s="1063"/>
      <c r="E94" s="1063"/>
      <c r="F94" s="1064"/>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8"/>
      <c r="AY94">
        <f>COUNTA($G$96,$AC$96)</f>
        <v>0</v>
      </c>
    </row>
    <row r="95" spans="1:51" ht="24.75" customHeight="1">
      <c r="A95" s="1062"/>
      <c r="B95" s="1063"/>
      <c r="C95" s="1063"/>
      <c r="D95" s="1063"/>
      <c r="E95" s="1063"/>
      <c r="F95" s="1064"/>
      <c r="G95" s="827"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3"/>
      <c r="AC95" s="827"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c r="A96" s="1062"/>
      <c r="B96" s="1063"/>
      <c r="C96" s="1063"/>
      <c r="D96" s="1063"/>
      <c r="E96" s="1063"/>
      <c r="F96" s="1064"/>
      <c r="G96" s="683"/>
      <c r="H96" s="684"/>
      <c r="I96" s="684"/>
      <c r="J96" s="684"/>
      <c r="K96" s="685"/>
      <c r="L96" s="677"/>
      <c r="M96" s="849"/>
      <c r="N96" s="849"/>
      <c r="O96" s="849"/>
      <c r="P96" s="849"/>
      <c r="Q96" s="849"/>
      <c r="R96" s="849"/>
      <c r="S96" s="849"/>
      <c r="T96" s="849"/>
      <c r="U96" s="849"/>
      <c r="V96" s="849"/>
      <c r="W96" s="849"/>
      <c r="X96" s="850"/>
      <c r="Y96" s="393"/>
      <c r="Z96" s="394"/>
      <c r="AA96" s="394"/>
      <c r="AB96" s="817"/>
      <c r="AC96" s="683"/>
      <c r="AD96" s="684"/>
      <c r="AE96" s="684"/>
      <c r="AF96" s="684"/>
      <c r="AG96" s="685"/>
      <c r="AH96" s="677"/>
      <c r="AI96" s="849"/>
      <c r="AJ96" s="849"/>
      <c r="AK96" s="849"/>
      <c r="AL96" s="849"/>
      <c r="AM96" s="849"/>
      <c r="AN96" s="849"/>
      <c r="AO96" s="849"/>
      <c r="AP96" s="849"/>
      <c r="AQ96" s="849"/>
      <c r="AR96" s="849"/>
      <c r="AS96" s="849"/>
      <c r="AT96" s="850"/>
      <c r="AU96" s="393"/>
      <c r="AV96" s="394"/>
      <c r="AW96" s="394"/>
      <c r="AX96" s="395"/>
      <c r="AY96" s="34">
        <f t="shared" ref="AY96:AY106" si="7">$AY$94</f>
        <v>0</v>
      </c>
    </row>
    <row r="97" spans="1:51" ht="24.75" customHeight="1">
      <c r="A97" s="1062"/>
      <c r="B97" s="1063"/>
      <c r="C97" s="1063"/>
      <c r="D97" s="1063"/>
      <c r="E97" s="1063"/>
      <c r="F97" s="1064"/>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c r="A98" s="1062"/>
      <c r="B98" s="1063"/>
      <c r="C98" s="1063"/>
      <c r="D98" s="1063"/>
      <c r="E98" s="1063"/>
      <c r="F98" s="1064"/>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c r="A99" s="1062"/>
      <c r="B99" s="1063"/>
      <c r="C99" s="1063"/>
      <c r="D99" s="1063"/>
      <c r="E99" s="1063"/>
      <c r="F99" s="1064"/>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c r="A100" s="1062"/>
      <c r="B100" s="1063"/>
      <c r="C100" s="1063"/>
      <c r="D100" s="1063"/>
      <c r="E100" s="1063"/>
      <c r="F100" s="1064"/>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c r="A101" s="1062"/>
      <c r="B101" s="1063"/>
      <c r="C101" s="1063"/>
      <c r="D101" s="1063"/>
      <c r="E101" s="1063"/>
      <c r="F101" s="1064"/>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c r="A102" s="1062"/>
      <c r="B102" s="1063"/>
      <c r="C102" s="1063"/>
      <c r="D102" s="1063"/>
      <c r="E102" s="1063"/>
      <c r="F102" s="1064"/>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c r="A103" s="1062"/>
      <c r="B103" s="1063"/>
      <c r="C103" s="1063"/>
      <c r="D103" s="1063"/>
      <c r="E103" s="1063"/>
      <c r="F103" s="1064"/>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c r="A104" s="1062"/>
      <c r="B104" s="1063"/>
      <c r="C104" s="1063"/>
      <c r="D104" s="1063"/>
      <c r="E104" s="1063"/>
      <c r="F104" s="1064"/>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c r="A105" s="1062"/>
      <c r="B105" s="1063"/>
      <c r="C105" s="1063"/>
      <c r="D105" s="1063"/>
      <c r="E105" s="1063"/>
      <c r="F105" s="1064"/>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row r="108" spans="1:51" ht="30" customHeight="1">
      <c r="A108" s="1068" t="s">
        <v>28</v>
      </c>
      <c r="B108" s="1069"/>
      <c r="C108" s="1069"/>
      <c r="D108" s="1069"/>
      <c r="E108" s="1069"/>
      <c r="F108" s="1070"/>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8"/>
      <c r="AY108">
        <f>COUNTA($G$110,$AC$110)</f>
        <v>0</v>
      </c>
    </row>
    <row r="109" spans="1:51" ht="24.75" customHeight="1">
      <c r="A109" s="1062"/>
      <c r="B109" s="1063"/>
      <c r="C109" s="1063"/>
      <c r="D109" s="1063"/>
      <c r="E109" s="1063"/>
      <c r="F109" s="1064"/>
      <c r="G109" s="827"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3"/>
      <c r="AC109" s="827"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c r="A110" s="1062"/>
      <c r="B110" s="1063"/>
      <c r="C110" s="1063"/>
      <c r="D110" s="1063"/>
      <c r="E110" s="1063"/>
      <c r="F110" s="1064"/>
      <c r="G110" s="683"/>
      <c r="H110" s="684"/>
      <c r="I110" s="684"/>
      <c r="J110" s="684"/>
      <c r="K110" s="685"/>
      <c r="L110" s="677"/>
      <c r="M110" s="849"/>
      <c r="N110" s="849"/>
      <c r="O110" s="849"/>
      <c r="P110" s="849"/>
      <c r="Q110" s="849"/>
      <c r="R110" s="849"/>
      <c r="S110" s="849"/>
      <c r="T110" s="849"/>
      <c r="U110" s="849"/>
      <c r="V110" s="849"/>
      <c r="W110" s="849"/>
      <c r="X110" s="850"/>
      <c r="Y110" s="393"/>
      <c r="Z110" s="394"/>
      <c r="AA110" s="394"/>
      <c r="AB110" s="817"/>
      <c r="AC110" s="683"/>
      <c r="AD110" s="684"/>
      <c r="AE110" s="684"/>
      <c r="AF110" s="684"/>
      <c r="AG110" s="685"/>
      <c r="AH110" s="677"/>
      <c r="AI110" s="849"/>
      <c r="AJ110" s="849"/>
      <c r="AK110" s="849"/>
      <c r="AL110" s="849"/>
      <c r="AM110" s="849"/>
      <c r="AN110" s="849"/>
      <c r="AO110" s="849"/>
      <c r="AP110" s="849"/>
      <c r="AQ110" s="849"/>
      <c r="AR110" s="849"/>
      <c r="AS110" s="849"/>
      <c r="AT110" s="850"/>
      <c r="AU110" s="393"/>
      <c r="AV110" s="394"/>
      <c r="AW110" s="394"/>
      <c r="AX110" s="395"/>
      <c r="AY110" s="34">
        <f t="shared" ref="AY110:AY120" si="8">$AY$108</f>
        <v>0</v>
      </c>
    </row>
    <row r="111" spans="1:51" ht="24.75" customHeight="1">
      <c r="A111" s="1062"/>
      <c r="B111" s="1063"/>
      <c r="C111" s="1063"/>
      <c r="D111" s="1063"/>
      <c r="E111" s="1063"/>
      <c r="F111" s="1064"/>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c r="A112" s="1062"/>
      <c r="B112" s="1063"/>
      <c r="C112" s="1063"/>
      <c r="D112" s="1063"/>
      <c r="E112" s="1063"/>
      <c r="F112" s="1064"/>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c r="A113" s="1062"/>
      <c r="B113" s="1063"/>
      <c r="C113" s="1063"/>
      <c r="D113" s="1063"/>
      <c r="E113" s="1063"/>
      <c r="F113" s="1064"/>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c r="A114" s="1062"/>
      <c r="B114" s="1063"/>
      <c r="C114" s="1063"/>
      <c r="D114" s="1063"/>
      <c r="E114" s="1063"/>
      <c r="F114" s="1064"/>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c r="A115" s="1062"/>
      <c r="B115" s="1063"/>
      <c r="C115" s="1063"/>
      <c r="D115" s="1063"/>
      <c r="E115" s="1063"/>
      <c r="F115" s="1064"/>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c r="A116" s="1062"/>
      <c r="B116" s="1063"/>
      <c r="C116" s="1063"/>
      <c r="D116" s="1063"/>
      <c r="E116" s="1063"/>
      <c r="F116" s="1064"/>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c r="A117" s="1062"/>
      <c r="B117" s="1063"/>
      <c r="C117" s="1063"/>
      <c r="D117" s="1063"/>
      <c r="E117" s="1063"/>
      <c r="F117" s="1064"/>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c r="A118" s="1062"/>
      <c r="B118" s="1063"/>
      <c r="C118" s="1063"/>
      <c r="D118" s="1063"/>
      <c r="E118" s="1063"/>
      <c r="F118" s="1064"/>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c r="A119" s="1062"/>
      <c r="B119" s="1063"/>
      <c r="C119" s="1063"/>
      <c r="D119" s="1063"/>
      <c r="E119" s="1063"/>
      <c r="F119" s="1064"/>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c r="A121" s="1062"/>
      <c r="B121" s="1063"/>
      <c r="C121" s="1063"/>
      <c r="D121" s="1063"/>
      <c r="E121" s="1063"/>
      <c r="F121" s="1064"/>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8"/>
      <c r="AY121">
        <f>COUNTA($G$123,$AC$123)</f>
        <v>0</v>
      </c>
    </row>
    <row r="122" spans="1:51" ht="25.5" customHeight="1">
      <c r="A122" s="1062"/>
      <c r="B122" s="1063"/>
      <c r="C122" s="1063"/>
      <c r="D122" s="1063"/>
      <c r="E122" s="1063"/>
      <c r="F122" s="1064"/>
      <c r="G122" s="827"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3"/>
      <c r="AC122" s="827"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c r="A123" s="1062"/>
      <c r="B123" s="1063"/>
      <c r="C123" s="1063"/>
      <c r="D123" s="1063"/>
      <c r="E123" s="1063"/>
      <c r="F123" s="1064"/>
      <c r="G123" s="683"/>
      <c r="H123" s="684"/>
      <c r="I123" s="684"/>
      <c r="J123" s="684"/>
      <c r="K123" s="685"/>
      <c r="L123" s="677"/>
      <c r="M123" s="849"/>
      <c r="N123" s="849"/>
      <c r="O123" s="849"/>
      <c r="P123" s="849"/>
      <c r="Q123" s="849"/>
      <c r="R123" s="849"/>
      <c r="S123" s="849"/>
      <c r="T123" s="849"/>
      <c r="U123" s="849"/>
      <c r="V123" s="849"/>
      <c r="W123" s="849"/>
      <c r="X123" s="850"/>
      <c r="Y123" s="393"/>
      <c r="Z123" s="394"/>
      <c r="AA123" s="394"/>
      <c r="AB123" s="817"/>
      <c r="AC123" s="683"/>
      <c r="AD123" s="684"/>
      <c r="AE123" s="684"/>
      <c r="AF123" s="684"/>
      <c r="AG123" s="685"/>
      <c r="AH123" s="677"/>
      <c r="AI123" s="849"/>
      <c r="AJ123" s="849"/>
      <c r="AK123" s="849"/>
      <c r="AL123" s="849"/>
      <c r="AM123" s="849"/>
      <c r="AN123" s="849"/>
      <c r="AO123" s="849"/>
      <c r="AP123" s="849"/>
      <c r="AQ123" s="849"/>
      <c r="AR123" s="849"/>
      <c r="AS123" s="849"/>
      <c r="AT123" s="850"/>
      <c r="AU123" s="393"/>
      <c r="AV123" s="394"/>
      <c r="AW123" s="394"/>
      <c r="AX123" s="395"/>
      <c r="AY123" s="34">
        <f t="shared" ref="AY123:AY133" si="9">$AY$121</f>
        <v>0</v>
      </c>
    </row>
    <row r="124" spans="1:51" ht="24.75" customHeight="1">
      <c r="A124" s="1062"/>
      <c r="B124" s="1063"/>
      <c r="C124" s="1063"/>
      <c r="D124" s="1063"/>
      <c r="E124" s="1063"/>
      <c r="F124" s="1064"/>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c r="A125" s="1062"/>
      <c r="B125" s="1063"/>
      <c r="C125" s="1063"/>
      <c r="D125" s="1063"/>
      <c r="E125" s="1063"/>
      <c r="F125" s="1064"/>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c r="A126" s="1062"/>
      <c r="B126" s="1063"/>
      <c r="C126" s="1063"/>
      <c r="D126" s="1063"/>
      <c r="E126" s="1063"/>
      <c r="F126" s="1064"/>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c r="A127" s="1062"/>
      <c r="B127" s="1063"/>
      <c r="C127" s="1063"/>
      <c r="D127" s="1063"/>
      <c r="E127" s="1063"/>
      <c r="F127" s="1064"/>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c r="A128" s="1062"/>
      <c r="B128" s="1063"/>
      <c r="C128" s="1063"/>
      <c r="D128" s="1063"/>
      <c r="E128" s="1063"/>
      <c r="F128" s="1064"/>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c r="A129" s="1062"/>
      <c r="B129" s="1063"/>
      <c r="C129" s="1063"/>
      <c r="D129" s="1063"/>
      <c r="E129" s="1063"/>
      <c r="F129" s="1064"/>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c r="A130" s="1062"/>
      <c r="B130" s="1063"/>
      <c r="C130" s="1063"/>
      <c r="D130" s="1063"/>
      <c r="E130" s="1063"/>
      <c r="F130" s="1064"/>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c r="A131" s="1062"/>
      <c r="B131" s="1063"/>
      <c r="C131" s="1063"/>
      <c r="D131" s="1063"/>
      <c r="E131" s="1063"/>
      <c r="F131" s="1064"/>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c r="A132" s="1062"/>
      <c r="B132" s="1063"/>
      <c r="C132" s="1063"/>
      <c r="D132" s="1063"/>
      <c r="E132" s="1063"/>
      <c r="F132" s="1064"/>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c r="A134" s="1062"/>
      <c r="B134" s="1063"/>
      <c r="C134" s="1063"/>
      <c r="D134" s="1063"/>
      <c r="E134" s="1063"/>
      <c r="F134" s="1064"/>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8"/>
      <c r="AY134">
        <f>COUNTA($G$136,$AC$136)</f>
        <v>0</v>
      </c>
    </row>
    <row r="135" spans="1:51" ht="24.75" customHeight="1">
      <c r="A135" s="1062"/>
      <c r="B135" s="1063"/>
      <c r="C135" s="1063"/>
      <c r="D135" s="1063"/>
      <c r="E135" s="1063"/>
      <c r="F135" s="1064"/>
      <c r="G135" s="827"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3"/>
      <c r="AC135" s="827"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c r="A136" s="1062"/>
      <c r="B136" s="1063"/>
      <c r="C136" s="1063"/>
      <c r="D136" s="1063"/>
      <c r="E136" s="1063"/>
      <c r="F136" s="1064"/>
      <c r="G136" s="683"/>
      <c r="H136" s="684"/>
      <c r="I136" s="684"/>
      <c r="J136" s="684"/>
      <c r="K136" s="685"/>
      <c r="L136" s="677"/>
      <c r="M136" s="849"/>
      <c r="N136" s="849"/>
      <c r="O136" s="849"/>
      <c r="P136" s="849"/>
      <c r="Q136" s="849"/>
      <c r="R136" s="849"/>
      <c r="S136" s="849"/>
      <c r="T136" s="849"/>
      <c r="U136" s="849"/>
      <c r="V136" s="849"/>
      <c r="W136" s="849"/>
      <c r="X136" s="850"/>
      <c r="Y136" s="393"/>
      <c r="Z136" s="394"/>
      <c r="AA136" s="394"/>
      <c r="AB136" s="817"/>
      <c r="AC136" s="683"/>
      <c r="AD136" s="684"/>
      <c r="AE136" s="684"/>
      <c r="AF136" s="684"/>
      <c r="AG136" s="685"/>
      <c r="AH136" s="677"/>
      <c r="AI136" s="849"/>
      <c r="AJ136" s="849"/>
      <c r="AK136" s="849"/>
      <c r="AL136" s="849"/>
      <c r="AM136" s="849"/>
      <c r="AN136" s="849"/>
      <c r="AO136" s="849"/>
      <c r="AP136" s="849"/>
      <c r="AQ136" s="849"/>
      <c r="AR136" s="849"/>
      <c r="AS136" s="849"/>
      <c r="AT136" s="850"/>
      <c r="AU136" s="393"/>
      <c r="AV136" s="394"/>
      <c r="AW136" s="394"/>
      <c r="AX136" s="395"/>
      <c r="AY136" s="34">
        <f t="shared" ref="AY136:AY146" si="10">$AY$134</f>
        <v>0</v>
      </c>
    </row>
    <row r="137" spans="1:51" ht="24.75" customHeight="1">
      <c r="A137" s="1062"/>
      <c r="B137" s="1063"/>
      <c r="C137" s="1063"/>
      <c r="D137" s="1063"/>
      <c r="E137" s="1063"/>
      <c r="F137" s="1064"/>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c r="A138" s="1062"/>
      <c r="B138" s="1063"/>
      <c r="C138" s="1063"/>
      <c r="D138" s="1063"/>
      <c r="E138" s="1063"/>
      <c r="F138" s="1064"/>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c r="A139" s="1062"/>
      <c r="B139" s="1063"/>
      <c r="C139" s="1063"/>
      <c r="D139" s="1063"/>
      <c r="E139" s="1063"/>
      <c r="F139" s="1064"/>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c r="A140" s="1062"/>
      <c r="B140" s="1063"/>
      <c r="C140" s="1063"/>
      <c r="D140" s="1063"/>
      <c r="E140" s="1063"/>
      <c r="F140" s="1064"/>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c r="A141" s="1062"/>
      <c r="B141" s="1063"/>
      <c r="C141" s="1063"/>
      <c r="D141" s="1063"/>
      <c r="E141" s="1063"/>
      <c r="F141" s="1064"/>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c r="A142" s="1062"/>
      <c r="B142" s="1063"/>
      <c r="C142" s="1063"/>
      <c r="D142" s="1063"/>
      <c r="E142" s="1063"/>
      <c r="F142" s="1064"/>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c r="A143" s="1062"/>
      <c r="B143" s="1063"/>
      <c r="C143" s="1063"/>
      <c r="D143" s="1063"/>
      <c r="E143" s="1063"/>
      <c r="F143" s="1064"/>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c r="A144" s="1062"/>
      <c r="B144" s="1063"/>
      <c r="C144" s="1063"/>
      <c r="D144" s="1063"/>
      <c r="E144" s="1063"/>
      <c r="F144" s="1064"/>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c r="A145" s="1062"/>
      <c r="B145" s="1063"/>
      <c r="C145" s="1063"/>
      <c r="D145" s="1063"/>
      <c r="E145" s="1063"/>
      <c r="F145" s="1064"/>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c r="A147" s="1062"/>
      <c r="B147" s="1063"/>
      <c r="C147" s="1063"/>
      <c r="D147" s="1063"/>
      <c r="E147" s="1063"/>
      <c r="F147" s="1064"/>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8"/>
      <c r="AY147">
        <f>COUNTA($G$149,$AC$149)</f>
        <v>0</v>
      </c>
    </row>
    <row r="148" spans="1:51" ht="24.75" customHeight="1">
      <c r="A148" s="1062"/>
      <c r="B148" s="1063"/>
      <c r="C148" s="1063"/>
      <c r="D148" s="1063"/>
      <c r="E148" s="1063"/>
      <c r="F148" s="1064"/>
      <c r="G148" s="827"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3"/>
      <c r="AC148" s="827"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c r="A149" s="1062"/>
      <c r="B149" s="1063"/>
      <c r="C149" s="1063"/>
      <c r="D149" s="1063"/>
      <c r="E149" s="1063"/>
      <c r="F149" s="1064"/>
      <c r="G149" s="683"/>
      <c r="H149" s="684"/>
      <c r="I149" s="684"/>
      <c r="J149" s="684"/>
      <c r="K149" s="685"/>
      <c r="L149" s="677"/>
      <c r="M149" s="849"/>
      <c r="N149" s="849"/>
      <c r="O149" s="849"/>
      <c r="P149" s="849"/>
      <c r="Q149" s="849"/>
      <c r="R149" s="849"/>
      <c r="S149" s="849"/>
      <c r="T149" s="849"/>
      <c r="U149" s="849"/>
      <c r="V149" s="849"/>
      <c r="W149" s="849"/>
      <c r="X149" s="850"/>
      <c r="Y149" s="393"/>
      <c r="Z149" s="394"/>
      <c r="AA149" s="394"/>
      <c r="AB149" s="817"/>
      <c r="AC149" s="683"/>
      <c r="AD149" s="684"/>
      <c r="AE149" s="684"/>
      <c r="AF149" s="684"/>
      <c r="AG149" s="685"/>
      <c r="AH149" s="677"/>
      <c r="AI149" s="849"/>
      <c r="AJ149" s="849"/>
      <c r="AK149" s="849"/>
      <c r="AL149" s="849"/>
      <c r="AM149" s="849"/>
      <c r="AN149" s="849"/>
      <c r="AO149" s="849"/>
      <c r="AP149" s="849"/>
      <c r="AQ149" s="849"/>
      <c r="AR149" s="849"/>
      <c r="AS149" s="849"/>
      <c r="AT149" s="850"/>
      <c r="AU149" s="393"/>
      <c r="AV149" s="394"/>
      <c r="AW149" s="394"/>
      <c r="AX149" s="395"/>
      <c r="AY149" s="34">
        <f t="shared" ref="AY149:AY159" si="11">$AY$147</f>
        <v>0</v>
      </c>
    </row>
    <row r="150" spans="1:51" ht="24.75" customHeight="1">
      <c r="A150" s="1062"/>
      <c r="B150" s="1063"/>
      <c r="C150" s="1063"/>
      <c r="D150" s="1063"/>
      <c r="E150" s="1063"/>
      <c r="F150" s="1064"/>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c r="A151" s="1062"/>
      <c r="B151" s="1063"/>
      <c r="C151" s="1063"/>
      <c r="D151" s="1063"/>
      <c r="E151" s="1063"/>
      <c r="F151" s="1064"/>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c r="A152" s="1062"/>
      <c r="B152" s="1063"/>
      <c r="C152" s="1063"/>
      <c r="D152" s="1063"/>
      <c r="E152" s="1063"/>
      <c r="F152" s="1064"/>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c r="A153" s="1062"/>
      <c r="B153" s="1063"/>
      <c r="C153" s="1063"/>
      <c r="D153" s="1063"/>
      <c r="E153" s="1063"/>
      <c r="F153" s="1064"/>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c r="A154" s="1062"/>
      <c r="B154" s="1063"/>
      <c r="C154" s="1063"/>
      <c r="D154" s="1063"/>
      <c r="E154" s="1063"/>
      <c r="F154" s="1064"/>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c r="A155" s="1062"/>
      <c r="B155" s="1063"/>
      <c r="C155" s="1063"/>
      <c r="D155" s="1063"/>
      <c r="E155" s="1063"/>
      <c r="F155" s="1064"/>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c r="A156" s="1062"/>
      <c r="B156" s="1063"/>
      <c r="C156" s="1063"/>
      <c r="D156" s="1063"/>
      <c r="E156" s="1063"/>
      <c r="F156" s="1064"/>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c r="A157" s="1062"/>
      <c r="B157" s="1063"/>
      <c r="C157" s="1063"/>
      <c r="D157" s="1063"/>
      <c r="E157" s="1063"/>
      <c r="F157" s="1064"/>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c r="A158" s="1062"/>
      <c r="B158" s="1063"/>
      <c r="C158" s="1063"/>
      <c r="D158" s="1063"/>
      <c r="E158" s="1063"/>
      <c r="F158" s="1064"/>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row r="161" spans="1:51" ht="30" customHeight="1">
      <c r="A161" s="1068" t="s">
        <v>28</v>
      </c>
      <c r="B161" s="1069"/>
      <c r="C161" s="1069"/>
      <c r="D161" s="1069"/>
      <c r="E161" s="1069"/>
      <c r="F161" s="1070"/>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8"/>
      <c r="AY161">
        <f>COUNTA($G$163,$AC$163)</f>
        <v>0</v>
      </c>
    </row>
    <row r="162" spans="1:51" ht="24.75" customHeight="1">
      <c r="A162" s="1062"/>
      <c r="B162" s="1063"/>
      <c r="C162" s="1063"/>
      <c r="D162" s="1063"/>
      <c r="E162" s="1063"/>
      <c r="F162" s="1064"/>
      <c r="G162" s="827"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3"/>
      <c r="AC162" s="827"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c r="A163" s="1062"/>
      <c r="B163" s="1063"/>
      <c r="C163" s="1063"/>
      <c r="D163" s="1063"/>
      <c r="E163" s="1063"/>
      <c r="F163" s="1064"/>
      <c r="G163" s="683"/>
      <c r="H163" s="684"/>
      <c r="I163" s="684"/>
      <c r="J163" s="684"/>
      <c r="K163" s="685"/>
      <c r="L163" s="677"/>
      <c r="M163" s="849"/>
      <c r="N163" s="849"/>
      <c r="O163" s="849"/>
      <c r="P163" s="849"/>
      <c r="Q163" s="849"/>
      <c r="R163" s="849"/>
      <c r="S163" s="849"/>
      <c r="T163" s="849"/>
      <c r="U163" s="849"/>
      <c r="V163" s="849"/>
      <c r="W163" s="849"/>
      <c r="X163" s="850"/>
      <c r="Y163" s="393"/>
      <c r="Z163" s="394"/>
      <c r="AA163" s="394"/>
      <c r="AB163" s="817"/>
      <c r="AC163" s="683"/>
      <c r="AD163" s="684"/>
      <c r="AE163" s="684"/>
      <c r="AF163" s="684"/>
      <c r="AG163" s="685"/>
      <c r="AH163" s="677"/>
      <c r="AI163" s="849"/>
      <c r="AJ163" s="849"/>
      <c r="AK163" s="849"/>
      <c r="AL163" s="849"/>
      <c r="AM163" s="849"/>
      <c r="AN163" s="849"/>
      <c r="AO163" s="849"/>
      <c r="AP163" s="849"/>
      <c r="AQ163" s="849"/>
      <c r="AR163" s="849"/>
      <c r="AS163" s="849"/>
      <c r="AT163" s="850"/>
      <c r="AU163" s="393"/>
      <c r="AV163" s="394"/>
      <c r="AW163" s="394"/>
      <c r="AX163" s="395"/>
      <c r="AY163" s="34">
        <f t="shared" ref="AY163:AY173" si="12">$AY$161</f>
        <v>0</v>
      </c>
    </row>
    <row r="164" spans="1:51" ht="24.75" customHeight="1">
      <c r="A164" s="1062"/>
      <c r="B164" s="1063"/>
      <c r="C164" s="1063"/>
      <c r="D164" s="1063"/>
      <c r="E164" s="1063"/>
      <c r="F164" s="1064"/>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c r="A165" s="1062"/>
      <c r="B165" s="1063"/>
      <c r="C165" s="1063"/>
      <c r="D165" s="1063"/>
      <c r="E165" s="1063"/>
      <c r="F165" s="1064"/>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c r="A166" s="1062"/>
      <c r="B166" s="1063"/>
      <c r="C166" s="1063"/>
      <c r="D166" s="1063"/>
      <c r="E166" s="1063"/>
      <c r="F166" s="1064"/>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c r="A167" s="1062"/>
      <c r="B167" s="1063"/>
      <c r="C167" s="1063"/>
      <c r="D167" s="1063"/>
      <c r="E167" s="1063"/>
      <c r="F167" s="1064"/>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c r="A168" s="1062"/>
      <c r="B168" s="1063"/>
      <c r="C168" s="1063"/>
      <c r="D168" s="1063"/>
      <c r="E168" s="1063"/>
      <c r="F168" s="1064"/>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c r="A169" s="1062"/>
      <c r="B169" s="1063"/>
      <c r="C169" s="1063"/>
      <c r="D169" s="1063"/>
      <c r="E169" s="1063"/>
      <c r="F169" s="1064"/>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c r="A170" s="1062"/>
      <c r="B170" s="1063"/>
      <c r="C170" s="1063"/>
      <c r="D170" s="1063"/>
      <c r="E170" s="1063"/>
      <c r="F170" s="1064"/>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c r="A171" s="1062"/>
      <c r="B171" s="1063"/>
      <c r="C171" s="1063"/>
      <c r="D171" s="1063"/>
      <c r="E171" s="1063"/>
      <c r="F171" s="1064"/>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c r="A172" s="1062"/>
      <c r="B172" s="1063"/>
      <c r="C172" s="1063"/>
      <c r="D172" s="1063"/>
      <c r="E172" s="1063"/>
      <c r="F172" s="1064"/>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c r="A174" s="1062"/>
      <c r="B174" s="1063"/>
      <c r="C174" s="1063"/>
      <c r="D174" s="1063"/>
      <c r="E174" s="1063"/>
      <c r="F174" s="1064"/>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8"/>
      <c r="AY174">
        <f>COUNTA($G$176,$AC$176)</f>
        <v>0</v>
      </c>
    </row>
    <row r="175" spans="1:51" ht="25.5" customHeight="1">
      <c r="A175" s="1062"/>
      <c r="B175" s="1063"/>
      <c r="C175" s="1063"/>
      <c r="D175" s="1063"/>
      <c r="E175" s="1063"/>
      <c r="F175" s="1064"/>
      <c r="G175" s="827"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3"/>
      <c r="AC175" s="827"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c r="A176" s="1062"/>
      <c r="B176" s="1063"/>
      <c r="C176" s="1063"/>
      <c r="D176" s="1063"/>
      <c r="E176" s="1063"/>
      <c r="F176" s="1064"/>
      <c r="G176" s="683"/>
      <c r="H176" s="684"/>
      <c r="I176" s="684"/>
      <c r="J176" s="684"/>
      <c r="K176" s="685"/>
      <c r="L176" s="677"/>
      <c r="M176" s="849"/>
      <c r="N176" s="849"/>
      <c r="O176" s="849"/>
      <c r="P176" s="849"/>
      <c r="Q176" s="849"/>
      <c r="R176" s="849"/>
      <c r="S176" s="849"/>
      <c r="T176" s="849"/>
      <c r="U176" s="849"/>
      <c r="V176" s="849"/>
      <c r="W176" s="849"/>
      <c r="X176" s="850"/>
      <c r="Y176" s="393"/>
      <c r="Z176" s="394"/>
      <c r="AA176" s="394"/>
      <c r="AB176" s="817"/>
      <c r="AC176" s="683"/>
      <c r="AD176" s="684"/>
      <c r="AE176" s="684"/>
      <c r="AF176" s="684"/>
      <c r="AG176" s="685"/>
      <c r="AH176" s="677"/>
      <c r="AI176" s="849"/>
      <c r="AJ176" s="849"/>
      <c r="AK176" s="849"/>
      <c r="AL176" s="849"/>
      <c r="AM176" s="849"/>
      <c r="AN176" s="849"/>
      <c r="AO176" s="849"/>
      <c r="AP176" s="849"/>
      <c r="AQ176" s="849"/>
      <c r="AR176" s="849"/>
      <c r="AS176" s="849"/>
      <c r="AT176" s="850"/>
      <c r="AU176" s="393"/>
      <c r="AV176" s="394"/>
      <c r="AW176" s="394"/>
      <c r="AX176" s="395"/>
      <c r="AY176" s="34">
        <f t="shared" ref="AY176:AY186" si="13">$AY$174</f>
        <v>0</v>
      </c>
    </row>
    <row r="177" spans="1:51" ht="24.75" customHeight="1">
      <c r="A177" s="1062"/>
      <c r="B177" s="1063"/>
      <c r="C177" s="1063"/>
      <c r="D177" s="1063"/>
      <c r="E177" s="1063"/>
      <c r="F177" s="1064"/>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c r="A178" s="1062"/>
      <c r="B178" s="1063"/>
      <c r="C178" s="1063"/>
      <c r="D178" s="1063"/>
      <c r="E178" s="1063"/>
      <c r="F178" s="1064"/>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c r="A179" s="1062"/>
      <c r="B179" s="1063"/>
      <c r="C179" s="1063"/>
      <c r="D179" s="1063"/>
      <c r="E179" s="1063"/>
      <c r="F179" s="1064"/>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c r="A180" s="1062"/>
      <c r="B180" s="1063"/>
      <c r="C180" s="1063"/>
      <c r="D180" s="1063"/>
      <c r="E180" s="1063"/>
      <c r="F180" s="1064"/>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c r="A181" s="1062"/>
      <c r="B181" s="1063"/>
      <c r="C181" s="1063"/>
      <c r="D181" s="1063"/>
      <c r="E181" s="1063"/>
      <c r="F181" s="1064"/>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c r="A182" s="1062"/>
      <c r="B182" s="1063"/>
      <c r="C182" s="1063"/>
      <c r="D182" s="1063"/>
      <c r="E182" s="1063"/>
      <c r="F182" s="1064"/>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c r="A183" s="1062"/>
      <c r="B183" s="1063"/>
      <c r="C183" s="1063"/>
      <c r="D183" s="1063"/>
      <c r="E183" s="1063"/>
      <c r="F183" s="1064"/>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c r="A184" s="1062"/>
      <c r="B184" s="1063"/>
      <c r="C184" s="1063"/>
      <c r="D184" s="1063"/>
      <c r="E184" s="1063"/>
      <c r="F184" s="1064"/>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c r="A185" s="1062"/>
      <c r="B185" s="1063"/>
      <c r="C185" s="1063"/>
      <c r="D185" s="1063"/>
      <c r="E185" s="1063"/>
      <c r="F185" s="1064"/>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c r="A187" s="1062"/>
      <c r="B187" s="1063"/>
      <c r="C187" s="1063"/>
      <c r="D187" s="1063"/>
      <c r="E187" s="1063"/>
      <c r="F187" s="1064"/>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8"/>
      <c r="AY187">
        <f>COUNTA($G$189,$AC$189)</f>
        <v>0</v>
      </c>
    </row>
    <row r="188" spans="1:51" ht="24.75" customHeight="1">
      <c r="A188" s="1062"/>
      <c r="B188" s="1063"/>
      <c r="C188" s="1063"/>
      <c r="D188" s="1063"/>
      <c r="E188" s="1063"/>
      <c r="F188" s="1064"/>
      <c r="G188" s="827"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3"/>
      <c r="AC188" s="827"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c r="A189" s="1062"/>
      <c r="B189" s="1063"/>
      <c r="C189" s="1063"/>
      <c r="D189" s="1063"/>
      <c r="E189" s="1063"/>
      <c r="F189" s="1064"/>
      <c r="G189" s="683"/>
      <c r="H189" s="684"/>
      <c r="I189" s="684"/>
      <c r="J189" s="684"/>
      <c r="K189" s="685"/>
      <c r="L189" s="677"/>
      <c r="M189" s="849"/>
      <c r="N189" s="849"/>
      <c r="O189" s="849"/>
      <c r="P189" s="849"/>
      <c r="Q189" s="849"/>
      <c r="R189" s="849"/>
      <c r="S189" s="849"/>
      <c r="T189" s="849"/>
      <c r="U189" s="849"/>
      <c r="V189" s="849"/>
      <c r="W189" s="849"/>
      <c r="X189" s="850"/>
      <c r="Y189" s="393"/>
      <c r="Z189" s="394"/>
      <c r="AA189" s="394"/>
      <c r="AB189" s="817"/>
      <c r="AC189" s="683"/>
      <c r="AD189" s="684"/>
      <c r="AE189" s="684"/>
      <c r="AF189" s="684"/>
      <c r="AG189" s="685"/>
      <c r="AH189" s="677"/>
      <c r="AI189" s="849"/>
      <c r="AJ189" s="849"/>
      <c r="AK189" s="849"/>
      <c r="AL189" s="849"/>
      <c r="AM189" s="849"/>
      <c r="AN189" s="849"/>
      <c r="AO189" s="849"/>
      <c r="AP189" s="849"/>
      <c r="AQ189" s="849"/>
      <c r="AR189" s="849"/>
      <c r="AS189" s="849"/>
      <c r="AT189" s="850"/>
      <c r="AU189" s="393"/>
      <c r="AV189" s="394"/>
      <c r="AW189" s="394"/>
      <c r="AX189" s="395"/>
      <c r="AY189" s="34">
        <f t="shared" ref="AY189:AY199" si="14">$AY$187</f>
        <v>0</v>
      </c>
    </row>
    <row r="190" spans="1:51" ht="24.75" customHeight="1">
      <c r="A190" s="1062"/>
      <c r="B190" s="1063"/>
      <c r="C190" s="1063"/>
      <c r="D190" s="1063"/>
      <c r="E190" s="1063"/>
      <c r="F190" s="1064"/>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c r="A191" s="1062"/>
      <c r="B191" s="1063"/>
      <c r="C191" s="1063"/>
      <c r="D191" s="1063"/>
      <c r="E191" s="1063"/>
      <c r="F191" s="1064"/>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c r="A192" s="1062"/>
      <c r="B192" s="1063"/>
      <c r="C192" s="1063"/>
      <c r="D192" s="1063"/>
      <c r="E192" s="1063"/>
      <c r="F192" s="1064"/>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c r="A193" s="1062"/>
      <c r="B193" s="1063"/>
      <c r="C193" s="1063"/>
      <c r="D193" s="1063"/>
      <c r="E193" s="1063"/>
      <c r="F193" s="1064"/>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c r="A194" s="1062"/>
      <c r="B194" s="1063"/>
      <c r="C194" s="1063"/>
      <c r="D194" s="1063"/>
      <c r="E194" s="1063"/>
      <c r="F194" s="1064"/>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c r="A195" s="1062"/>
      <c r="B195" s="1063"/>
      <c r="C195" s="1063"/>
      <c r="D195" s="1063"/>
      <c r="E195" s="1063"/>
      <c r="F195" s="1064"/>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c r="A196" s="1062"/>
      <c r="B196" s="1063"/>
      <c r="C196" s="1063"/>
      <c r="D196" s="1063"/>
      <c r="E196" s="1063"/>
      <c r="F196" s="1064"/>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c r="A197" s="1062"/>
      <c r="B197" s="1063"/>
      <c r="C197" s="1063"/>
      <c r="D197" s="1063"/>
      <c r="E197" s="1063"/>
      <c r="F197" s="1064"/>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c r="A198" s="1062"/>
      <c r="B198" s="1063"/>
      <c r="C198" s="1063"/>
      <c r="D198" s="1063"/>
      <c r="E198" s="1063"/>
      <c r="F198" s="1064"/>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c r="A200" s="1062"/>
      <c r="B200" s="1063"/>
      <c r="C200" s="1063"/>
      <c r="D200" s="1063"/>
      <c r="E200" s="1063"/>
      <c r="F200" s="1064"/>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8"/>
      <c r="AY200">
        <f>COUNTA($G$202,$AC$202)</f>
        <v>0</v>
      </c>
    </row>
    <row r="201" spans="1:51" ht="24.75" customHeight="1">
      <c r="A201" s="1062"/>
      <c r="B201" s="1063"/>
      <c r="C201" s="1063"/>
      <c r="D201" s="1063"/>
      <c r="E201" s="1063"/>
      <c r="F201" s="1064"/>
      <c r="G201" s="827"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3"/>
      <c r="AC201" s="827"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c r="A202" s="1062"/>
      <c r="B202" s="1063"/>
      <c r="C202" s="1063"/>
      <c r="D202" s="1063"/>
      <c r="E202" s="1063"/>
      <c r="F202" s="1064"/>
      <c r="G202" s="683"/>
      <c r="H202" s="684"/>
      <c r="I202" s="684"/>
      <c r="J202" s="684"/>
      <c r="K202" s="685"/>
      <c r="L202" s="677"/>
      <c r="M202" s="849"/>
      <c r="N202" s="849"/>
      <c r="O202" s="849"/>
      <c r="P202" s="849"/>
      <c r="Q202" s="849"/>
      <c r="R202" s="849"/>
      <c r="S202" s="849"/>
      <c r="T202" s="849"/>
      <c r="U202" s="849"/>
      <c r="V202" s="849"/>
      <c r="W202" s="849"/>
      <c r="X202" s="850"/>
      <c r="Y202" s="393"/>
      <c r="Z202" s="394"/>
      <c r="AA202" s="394"/>
      <c r="AB202" s="817"/>
      <c r="AC202" s="683"/>
      <c r="AD202" s="684"/>
      <c r="AE202" s="684"/>
      <c r="AF202" s="684"/>
      <c r="AG202" s="685"/>
      <c r="AH202" s="677"/>
      <c r="AI202" s="849"/>
      <c r="AJ202" s="849"/>
      <c r="AK202" s="849"/>
      <c r="AL202" s="849"/>
      <c r="AM202" s="849"/>
      <c r="AN202" s="849"/>
      <c r="AO202" s="849"/>
      <c r="AP202" s="849"/>
      <c r="AQ202" s="849"/>
      <c r="AR202" s="849"/>
      <c r="AS202" s="849"/>
      <c r="AT202" s="850"/>
      <c r="AU202" s="393"/>
      <c r="AV202" s="394"/>
      <c r="AW202" s="394"/>
      <c r="AX202" s="395"/>
      <c r="AY202" s="34">
        <f t="shared" ref="AY202:AY212" si="15">$AY$200</f>
        <v>0</v>
      </c>
    </row>
    <row r="203" spans="1:51" ht="24.75" customHeight="1">
      <c r="A203" s="1062"/>
      <c r="B203" s="1063"/>
      <c r="C203" s="1063"/>
      <c r="D203" s="1063"/>
      <c r="E203" s="1063"/>
      <c r="F203" s="1064"/>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c r="A204" s="1062"/>
      <c r="B204" s="1063"/>
      <c r="C204" s="1063"/>
      <c r="D204" s="1063"/>
      <c r="E204" s="1063"/>
      <c r="F204" s="1064"/>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c r="A205" s="1062"/>
      <c r="B205" s="1063"/>
      <c r="C205" s="1063"/>
      <c r="D205" s="1063"/>
      <c r="E205" s="1063"/>
      <c r="F205" s="1064"/>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c r="A206" s="1062"/>
      <c r="B206" s="1063"/>
      <c r="C206" s="1063"/>
      <c r="D206" s="1063"/>
      <c r="E206" s="1063"/>
      <c r="F206" s="1064"/>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c r="A207" s="1062"/>
      <c r="B207" s="1063"/>
      <c r="C207" s="1063"/>
      <c r="D207" s="1063"/>
      <c r="E207" s="1063"/>
      <c r="F207" s="1064"/>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c r="A208" s="1062"/>
      <c r="B208" s="1063"/>
      <c r="C208" s="1063"/>
      <c r="D208" s="1063"/>
      <c r="E208" s="1063"/>
      <c r="F208" s="1064"/>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c r="A209" s="1062"/>
      <c r="B209" s="1063"/>
      <c r="C209" s="1063"/>
      <c r="D209" s="1063"/>
      <c r="E209" s="1063"/>
      <c r="F209" s="1064"/>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c r="A210" s="1062"/>
      <c r="B210" s="1063"/>
      <c r="C210" s="1063"/>
      <c r="D210" s="1063"/>
      <c r="E210" s="1063"/>
      <c r="F210" s="1064"/>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c r="A211" s="1062"/>
      <c r="B211" s="1063"/>
      <c r="C211" s="1063"/>
      <c r="D211" s="1063"/>
      <c r="E211" s="1063"/>
      <c r="F211" s="1064"/>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row r="214" spans="1:51" ht="30" customHeight="1">
      <c r="A214" s="1059" t="s">
        <v>28</v>
      </c>
      <c r="B214" s="1060"/>
      <c r="C214" s="1060"/>
      <c r="D214" s="1060"/>
      <c r="E214" s="1060"/>
      <c r="F214" s="1061"/>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8"/>
      <c r="AY214">
        <f>COUNTA($G$216,$AC$216)</f>
        <v>0</v>
      </c>
    </row>
    <row r="215" spans="1:51" ht="24.75" customHeight="1">
      <c r="A215" s="1062"/>
      <c r="B215" s="1063"/>
      <c r="C215" s="1063"/>
      <c r="D215" s="1063"/>
      <c r="E215" s="1063"/>
      <c r="F215" s="1064"/>
      <c r="G215" s="827"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3"/>
      <c r="AC215" s="827"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c r="A216" s="1062"/>
      <c r="B216" s="1063"/>
      <c r="C216" s="1063"/>
      <c r="D216" s="1063"/>
      <c r="E216" s="1063"/>
      <c r="F216" s="1064"/>
      <c r="G216" s="683"/>
      <c r="H216" s="684"/>
      <c r="I216" s="684"/>
      <c r="J216" s="684"/>
      <c r="K216" s="685"/>
      <c r="L216" s="677"/>
      <c r="M216" s="849"/>
      <c r="N216" s="849"/>
      <c r="O216" s="849"/>
      <c r="P216" s="849"/>
      <c r="Q216" s="849"/>
      <c r="R216" s="849"/>
      <c r="S216" s="849"/>
      <c r="T216" s="849"/>
      <c r="U216" s="849"/>
      <c r="V216" s="849"/>
      <c r="W216" s="849"/>
      <c r="X216" s="850"/>
      <c r="Y216" s="393"/>
      <c r="Z216" s="394"/>
      <c r="AA216" s="394"/>
      <c r="AB216" s="817"/>
      <c r="AC216" s="683"/>
      <c r="AD216" s="684"/>
      <c r="AE216" s="684"/>
      <c r="AF216" s="684"/>
      <c r="AG216" s="685"/>
      <c r="AH216" s="677"/>
      <c r="AI216" s="849"/>
      <c r="AJ216" s="849"/>
      <c r="AK216" s="849"/>
      <c r="AL216" s="849"/>
      <c r="AM216" s="849"/>
      <c r="AN216" s="849"/>
      <c r="AO216" s="849"/>
      <c r="AP216" s="849"/>
      <c r="AQ216" s="849"/>
      <c r="AR216" s="849"/>
      <c r="AS216" s="849"/>
      <c r="AT216" s="850"/>
      <c r="AU216" s="393"/>
      <c r="AV216" s="394"/>
      <c r="AW216" s="394"/>
      <c r="AX216" s="395"/>
      <c r="AY216" s="34">
        <f t="shared" ref="AY216:AY226" si="16">$AY$214</f>
        <v>0</v>
      </c>
    </row>
    <row r="217" spans="1:51" ht="24.75" customHeight="1">
      <c r="A217" s="1062"/>
      <c r="B217" s="1063"/>
      <c r="C217" s="1063"/>
      <c r="D217" s="1063"/>
      <c r="E217" s="1063"/>
      <c r="F217" s="1064"/>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c r="A218" s="1062"/>
      <c r="B218" s="1063"/>
      <c r="C218" s="1063"/>
      <c r="D218" s="1063"/>
      <c r="E218" s="1063"/>
      <c r="F218" s="1064"/>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c r="A219" s="1062"/>
      <c r="B219" s="1063"/>
      <c r="C219" s="1063"/>
      <c r="D219" s="1063"/>
      <c r="E219" s="1063"/>
      <c r="F219" s="1064"/>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c r="A220" s="1062"/>
      <c r="B220" s="1063"/>
      <c r="C220" s="1063"/>
      <c r="D220" s="1063"/>
      <c r="E220" s="1063"/>
      <c r="F220" s="1064"/>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c r="A221" s="1062"/>
      <c r="B221" s="1063"/>
      <c r="C221" s="1063"/>
      <c r="D221" s="1063"/>
      <c r="E221" s="1063"/>
      <c r="F221" s="1064"/>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c r="A222" s="1062"/>
      <c r="B222" s="1063"/>
      <c r="C222" s="1063"/>
      <c r="D222" s="1063"/>
      <c r="E222" s="1063"/>
      <c r="F222" s="1064"/>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c r="A223" s="1062"/>
      <c r="B223" s="1063"/>
      <c r="C223" s="1063"/>
      <c r="D223" s="1063"/>
      <c r="E223" s="1063"/>
      <c r="F223" s="1064"/>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c r="A224" s="1062"/>
      <c r="B224" s="1063"/>
      <c r="C224" s="1063"/>
      <c r="D224" s="1063"/>
      <c r="E224" s="1063"/>
      <c r="F224" s="1064"/>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c r="A225" s="1062"/>
      <c r="B225" s="1063"/>
      <c r="C225" s="1063"/>
      <c r="D225" s="1063"/>
      <c r="E225" s="1063"/>
      <c r="F225" s="1064"/>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c r="A227" s="1062"/>
      <c r="B227" s="1063"/>
      <c r="C227" s="1063"/>
      <c r="D227" s="1063"/>
      <c r="E227" s="1063"/>
      <c r="F227" s="1064"/>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8"/>
      <c r="AY227">
        <f>COUNTA($G$229,$AC$229)</f>
        <v>0</v>
      </c>
    </row>
    <row r="228" spans="1:51" ht="25.5" customHeight="1">
      <c r="A228" s="1062"/>
      <c r="B228" s="1063"/>
      <c r="C228" s="1063"/>
      <c r="D228" s="1063"/>
      <c r="E228" s="1063"/>
      <c r="F228" s="1064"/>
      <c r="G228" s="827"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3"/>
      <c r="AC228" s="827"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c r="A229" s="1062"/>
      <c r="B229" s="1063"/>
      <c r="C229" s="1063"/>
      <c r="D229" s="1063"/>
      <c r="E229" s="1063"/>
      <c r="F229" s="1064"/>
      <c r="G229" s="683"/>
      <c r="H229" s="684"/>
      <c r="I229" s="684"/>
      <c r="J229" s="684"/>
      <c r="K229" s="685"/>
      <c r="L229" s="677"/>
      <c r="M229" s="849"/>
      <c r="N229" s="849"/>
      <c r="O229" s="849"/>
      <c r="P229" s="849"/>
      <c r="Q229" s="849"/>
      <c r="R229" s="849"/>
      <c r="S229" s="849"/>
      <c r="T229" s="849"/>
      <c r="U229" s="849"/>
      <c r="V229" s="849"/>
      <c r="W229" s="849"/>
      <c r="X229" s="850"/>
      <c r="Y229" s="393"/>
      <c r="Z229" s="394"/>
      <c r="AA229" s="394"/>
      <c r="AB229" s="817"/>
      <c r="AC229" s="683"/>
      <c r="AD229" s="684"/>
      <c r="AE229" s="684"/>
      <c r="AF229" s="684"/>
      <c r="AG229" s="685"/>
      <c r="AH229" s="677"/>
      <c r="AI229" s="849"/>
      <c r="AJ229" s="849"/>
      <c r="AK229" s="849"/>
      <c r="AL229" s="849"/>
      <c r="AM229" s="849"/>
      <c r="AN229" s="849"/>
      <c r="AO229" s="849"/>
      <c r="AP229" s="849"/>
      <c r="AQ229" s="849"/>
      <c r="AR229" s="849"/>
      <c r="AS229" s="849"/>
      <c r="AT229" s="850"/>
      <c r="AU229" s="393"/>
      <c r="AV229" s="394"/>
      <c r="AW229" s="394"/>
      <c r="AX229" s="395"/>
      <c r="AY229" s="34">
        <f t="shared" ref="AY229:AY239" si="17">$AY$227</f>
        <v>0</v>
      </c>
    </row>
    <row r="230" spans="1:51" ht="24.75" customHeight="1">
      <c r="A230" s="1062"/>
      <c r="B230" s="1063"/>
      <c r="C230" s="1063"/>
      <c r="D230" s="1063"/>
      <c r="E230" s="1063"/>
      <c r="F230" s="1064"/>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c r="A231" s="1062"/>
      <c r="B231" s="1063"/>
      <c r="C231" s="1063"/>
      <c r="D231" s="1063"/>
      <c r="E231" s="1063"/>
      <c r="F231" s="1064"/>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c r="A232" s="1062"/>
      <c r="B232" s="1063"/>
      <c r="C232" s="1063"/>
      <c r="D232" s="1063"/>
      <c r="E232" s="1063"/>
      <c r="F232" s="1064"/>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c r="A233" s="1062"/>
      <c r="B233" s="1063"/>
      <c r="C233" s="1063"/>
      <c r="D233" s="1063"/>
      <c r="E233" s="1063"/>
      <c r="F233" s="1064"/>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c r="A234" s="1062"/>
      <c r="B234" s="1063"/>
      <c r="C234" s="1063"/>
      <c r="D234" s="1063"/>
      <c r="E234" s="1063"/>
      <c r="F234" s="1064"/>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c r="A235" s="1062"/>
      <c r="B235" s="1063"/>
      <c r="C235" s="1063"/>
      <c r="D235" s="1063"/>
      <c r="E235" s="1063"/>
      <c r="F235" s="1064"/>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c r="A236" s="1062"/>
      <c r="B236" s="1063"/>
      <c r="C236" s="1063"/>
      <c r="D236" s="1063"/>
      <c r="E236" s="1063"/>
      <c r="F236" s="1064"/>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c r="A237" s="1062"/>
      <c r="B237" s="1063"/>
      <c r="C237" s="1063"/>
      <c r="D237" s="1063"/>
      <c r="E237" s="1063"/>
      <c r="F237" s="1064"/>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c r="A238" s="1062"/>
      <c r="B238" s="1063"/>
      <c r="C238" s="1063"/>
      <c r="D238" s="1063"/>
      <c r="E238" s="1063"/>
      <c r="F238" s="1064"/>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c r="A240" s="1062"/>
      <c r="B240" s="1063"/>
      <c r="C240" s="1063"/>
      <c r="D240" s="1063"/>
      <c r="E240" s="1063"/>
      <c r="F240" s="1064"/>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8"/>
      <c r="AY240">
        <f>COUNTA($G$242,$AC$242)</f>
        <v>0</v>
      </c>
    </row>
    <row r="241" spans="1:51" ht="24.75" customHeight="1">
      <c r="A241" s="1062"/>
      <c r="B241" s="1063"/>
      <c r="C241" s="1063"/>
      <c r="D241" s="1063"/>
      <c r="E241" s="1063"/>
      <c r="F241" s="1064"/>
      <c r="G241" s="827"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3"/>
      <c r="AC241" s="827"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c r="A242" s="1062"/>
      <c r="B242" s="1063"/>
      <c r="C242" s="1063"/>
      <c r="D242" s="1063"/>
      <c r="E242" s="1063"/>
      <c r="F242" s="1064"/>
      <c r="G242" s="683"/>
      <c r="H242" s="684"/>
      <c r="I242" s="684"/>
      <c r="J242" s="684"/>
      <c r="K242" s="685"/>
      <c r="L242" s="677"/>
      <c r="M242" s="849"/>
      <c r="N242" s="849"/>
      <c r="O242" s="849"/>
      <c r="P242" s="849"/>
      <c r="Q242" s="849"/>
      <c r="R242" s="849"/>
      <c r="S242" s="849"/>
      <c r="T242" s="849"/>
      <c r="U242" s="849"/>
      <c r="V242" s="849"/>
      <c r="W242" s="849"/>
      <c r="X242" s="850"/>
      <c r="Y242" s="393"/>
      <c r="Z242" s="394"/>
      <c r="AA242" s="394"/>
      <c r="AB242" s="817"/>
      <c r="AC242" s="683"/>
      <c r="AD242" s="684"/>
      <c r="AE242" s="684"/>
      <c r="AF242" s="684"/>
      <c r="AG242" s="685"/>
      <c r="AH242" s="677"/>
      <c r="AI242" s="849"/>
      <c r="AJ242" s="849"/>
      <c r="AK242" s="849"/>
      <c r="AL242" s="849"/>
      <c r="AM242" s="849"/>
      <c r="AN242" s="849"/>
      <c r="AO242" s="849"/>
      <c r="AP242" s="849"/>
      <c r="AQ242" s="849"/>
      <c r="AR242" s="849"/>
      <c r="AS242" s="849"/>
      <c r="AT242" s="850"/>
      <c r="AU242" s="393"/>
      <c r="AV242" s="394"/>
      <c r="AW242" s="394"/>
      <c r="AX242" s="395"/>
      <c r="AY242" s="34">
        <f t="shared" ref="AY242:AY252" si="18">$AY$240</f>
        <v>0</v>
      </c>
    </row>
    <row r="243" spans="1:51" ht="24.75" customHeight="1">
      <c r="A243" s="1062"/>
      <c r="B243" s="1063"/>
      <c r="C243" s="1063"/>
      <c r="D243" s="1063"/>
      <c r="E243" s="1063"/>
      <c r="F243" s="1064"/>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c r="A244" s="1062"/>
      <c r="B244" s="1063"/>
      <c r="C244" s="1063"/>
      <c r="D244" s="1063"/>
      <c r="E244" s="1063"/>
      <c r="F244" s="1064"/>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c r="A245" s="1062"/>
      <c r="B245" s="1063"/>
      <c r="C245" s="1063"/>
      <c r="D245" s="1063"/>
      <c r="E245" s="1063"/>
      <c r="F245" s="1064"/>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c r="A246" s="1062"/>
      <c r="B246" s="1063"/>
      <c r="C246" s="1063"/>
      <c r="D246" s="1063"/>
      <c r="E246" s="1063"/>
      <c r="F246" s="1064"/>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c r="A247" s="1062"/>
      <c r="B247" s="1063"/>
      <c r="C247" s="1063"/>
      <c r="D247" s="1063"/>
      <c r="E247" s="1063"/>
      <c r="F247" s="1064"/>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c r="A248" s="1062"/>
      <c r="B248" s="1063"/>
      <c r="C248" s="1063"/>
      <c r="D248" s="1063"/>
      <c r="E248" s="1063"/>
      <c r="F248" s="1064"/>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c r="A249" s="1062"/>
      <c r="B249" s="1063"/>
      <c r="C249" s="1063"/>
      <c r="D249" s="1063"/>
      <c r="E249" s="1063"/>
      <c r="F249" s="1064"/>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c r="A250" s="1062"/>
      <c r="B250" s="1063"/>
      <c r="C250" s="1063"/>
      <c r="D250" s="1063"/>
      <c r="E250" s="1063"/>
      <c r="F250" s="1064"/>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c r="A251" s="1062"/>
      <c r="B251" s="1063"/>
      <c r="C251" s="1063"/>
      <c r="D251" s="1063"/>
      <c r="E251" s="1063"/>
      <c r="F251" s="1064"/>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c r="A253" s="1062"/>
      <c r="B253" s="1063"/>
      <c r="C253" s="1063"/>
      <c r="D253" s="1063"/>
      <c r="E253" s="1063"/>
      <c r="F253" s="1064"/>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8"/>
      <c r="AY253">
        <f>COUNTA($G$255,$AC$255)</f>
        <v>0</v>
      </c>
    </row>
    <row r="254" spans="1:51" ht="24.75" customHeight="1">
      <c r="A254" s="1062"/>
      <c r="B254" s="1063"/>
      <c r="C254" s="1063"/>
      <c r="D254" s="1063"/>
      <c r="E254" s="1063"/>
      <c r="F254" s="1064"/>
      <c r="G254" s="827"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3"/>
      <c r="AC254" s="827"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c r="A255" s="1062"/>
      <c r="B255" s="1063"/>
      <c r="C255" s="1063"/>
      <c r="D255" s="1063"/>
      <c r="E255" s="1063"/>
      <c r="F255" s="1064"/>
      <c r="G255" s="683"/>
      <c r="H255" s="684"/>
      <c r="I255" s="684"/>
      <c r="J255" s="684"/>
      <c r="K255" s="685"/>
      <c r="L255" s="677"/>
      <c r="M255" s="849"/>
      <c r="N255" s="849"/>
      <c r="O255" s="849"/>
      <c r="P255" s="849"/>
      <c r="Q255" s="849"/>
      <c r="R255" s="849"/>
      <c r="S255" s="849"/>
      <c r="T255" s="849"/>
      <c r="U255" s="849"/>
      <c r="V255" s="849"/>
      <c r="W255" s="849"/>
      <c r="X255" s="850"/>
      <c r="Y255" s="393"/>
      <c r="Z255" s="394"/>
      <c r="AA255" s="394"/>
      <c r="AB255" s="817"/>
      <c r="AC255" s="683"/>
      <c r="AD255" s="684"/>
      <c r="AE255" s="684"/>
      <c r="AF255" s="684"/>
      <c r="AG255" s="685"/>
      <c r="AH255" s="677"/>
      <c r="AI255" s="849"/>
      <c r="AJ255" s="849"/>
      <c r="AK255" s="849"/>
      <c r="AL255" s="849"/>
      <c r="AM255" s="849"/>
      <c r="AN255" s="849"/>
      <c r="AO255" s="849"/>
      <c r="AP255" s="849"/>
      <c r="AQ255" s="849"/>
      <c r="AR255" s="849"/>
      <c r="AS255" s="849"/>
      <c r="AT255" s="850"/>
      <c r="AU255" s="393"/>
      <c r="AV255" s="394"/>
      <c r="AW255" s="394"/>
      <c r="AX255" s="395"/>
      <c r="AY255" s="34">
        <f t="shared" ref="AY255:AY265" si="19">$AY$253</f>
        <v>0</v>
      </c>
    </row>
    <row r="256" spans="1:51" ht="24.75" customHeight="1">
      <c r="A256" s="1062"/>
      <c r="B256" s="1063"/>
      <c r="C256" s="1063"/>
      <c r="D256" s="1063"/>
      <c r="E256" s="1063"/>
      <c r="F256" s="1064"/>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c r="A257" s="1062"/>
      <c r="B257" s="1063"/>
      <c r="C257" s="1063"/>
      <c r="D257" s="1063"/>
      <c r="E257" s="1063"/>
      <c r="F257" s="1064"/>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c r="A258" s="1062"/>
      <c r="B258" s="1063"/>
      <c r="C258" s="1063"/>
      <c r="D258" s="1063"/>
      <c r="E258" s="1063"/>
      <c r="F258" s="1064"/>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c r="A259" s="1062"/>
      <c r="B259" s="1063"/>
      <c r="C259" s="1063"/>
      <c r="D259" s="1063"/>
      <c r="E259" s="1063"/>
      <c r="F259" s="1064"/>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c r="A260" s="1062"/>
      <c r="B260" s="1063"/>
      <c r="C260" s="1063"/>
      <c r="D260" s="1063"/>
      <c r="E260" s="1063"/>
      <c r="F260" s="1064"/>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c r="A261" s="1062"/>
      <c r="B261" s="1063"/>
      <c r="C261" s="1063"/>
      <c r="D261" s="1063"/>
      <c r="E261" s="1063"/>
      <c r="F261" s="1064"/>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c r="A262" s="1062"/>
      <c r="B262" s="1063"/>
      <c r="C262" s="1063"/>
      <c r="D262" s="1063"/>
      <c r="E262" s="1063"/>
      <c r="F262" s="1064"/>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c r="A263" s="1062"/>
      <c r="B263" s="1063"/>
      <c r="C263" s="1063"/>
      <c r="D263" s="1063"/>
      <c r="E263" s="1063"/>
      <c r="F263" s="1064"/>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c r="A264" s="1062"/>
      <c r="B264" s="1063"/>
      <c r="C264" s="1063"/>
      <c r="D264" s="1063"/>
      <c r="E264" s="1063"/>
      <c r="F264" s="1064"/>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4"/>
      <c r="AD4" s="1074"/>
      <c r="AE4" s="1074"/>
      <c r="AF4" s="1074"/>
      <c r="AG4" s="1074"/>
      <c r="AH4" s="352"/>
      <c r="AI4" s="353"/>
      <c r="AJ4" s="353"/>
      <c r="AK4" s="353"/>
      <c r="AL4" s="354"/>
      <c r="AM4" s="355"/>
      <c r="AN4" s="355"/>
      <c r="AO4" s="356"/>
      <c r="AP4" s="357"/>
      <c r="AQ4" s="357"/>
      <c r="AR4" s="357"/>
      <c r="AS4" s="357"/>
      <c r="AT4" s="357"/>
      <c r="AU4" s="357"/>
      <c r="AV4" s="357"/>
      <c r="AW4" s="357"/>
      <c r="AX4" s="357"/>
      <c r="AY4">
        <f>$AY$2</f>
        <v>0</v>
      </c>
    </row>
    <row r="5" spans="1:51" ht="26.25" customHeight="1">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4"/>
      <c r="AD5" s="1074"/>
      <c r="AE5" s="1074"/>
      <c r="AF5" s="1074"/>
      <c r="AG5" s="107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4"/>
      <c r="AD6" s="1074"/>
      <c r="AE6" s="1074"/>
      <c r="AF6" s="1074"/>
      <c r="AG6" s="107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4"/>
      <c r="AD7" s="1074"/>
      <c r="AE7" s="1074"/>
      <c r="AF7" s="1074"/>
      <c r="AG7" s="107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4"/>
      <c r="AD8" s="1074"/>
      <c r="AE8" s="1074"/>
      <c r="AF8" s="1074"/>
      <c r="AG8" s="107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4"/>
      <c r="AD9" s="1074"/>
      <c r="AE9" s="1074"/>
      <c r="AF9" s="1074"/>
      <c r="AG9" s="107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4"/>
      <c r="AD10" s="1074"/>
      <c r="AE10" s="1074"/>
      <c r="AF10" s="1074"/>
      <c r="AG10" s="107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4"/>
      <c r="AD11" s="1074"/>
      <c r="AE11" s="1074"/>
      <c r="AF11" s="1074"/>
      <c r="AG11" s="107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4"/>
      <c r="AD12" s="1074"/>
      <c r="AE12" s="1074"/>
      <c r="AF12" s="1074"/>
      <c r="AG12" s="107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4"/>
      <c r="AD13" s="1074"/>
      <c r="AE13" s="1074"/>
      <c r="AF13" s="1074"/>
      <c r="AG13" s="107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4"/>
      <c r="AD14" s="1074"/>
      <c r="AE14" s="1074"/>
      <c r="AF14" s="1074"/>
      <c r="AG14" s="107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4"/>
      <c r="AD15" s="1074"/>
      <c r="AE15" s="1074"/>
      <c r="AF15" s="1074"/>
      <c r="AG15" s="107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4"/>
      <c r="AD16" s="1074"/>
      <c r="AE16" s="1074"/>
      <c r="AF16" s="1074"/>
      <c r="AG16" s="107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4"/>
      <c r="AD17" s="1074"/>
      <c r="AE17" s="1074"/>
      <c r="AF17" s="1074"/>
      <c r="AG17" s="107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4"/>
      <c r="AD18" s="1074"/>
      <c r="AE18" s="1074"/>
      <c r="AF18" s="1074"/>
      <c r="AG18" s="107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4"/>
      <c r="AD19" s="1074"/>
      <c r="AE19" s="1074"/>
      <c r="AF19" s="1074"/>
      <c r="AG19" s="107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4"/>
      <c r="AD20" s="1074"/>
      <c r="AE20" s="1074"/>
      <c r="AF20" s="1074"/>
      <c r="AG20" s="107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4"/>
      <c r="AD21" s="1074"/>
      <c r="AE21" s="1074"/>
      <c r="AF21" s="1074"/>
      <c r="AG21" s="107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4"/>
      <c r="AD22" s="1074"/>
      <c r="AE22" s="1074"/>
      <c r="AF22" s="1074"/>
      <c r="AG22" s="107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4"/>
      <c r="AD23" s="1074"/>
      <c r="AE23" s="1074"/>
      <c r="AF23" s="1074"/>
      <c r="AG23" s="107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4"/>
      <c r="AD24" s="1074"/>
      <c r="AE24" s="1074"/>
      <c r="AF24" s="1074"/>
      <c r="AG24" s="107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4"/>
      <c r="AD25" s="1074"/>
      <c r="AE25" s="1074"/>
      <c r="AF25" s="1074"/>
      <c r="AG25" s="107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4"/>
      <c r="AD26" s="1074"/>
      <c r="AE26" s="1074"/>
      <c r="AF26" s="1074"/>
      <c r="AG26" s="107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4"/>
      <c r="AD27" s="1074"/>
      <c r="AE27" s="1074"/>
      <c r="AF27" s="1074"/>
      <c r="AG27" s="107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4"/>
      <c r="AD28" s="1074"/>
      <c r="AE28" s="1074"/>
      <c r="AF28" s="1074"/>
      <c r="AG28" s="107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4"/>
      <c r="AD29" s="1074"/>
      <c r="AE29" s="1074"/>
      <c r="AF29" s="1074"/>
      <c r="AG29" s="107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4"/>
      <c r="AD30" s="1074"/>
      <c r="AE30" s="1074"/>
      <c r="AF30" s="1074"/>
      <c r="AG30" s="107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73">
        <v>28</v>
      </c>
      <c r="B31" s="107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4"/>
      <c r="AD31" s="1074"/>
      <c r="AE31" s="1074"/>
      <c r="AF31" s="1074"/>
      <c r="AG31" s="107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73">
        <v>29</v>
      </c>
      <c r="B32" s="107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4"/>
      <c r="AD32" s="1074"/>
      <c r="AE32" s="1074"/>
      <c r="AF32" s="1074"/>
      <c r="AG32" s="107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73">
        <v>30</v>
      </c>
      <c r="B33" s="107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4"/>
      <c r="AD33" s="1074"/>
      <c r="AE33" s="1074"/>
      <c r="AF33" s="1074"/>
      <c r="AG33" s="107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73">
        <v>1</v>
      </c>
      <c r="B37" s="107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4"/>
      <c r="AD37" s="1074"/>
      <c r="AE37" s="1074"/>
      <c r="AF37" s="1074"/>
      <c r="AG37" s="107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4"/>
      <c r="AD38" s="1074"/>
      <c r="AE38" s="1074"/>
      <c r="AF38" s="1074"/>
      <c r="AG38" s="107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4"/>
      <c r="AD39" s="1074"/>
      <c r="AE39" s="1074"/>
      <c r="AF39" s="1074"/>
      <c r="AG39" s="107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4"/>
      <c r="AD40" s="1074"/>
      <c r="AE40" s="1074"/>
      <c r="AF40" s="1074"/>
      <c r="AG40" s="107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4"/>
      <c r="AD41" s="1074"/>
      <c r="AE41" s="1074"/>
      <c r="AF41" s="1074"/>
      <c r="AG41" s="107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4"/>
      <c r="AD42" s="1074"/>
      <c r="AE42" s="1074"/>
      <c r="AF42" s="1074"/>
      <c r="AG42" s="107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4"/>
      <c r="AD43" s="1074"/>
      <c r="AE43" s="1074"/>
      <c r="AF43" s="1074"/>
      <c r="AG43" s="107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4"/>
      <c r="AD44" s="1074"/>
      <c r="AE44" s="1074"/>
      <c r="AF44" s="1074"/>
      <c r="AG44" s="107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4"/>
      <c r="AD45" s="1074"/>
      <c r="AE45" s="1074"/>
      <c r="AF45" s="1074"/>
      <c r="AG45" s="107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4"/>
      <c r="AD46" s="1074"/>
      <c r="AE46" s="1074"/>
      <c r="AF46" s="1074"/>
      <c r="AG46" s="107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4"/>
      <c r="AD47" s="1074"/>
      <c r="AE47" s="1074"/>
      <c r="AF47" s="1074"/>
      <c r="AG47" s="107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4"/>
      <c r="AD48" s="1074"/>
      <c r="AE48" s="1074"/>
      <c r="AF48" s="1074"/>
      <c r="AG48" s="107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4"/>
      <c r="AD49" s="1074"/>
      <c r="AE49" s="1074"/>
      <c r="AF49" s="1074"/>
      <c r="AG49" s="107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4"/>
      <c r="AD50" s="1074"/>
      <c r="AE50" s="1074"/>
      <c r="AF50" s="1074"/>
      <c r="AG50" s="107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4"/>
      <c r="AD51" s="1074"/>
      <c r="AE51" s="1074"/>
      <c r="AF51" s="1074"/>
      <c r="AG51" s="107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4"/>
      <c r="AD52" s="1074"/>
      <c r="AE52" s="1074"/>
      <c r="AF52" s="1074"/>
      <c r="AG52" s="107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4"/>
      <c r="AD53" s="1074"/>
      <c r="AE53" s="1074"/>
      <c r="AF53" s="1074"/>
      <c r="AG53" s="107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4"/>
      <c r="AD54" s="1074"/>
      <c r="AE54" s="1074"/>
      <c r="AF54" s="1074"/>
      <c r="AG54" s="107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4"/>
      <c r="AD55" s="1074"/>
      <c r="AE55" s="1074"/>
      <c r="AF55" s="1074"/>
      <c r="AG55" s="107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4"/>
      <c r="AD56" s="1074"/>
      <c r="AE56" s="1074"/>
      <c r="AF56" s="1074"/>
      <c r="AG56" s="107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4"/>
      <c r="AD57" s="1074"/>
      <c r="AE57" s="1074"/>
      <c r="AF57" s="1074"/>
      <c r="AG57" s="107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4"/>
      <c r="AD58" s="1074"/>
      <c r="AE58" s="1074"/>
      <c r="AF58" s="1074"/>
      <c r="AG58" s="107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4"/>
      <c r="AD59" s="1074"/>
      <c r="AE59" s="1074"/>
      <c r="AF59" s="1074"/>
      <c r="AG59" s="107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4"/>
      <c r="AD60" s="1074"/>
      <c r="AE60" s="1074"/>
      <c r="AF60" s="1074"/>
      <c r="AG60" s="107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4"/>
      <c r="AD61" s="1074"/>
      <c r="AE61" s="1074"/>
      <c r="AF61" s="1074"/>
      <c r="AG61" s="107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4"/>
      <c r="AD62" s="1074"/>
      <c r="AE62" s="1074"/>
      <c r="AF62" s="1074"/>
      <c r="AG62" s="107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4"/>
      <c r="AD63" s="1074"/>
      <c r="AE63" s="1074"/>
      <c r="AF63" s="1074"/>
      <c r="AG63" s="107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4"/>
      <c r="AD64" s="1074"/>
      <c r="AE64" s="1074"/>
      <c r="AF64" s="1074"/>
      <c r="AG64" s="107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4"/>
      <c r="AD65" s="1074"/>
      <c r="AE65" s="1074"/>
      <c r="AF65" s="1074"/>
      <c r="AG65" s="107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4"/>
      <c r="AD66" s="1074"/>
      <c r="AE66" s="1074"/>
      <c r="AF66" s="1074"/>
      <c r="AG66" s="107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4"/>
      <c r="AD70" s="1074"/>
      <c r="AE70" s="1074"/>
      <c r="AF70" s="1074"/>
      <c r="AG70" s="107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4"/>
      <c r="AD71" s="1074"/>
      <c r="AE71" s="1074"/>
      <c r="AF71" s="1074"/>
      <c r="AG71" s="107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4"/>
      <c r="AD72" s="1074"/>
      <c r="AE72" s="1074"/>
      <c r="AF72" s="1074"/>
      <c r="AG72" s="107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4"/>
      <c r="AD73" s="1074"/>
      <c r="AE73" s="1074"/>
      <c r="AF73" s="1074"/>
      <c r="AG73" s="107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4"/>
      <c r="AD74" s="1074"/>
      <c r="AE74" s="1074"/>
      <c r="AF74" s="1074"/>
      <c r="AG74" s="107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4"/>
      <c r="AD75" s="1074"/>
      <c r="AE75" s="1074"/>
      <c r="AF75" s="1074"/>
      <c r="AG75" s="107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4"/>
      <c r="AD76" s="1074"/>
      <c r="AE76" s="1074"/>
      <c r="AF76" s="1074"/>
      <c r="AG76" s="107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4"/>
      <c r="AD77" s="1074"/>
      <c r="AE77" s="1074"/>
      <c r="AF77" s="1074"/>
      <c r="AG77" s="107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4"/>
      <c r="AD78" s="1074"/>
      <c r="AE78" s="1074"/>
      <c r="AF78" s="1074"/>
      <c r="AG78" s="107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4"/>
      <c r="AD79" s="1074"/>
      <c r="AE79" s="1074"/>
      <c r="AF79" s="1074"/>
      <c r="AG79" s="107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4"/>
      <c r="AD80" s="1074"/>
      <c r="AE80" s="1074"/>
      <c r="AF80" s="1074"/>
      <c r="AG80" s="107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4"/>
      <c r="AD81" s="1074"/>
      <c r="AE81" s="1074"/>
      <c r="AF81" s="1074"/>
      <c r="AG81" s="107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4"/>
      <c r="AD82" s="1074"/>
      <c r="AE82" s="1074"/>
      <c r="AF82" s="1074"/>
      <c r="AG82" s="107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4"/>
      <c r="AD83" s="1074"/>
      <c r="AE83" s="1074"/>
      <c r="AF83" s="1074"/>
      <c r="AG83" s="107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4"/>
      <c r="AD84" s="1074"/>
      <c r="AE84" s="1074"/>
      <c r="AF84" s="1074"/>
      <c r="AG84" s="107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4"/>
      <c r="AD85" s="1074"/>
      <c r="AE85" s="1074"/>
      <c r="AF85" s="1074"/>
      <c r="AG85" s="107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4"/>
      <c r="AD86" s="1074"/>
      <c r="AE86" s="1074"/>
      <c r="AF86" s="1074"/>
      <c r="AG86" s="107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4"/>
      <c r="AD87" s="1074"/>
      <c r="AE87" s="1074"/>
      <c r="AF87" s="1074"/>
      <c r="AG87" s="107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4"/>
      <c r="AD88" s="1074"/>
      <c r="AE88" s="1074"/>
      <c r="AF88" s="1074"/>
      <c r="AG88" s="107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4"/>
      <c r="AD89" s="1074"/>
      <c r="AE89" s="1074"/>
      <c r="AF89" s="1074"/>
      <c r="AG89" s="107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4"/>
      <c r="AD90" s="1074"/>
      <c r="AE90" s="1074"/>
      <c r="AF90" s="1074"/>
      <c r="AG90" s="107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4"/>
      <c r="AD91" s="1074"/>
      <c r="AE91" s="1074"/>
      <c r="AF91" s="1074"/>
      <c r="AG91" s="107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4"/>
      <c r="AD92" s="1074"/>
      <c r="AE92" s="1074"/>
      <c r="AF92" s="1074"/>
      <c r="AG92" s="107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4"/>
      <c r="AD93" s="1074"/>
      <c r="AE93" s="1074"/>
      <c r="AF93" s="1074"/>
      <c r="AG93" s="107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4"/>
      <c r="AD94" s="1074"/>
      <c r="AE94" s="1074"/>
      <c r="AF94" s="1074"/>
      <c r="AG94" s="107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4"/>
      <c r="AD95" s="1074"/>
      <c r="AE95" s="1074"/>
      <c r="AF95" s="1074"/>
      <c r="AG95" s="107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4"/>
      <c r="AD96" s="1074"/>
      <c r="AE96" s="1074"/>
      <c r="AF96" s="1074"/>
      <c r="AG96" s="107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4"/>
      <c r="AD97" s="1074"/>
      <c r="AE97" s="1074"/>
      <c r="AF97" s="1074"/>
      <c r="AG97" s="107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4"/>
      <c r="AD98" s="1074"/>
      <c r="AE98" s="1074"/>
      <c r="AF98" s="1074"/>
      <c r="AG98" s="107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4"/>
      <c r="AD99" s="1074"/>
      <c r="AE99" s="1074"/>
      <c r="AF99" s="1074"/>
      <c r="AG99" s="107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4"/>
      <c r="AD103" s="1074"/>
      <c r="AE103" s="1074"/>
      <c r="AF103" s="1074"/>
      <c r="AG103" s="107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4"/>
      <c r="AD104" s="1074"/>
      <c r="AE104" s="1074"/>
      <c r="AF104" s="1074"/>
      <c r="AG104" s="107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4"/>
      <c r="AD105" s="1074"/>
      <c r="AE105" s="1074"/>
      <c r="AF105" s="1074"/>
      <c r="AG105" s="107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4"/>
      <c r="AD106" s="1074"/>
      <c r="AE106" s="1074"/>
      <c r="AF106" s="1074"/>
      <c r="AG106" s="107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4"/>
      <c r="AD107" s="1074"/>
      <c r="AE107" s="1074"/>
      <c r="AF107" s="1074"/>
      <c r="AG107" s="107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4"/>
      <c r="AD108" s="1074"/>
      <c r="AE108" s="1074"/>
      <c r="AF108" s="1074"/>
      <c r="AG108" s="107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4"/>
      <c r="AD109" s="1074"/>
      <c r="AE109" s="1074"/>
      <c r="AF109" s="1074"/>
      <c r="AG109" s="107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4"/>
      <c r="AD110" s="1074"/>
      <c r="AE110" s="1074"/>
      <c r="AF110" s="1074"/>
      <c r="AG110" s="107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4"/>
      <c r="AD111" s="1074"/>
      <c r="AE111" s="1074"/>
      <c r="AF111" s="1074"/>
      <c r="AG111" s="107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4"/>
      <c r="AD112" s="1074"/>
      <c r="AE112" s="1074"/>
      <c r="AF112" s="1074"/>
      <c r="AG112" s="107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4"/>
      <c r="AD113" s="1074"/>
      <c r="AE113" s="1074"/>
      <c r="AF113" s="1074"/>
      <c r="AG113" s="107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4"/>
      <c r="AD114" s="1074"/>
      <c r="AE114" s="1074"/>
      <c r="AF114" s="1074"/>
      <c r="AG114" s="107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4"/>
      <c r="AD115" s="1074"/>
      <c r="AE115" s="1074"/>
      <c r="AF115" s="1074"/>
      <c r="AG115" s="107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4"/>
      <c r="AD116" s="1074"/>
      <c r="AE116" s="1074"/>
      <c r="AF116" s="1074"/>
      <c r="AG116" s="107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4"/>
      <c r="AD117" s="1074"/>
      <c r="AE117" s="1074"/>
      <c r="AF117" s="1074"/>
      <c r="AG117" s="107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4"/>
      <c r="AD118" s="1074"/>
      <c r="AE118" s="1074"/>
      <c r="AF118" s="1074"/>
      <c r="AG118" s="107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4"/>
      <c r="AD119" s="1074"/>
      <c r="AE119" s="1074"/>
      <c r="AF119" s="1074"/>
      <c r="AG119" s="107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4"/>
      <c r="AD120" s="1074"/>
      <c r="AE120" s="1074"/>
      <c r="AF120" s="1074"/>
      <c r="AG120" s="107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4"/>
      <c r="AD121" s="1074"/>
      <c r="AE121" s="1074"/>
      <c r="AF121" s="1074"/>
      <c r="AG121" s="107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4"/>
      <c r="AD122" s="1074"/>
      <c r="AE122" s="1074"/>
      <c r="AF122" s="1074"/>
      <c r="AG122" s="107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4"/>
      <c r="AD123" s="1074"/>
      <c r="AE123" s="1074"/>
      <c r="AF123" s="1074"/>
      <c r="AG123" s="107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4"/>
      <c r="AD124" s="1074"/>
      <c r="AE124" s="1074"/>
      <c r="AF124" s="1074"/>
      <c r="AG124" s="107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4"/>
      <c r="AD125" s="1074"/>
      <c r="AE125" s="1074"/>
      <c r="AF125" s="1074"/>
      <c r="AG125" s="107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4"/>
      <c r="AD126" s="1074"/>
      <c r="AE126" s="1074"/>
      <c r="AF126" s="1074"/>
      <c r="AG126" s="107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4"/>
      <c r="AD127" s="1074"/>
      <c r="AE127" s="1074"/>
      <c r="AF127" s="1074"/>
      <c r="AG127" s="107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4"/>
      <c r="AD128" s="1074"/>
      <c r="AE128" s="1074"/>
      <c r="AF128" s="1074"/>
      <c r="AG128" s="107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4"/>
      <c r="AD129" s="1074"/>
      <c r="AE129" s="1074"/>
      <c r="AF129" s="1074"/>
      <c r="AG129" s="107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4"/>
      <c r="AD130" s="1074"/>
      <c r="AE130" s="1074"/>
      <c r="AF130" s="1074"/>
      <c r="AG130" s="107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4"/>
      <c r="AD131" s="1074"/>
      <c r="AE131" s="1074"/>
      <c r="AF131" s="1074"/>
      <c r="AG131" s="107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4"/>
      <c r="AD132" s="1074"/>
      <c r="AE132" s="1074"/>
      <c r="AF132" s="1074"/>
      <c r="AG132" s="107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4"/>
      <c r="AD136" s="1074"/>
      <c r="AE136" s="1074"/>
      <c r="AF136" s="1074"/>
      <c r="AG136" s="107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4"/>
      <c r="AD137" s="1074"/>
      <c r="AE137" s="1074"/>
      <c r="AF137" s="1074"/>
      <c r="AG137" s="107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4"/>
      <c r="AD138" s="1074"/>
      <c r="AE138" s="1074"/>
      <c r="AF138" s="1074"/>
      <c r="AG138" s="107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4"/>
      <c r="AD139" s="1074"/>
      <c r="AE139" s="1074"/>
      <c r="AF139" s="1074"/>
      <c r="AG139" s="107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4"/>
      <c r="AD140" s="1074"/>
      <c r="AE140" s="1074"/>
      <c r="AF140" s="1074"/>
      <c r="AG140" s="107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4"/>
      <c r="AD141" s="1074"/>
      <c r="AE141" s="1074"/>
      <c r="AF141" s="1074"/>
      <c r="AG141" s="107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4"/>
      <c r="AD142" s="1074"/>
      <c r="AE142" s="1074"/>
      <c r="AF142" s="1074"/>
      <c r="AG142" s="107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4"/>
      <c r="AD143" s="1074"/>
      <c r="AE143" s="1074"/>
      <c r="AF143" s="1074"/>
      <c r="AG143" s="107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4"/>
      <c r="AD144" s="1074"/>
      <c r="AE144" s="1074"/>
      <c r="AF144" s="1074"/>
      <c r="AG144" s="107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4"/>
      <c r="AD145" s="1074"/>
      <c r="AE145" s="1074"/>
      <c r="AF145" s="1074"/>
      <c r="AG145" s="107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4"/>
      <c r="AD146" s="1074"/>
      <c r="AE146" s="1074"/>
      <c r="AF146" s="1074"/>
      <c r="AG146" s="107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4"/>
      <c r="AD147" s="1074"/>
      <c r="AE147" s="1074"/>
      <c r="AF147" s="1074"/>
      <c r="AG147" s="107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4"/>
      <c r="AD148" s="1074"/>
      <c r="AE148" s="1074"/>
      <c r="AF148" s="1074"/>
      <c r="AG148" s="107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4"/>
      <c r="AD149" s="1074"/>
      <c r="AE149" s="1074"/>
      <c r="AF149" s="1074"/>
      <c r="AG149" s="107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4"/>
      <c r="AD150" s="1074"/>
      <c r="AE150" s="1074"/>
      <c r="AF150" s="1074"/>
      <c r="AG150" s="107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4"/>
      <c r="AD151" s="1074"/>
      <c r="AE151" s="1074"/>
      <c r="AF151" s="1074"/>
      <c r="AG151" s="107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4"/>
      <c r="AD152" s="1074"/>
      <c r="AE152" s="1074"/>
      <c r="AF152" s="1074"/>
      <c r="AG152" s="107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4"/>
      <c r="AD153" s="1074"/>
      <c r="AE153" s="1074"/>
      <c r="AF153" s="1074"/>
      <c r="AG153" s="107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4"/>
      <c r="AD154" s="1074"/>
      <c r="AE154" s="1074"/>
      <c r="AF154" s="1074"/>
      <c r="AG154" s="107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4"/>
      <c r="AD155" s="1074"/>
      <c r="AE155" s="1074"/>
      <c r="AF155" s="1074"/>
      <c r="AG155" s="107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4"/>
      <c r="AD156" s="1074"/>
      <c r="AE156" s="1074"/>
      <c r="AF156" s="1074"/>
      <c r="AG156" s="107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4"/>
      <c r="AD157" s="1074"/>
      <c r="AE157" s="1074"/>
      <c r="AF157" s="1074"/>
      <c r="AG157" s="107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4"/>
      <c r="AD158" s="1074"/>
      <c r="AE158" s="1074"/>
      <c r="AF158" s="1074"/>
      <c r="AG158" s="107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4"/>
      <c r="AD159" s="1074"/>
      <c r="AE159" s="1074"/>
      <c r="AF159" s="1074"/>
      <c r="AG159" s="107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4"/>
      <c r="AD160" s="1074"/>
      <c r="AE160" s="1074"/>
      <c r="AF160" s="1074"/>
      <c r="AG160" s="107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4"/>
      <c r="AD161" s="1074"/>
      <c r="AE161" s="1074"/>
      <c r="AF161" s="1074"/>
      <c r="AG161" s="107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4"/>
      <c r="AD162" s="1074"/>
      <c r="AE162" s="1074"/>
      <c r="AF162" s="1074"/>
      <c r="AG162" s="107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4"/>
      <c r="AD163" s="1074"/>
      <c r="AE163" s="1074"/>
      <c r="AF163" s="1074"/>
      <c r="AG163" s="107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4"/>
      <c r="AD164" s="1074"/>
      <c r="AE164" s="1074"/>
      <c r="AF164" s="1074"/>
      <c r="AG164" s="107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4"/>
      <c r="AD165" s="1074"/>
      <c r="AE165" s="1074"/>
      <c r="AF165" s="1074"/>
      <c r="AG165" s="107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4"/>
      <c r="AD169" s="1074"/>
      <c r="AE169" s="1074"/>
      <c r="AF169" s="1074"/>
      <c r="AG169" s="107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4"/>
      <c r="AD170" s="1074"/>
      <c r="AE170" s="1074"/>
      <c r="AF170" s="1074"/>
      <c r="AG170" s="107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4"/>
      <c r="AD171" s="1074"/>
      <c r="AE171" s="1074"/>
      <c r="AF171" s="1074"/>
      <c r="AG171" s="107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4"/>
      <c r="AD172" s="1074"/>
      <c r="AE172" s="1074"/>
      <c r="AF172" s="1074"/>
      <c r="AG172" s="107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4"/>
      <c r="AD173" s="1074"/>
      <c r="AE173" s="1074"/>
      <c r="AF173" s="1074"/>
      <c r="AG173" s="107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4"/>
      <c r="AD174" s="1074"/>
      <c r="AE174" s="1074"/>
      <c r="AF174" s="1074"/>
      <c r="AG174" s="107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4"/>
      <c r="AD175" s="1074"/>
      <c r="AE175" s="1074"/>
      <c r="AF175" s="1074"/>
      <c r="AG175" s="107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4"/>
      <c r="AD176" s="1074"/>
      <c r="AE176" s="1074"/>
      <c r="AF176" s="1074"/>
      <c r="AG176" s="107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4"/>
      <c r="AD177" s="1074"/>
      <c r="AE177" s="1074"/>
      <c r="AF177" s="1074"/>
      <c r="AG177" s="107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4"/>
      <c r="AD178" s="1074"/>
      <c r="AE178" s="1074"/>
      <c r="AF178" s="1074"/>
      <c r="AG178" s="107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4"/>
      <c r="AD179" s="1074"/>
      <c r="AE179" s="1074"/>
      <c r="AF179" s="1074"/>
      <c r="AG179" s="107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4"/>
      <c r="AD180" s="1074"/>
      <c r="AE180" s="1074"/>
      <c r="AF180" s="1074"/>
      <c r="AG180" s="107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4"/>
      <c r="AD181" s="1074"/>
      <c r="AE181" s="1074"/>
      <c r="AF181" s="1074"/>
      <c r="AG181" s="107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4"/>
      <c r="AD182" s="1074"/>
      <c r="AE182" s="1074"/>
      <c r="AF182" s="1074"/>
      <c r="AG182" s="107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4"/>
      <c r="AD183" s="1074"/>
      <c r="AE183" s="1074"/>
      <c r="AF183" s="1074"/>
      <c r="AG183" s="107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4"/>
      <c r="AD184" s="1074"/>
      <c r="AE184" s="1074"/>
      <c r="AF184" s="1074"/>
      <c r="AG184" s="107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4"/>
      <c r="AD185" s="1074"/>
      <c r="AE185" s="1074"/>
      <c r="AF185" s="1074"/>
      <c r="AG185" s="107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4"/>
      <c r="AD186" s="1074"/>
      <c r="AE186" s="1074"/>
      <c r="AF186" s="1074"/>
      <c r="AG186" s="107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4"/>
      <c r="AD187" s="1074"/>
      <c r="AE187" s="1074"/>
      <c r="AF187" s="1074"/>
      <c r="AG187" s="107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4"/>
      <c r="AD188" s="1074"/>
      <c r="AE188" s="1074"/>
      <c r="AF188" s="1074"/>
      <c r="AG188" s="107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4"/>
      <c r="AD189" s="1074"/>
      <c r="AE189" s="1074"/>
      <c r="AF189" s="1074"/>
      <c r="AG189" s="107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4"/>
      <c r="AD190" s="1074"/>
      <c r="AE190" s="1074"/>
      <c r="AF190" s="1074"/>
      <c r="AG190" s="107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4"/>
      <c r="AD191" s="1074"/>
      <c r="AE191" s="1074"/>
      <c r="AF191" s="1074"/>
      <c r="AG191" s="107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4"/>
      <c r="AD192" s="1074"/>
      <c r="AE192" s="1074"/>
      <c r="AF192" s="1074"/>
      <c r="AG192" s="107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4"/>
      <c r="AD193" s="1074"/>
      <c r="AE193" s="1074"/>
      <c r="AF193" s="1074"/>
      <c r="AG193" s="107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4"/>
      <c r="AD194" s="1074"/>
      <c r="AE194" s="1074"/>
      <c r="AF194" s="1074"/>
      <c r="AG194" s="107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4"/>
      <c r="AD195" s="1074"/>
      <c r="AE195" s="1074"/>
      <c r="AF195" s="1074"/>
      <c r="AG195" s="107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4"/>
      <c r="AD196" s="1074"/>
      <c r="AE196" s="1074"/>
      <c r="AF196" s="1074"/>
      <c r="AG196" s="107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4"/>
      <c r="AD197" s="1074"/>
      <c r="AE197" s="1074"/>
      <c r="AF197" s="1074"/>
      <c r="AG197" s="107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4"/>
      <c r="AD198" s="1074"/>
      <c r="AE198" s="1074"/>
      <c r="AF198" s="1074"/>
      <c r="AG198" s="107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73">
        <v>1</v>
      </c>
      <c r="B202" s="107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4"/>
      <c r="AD202" s="1074"/>
      <c r="AE202" s="1074"/>
      <c r="AF202" s="1074"/>
      <c r="AG202" s="107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4"/>
      <c r="AD203" s="1074"/>
      <c r="AE203" s="1074"/>
      <c r="AF203" s="1074"/>
      <c r="AG203" s="107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4"/>
      <c r="AD204" s="1074"/>
      <c r="AE204" s="1074"/>
      <c r="AF204" s="1074"/>
      <c r="AG204" s="107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4"/>
      <c r="AD205" s="1074"/>
      <c r="AE205" s="1074"/>
      <c r="AF205" s="1074"/>
      <c r="AG205" s="107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4"/>
      <c r="AD206" s="1074"/>
      <c r="AE206" s="1074"/>
      <c r="AF206" s="1074"/>
      <c r="AG206" s="107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4"/>
      <c r="AD207" s="1074"/>
      <c r="AE207" s="1074"/>
      <c r="AF207" s="1074"/>
      <c r="AG207" s="107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4"/>
      <c r="AD208" s="1074"/>
      <c r="AE208" s="1074"/>
      <c r="AF208" s="1074"/>
      <c r="AG208" s="107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4"/>
      <c r="AD209" s="1074"/>
      <c r="AE209" s="1074"/>
      <c r="AF209" s="1074"/>
      <c r="AG209" s="107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4"/>
      <c r="AD210" s="1074"/>
      <c r="AE210" s="1074"/>
      <c r="AF210" s="1074"/>
      <c r="AG210" s="107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4"/>
      <c r="AD211" s="1074"/>
      <c r="AE211" s="1074"/>
      <c r="AF211" s="1074"/>
      <c r="AG211" s="107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4"/>
      <c r="AD212" s="1074"/>
      <c r="AE212" s="1074"/>
      <c r="AF212" s="1074"/>
      <c r="AG212" s="107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4"/>
      <c r="AD213" s="1074"/>
      <c r="AE213" s="1074"/>
      <c r="AF213" s="1074"/>
      <c r="AG213" s="107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4"/>
      <c r="AD214" s="1074"/>
      <c r="AE214" s="1074"/>
      <c r="AF214" s="1074"/>
      <c r="AG214" s="107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4"/>
      <c r="AD215" s="1074"/>
      <c r="AE215" s="1074"/>
      <c r="AF215" s="1074"/>
      <c r="AG215" s="107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4"/>
      <c r="AD216" s="1074"/>
      <c r="AE216" s="1074"/>
      <c r="AF216" s="1074"/>
      <c r="AG216" s="107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4"/>
      <c r="AD217" s="1074"/>
      <c r="AE217" s="1074"/>
      <c r="AF217" s="1074"/>
      <c r="AG217" s="107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4"/>
      <c r="AD218" s="1074"/>
      <c r="AE218" s="1074"/>
      <c r="AF218" s="1074"/>
      <c r="AG218" s="107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4"/>
      <c r="AD219" s="1074"/>
      <c r="AE219" s="1074"/>
      <c r="AF219" s="1074"/>
      <c r="AG219" s="107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4"/>
      <c r="AD220" s="1074"/>
      <c r="AE220" s="1074"/>
      <c r="AF220" s="1074"/>
      <c r="AG220" s="107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4"/>
      <c r="AD221" s="1074"/>
      <c r="AE221" s="1074"/>
      <c r="AF221" s="1074"/>
      <c r="AG221" s="107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4"/>
      <c r="AD222" s="1074"/>
      <c r="AE222" s="1074"/>
      <c r="AF222" s="1074"/>
      <c r="AG222" s="107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4"/>
      <c r="AD223" s="1074"/>
      <c r="AE223" s="1074"/>
      <c r="AF223" s="1074"/>
      <c r="AG223" s="107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4"/>
      <c r="AD224" s="1074"/>
      <c r="AE224" s="1074"/>
      <c r="AF224" s="1074"/>
      <c r="AG224" s="107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4"/>
      <c r="AD225" s="1074"/>
      <c r="AE225" s="1074"/>
      <c r="AF225" s="1074"/>
      <c r="AG225" s="107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4"/>
      <c r="AD226" s="1074"/>
      <c r="AE226" s="1074"/>
      <c r="AF226" s="1074"/>
      <c r="AG226" s="107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4"/>
      <c r="AD227" s="1074"/>
      <c r="AE227" s="1074"/>
      <c r="AF227" s="1074"/>
      <c r="AG227" s="107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4"/>
      <c r="AD228" s="1074"/>
      <c r="AE228" s="1074"/>
      <c r="AF228" s="1074"/>
      <c r="AG228" s="107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4"/>
      <c r="AD229" s="1074"/>
      <c r="AE229" s="1074"/>
      <c r="AF229" s="1074"/>
      <c r="AG229" s="107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4"/>
      <c r="AD230" s="1074"/>
      <c r="AE230" s="1074"/>
      <c r="AF230" s="1074"/>
      <c r="AG230" s="107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4"/>
      <c r="AD231" s="1074"/>
      <c r="AE231" s="1074"/>
      <c r="AF231" s="1074"/>
      <c r="AG231" s="107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4"/>
      <c r="AD235" s="1074"/>
      <c r="AE235" s="1074"/>
      <c r="AF235" s="1074"/>
      <c r="AG235" s="107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4"/>
      <c r="AD236" s="1074"/>
      <c r="AE236" s="1074"/>
      <c r="AF236" s="1074"/>
      <c r="AG236" s="107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4"/>
      <c r="AD237" s="1074"/>
      <c r="AE237" s="1074"/>
      <c r="AF237" s="1074"/>
      <c r="AG237" s="107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4"/>
      <c r="AD238" s="1074"/>
      <c r="AE238" s="1074"/>
      <c r="AF238" s="1074"/>
      <c r="AG238" s="107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4"/>
      <c r="AD239" s="1074"/>
      <c r="AE239" s="1074"/>
      <c r="AF239" s="1074"/>
      <c r="AG239" s="107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4"/>
      <c r="AD240" s="1074"/>
      <c r="AE240" s="1074"/>
      <c r="AF240" s="1074"/>
      <c r="AG240" s="107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4"/>
      <c r="AD241" s="1074"/>
      <c r="AE241" s="1074"/>
      <c r="AF241" s="1074"/>
      <c r="AG241" s="107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4"/>
      <c r="AD242" s="1074"/>
      <c r="AE242" s="1074"/>
      <c r="AF242" s="1074"/>
      <c r="AG242" s="107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4"/>
      <c r="AD243" s="1074"/>
      <c r="AE243" s="1074"/>
      <c r="AF243" s="1074"/>
      <c r="AG243" s="107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4"/>
      <c r="AD244" s="1074"/>
      <c r="AE244" s="1074"/>
      <c r="AF244" s="1074"/>
      <c r="AG244" s="107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4"/>
      <c r="AD245" s="1074"/>
      <c r="AE245" s="1074"/>
      <c r="AF245" s="1074"/>
      <c r="AG245" s="107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4"/>
      <c r="AD246" s="1074"/>
      <c r="AE246" s="1074"/>
      <c r="AF246" s="1074"/>
      <c r="AG246" s="107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4"/>
      <c r="AD247" s="1074"/>
      <c r="AE247" s="1074"/>
      <c r="AF247" s="1074"/>
      <c r="AG247" s="107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4"/>
      <c r="AD248" s="1074"/>
      <c r="AE248" s="1074"/>
      <c r="AF248" s="1074"/>
      <c r="AG248" s="107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4"/>
      <c r="AD249" s="1074"/>
      <c r="AE249" s="1074"/>
      <c r="AF249" s="1074"/>
      <c r="AG249" s="107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4"/>
      <c r="AD250" s="1074"/>
      <c r="AE250" s="1074"/>
      <c r="AF250" s="1074"/>
      <c r="AG250" s="107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4"/>
      <c r="AD251" s="1074"/>
      <c r="AE251" s="1074"/>
      <c r="AF251" s="1074"/>
      <c r="AG251" s="107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4"/>
      <c r="AD252" s="1074"/>
      <c r="AE252" s="1074"/>
      <c r="AF252" s="1074"/>
      <c r="AG252" s="107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4"/>
      <c r="AD253" s="1074"/>
      <c r="AE253" s="1074"/>
      <c r="AF253" s="1074"/>
      <c r="AG253" s="107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4"/>
      <c r="AD254" s="1074"/>
      <c r="AE254" s="1074"/>
      <c r="AF254" s="1074"/>
      <c r="AG254" s="107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4"/>
      <c r="AD255" s="1074"/>
      <c r="AE255" s="1074"/>
      <c r="AF255" s="1074"/>
      <c r="AG255" s="107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4"/>
      <c r="AD256" s="1074"/>
      <c r="AE256" s="1074"/>
      <c r="AF256" s="1074"/>
      <c r="AG256" s="107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4"/>
      <c r="AD257" s="1074"/>
      <c r="AE257" s="1074"/>
      <c r="AF257" s="1074"/>
      <c r="AG257" s="107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4"/>
      <c r="AD258" s="1074"/>
      <c r="AE258" s="1074"/>
      <c r="AF258" s="1074"/>
      <c r="AG258" s="107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4"/>
      <c r="AD259" s="1074"/>
      <c r="AE259" s="1074"/>
      <c r="AF259" s="1074"/>
      <c r="AG259" s="107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4"/>
      <c r="AD260" s="1074"/>
      <c r="AE260" s="1074"/>
      <c r="AF260" s="1074"/>
      <c r="AG260" s="107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4"/>
      <c r="AD261" s="1074"/>
      <c r="AE261" s="1074"/>
      <c r="AF261" s="1074"/>
      <c r="AG261" s="107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4"/>
      <c r="AD262" s="1074"/>
      <c r="AE262" s="1074"/>
      <c r="AF262" s="1074"/>
      <c r="AG262" s="107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4"/>
      <c r="AD263" s="1074"/>
      <c r="AE263" s="1074"/>
      <c r="AF263" s="1074"/>
      <c r="AG263" s="107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4"/>
      <c r="AD264" s="1074"/>
      <c r="AE264" s="1074"/>
      <c r="AF264" s="1074"/>
      <c r="AG264" s="107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4"/>
      <c r="AD268" s="1074"/>
      <c r="AE268" s="1074"/>
      <c r="AF268" s="1074"/>
      <c r="AG268" s="107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4"/>
      <c r="AD269" s="1074"/>
      <c r="AE269" s="1074"/>
      <c r="AF269" s="1074"/>
      <c r="AG269" s="107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4"/>
      <c r="AD270" s="1074"/>
      <c r="AE270" s="1074"/>
      <c r="AF270" s="1074"/>
      <c r="AG270" s="107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4"/>
      <c r="AD271" s="1074"/>
      <c r="AE271" s="1074"/>
      <c r="AF271" s="1074"/>
      <c r="AG271" s="107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4"/>
      <c r="AD272" s="1074"/>
      <c r="AE272" s="1074"/>
      <c r="AF272" s="1074"/>
      <c r="AG272" s="107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4"/>
      <c r="AD273" s="1074"/>
      <c r="AE273" s="1074"/>
      <c r="AF273" s="1074"/>
      <c r="AG273" s="107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4"/>
      <c r="AD274" s="1074"/>
      <c r="AE274" s="1074"/>
      <c r="AF274" s="1074"/>
      <c r="AG274" s="107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4"/>
      <c r="AD275" s="1074"/>
      <c r="AE275" s="1074"/>
      <c r="AF275" s="1074"/>
      <c r="AG275" s="107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4"/>
      <c r="AD276" s="1074"/>
      <c r="AE276" s="1074"/>
      <c r="AF276" s="1074"/>
      <c r="AG276" s="107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4"/>
      <c r="AD277" s="1074"/>
      <c r="AE277" s="1074"/>
      <c r="AF277" s="1074"/>
      <c r="AG277" s="107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4"/>
      <c r="AD278" s="1074"/>
      <c r="AE278" s="1074"/>
      <c r="AF278" s="1074"/>
      <c r="AG278" s="107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4"/>
      <c r="AD279" s="1074"/>
      <c r="AE279" s="1074"/>
      <c r="AF279" s="1074"/>
      <c r="AG279" s="107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4"/>
      <c r="AD280" s="1074"/>
      <c r="AE280" s="1074"/>
      <c r="AF280" s="1074"/>
      <c r="AG280" s="107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4"/>
      <c r="AD281" s="1074"/>
      <c r="AE281" s="1074"/>
      <c r="AF281" s="1074"/>
      <c r="AG281" s="107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4"/>
      <c r="AD282" s="1074"/>
      <c r="AE282" s="1074"/>
      <c r="AF282" s="1074"/>
      <c r="AG282" s="107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4"/>
      <c r="AD283" s="1074"/>
      <c r="AE283" s="1074"/>
      <c r="AF283" s="1074"/>
      <c r="AG283" s="107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4"/>
      <c r="AD284" s="1074"/>
      <c r="AE284" s="1074"/>
      <c r="AF284" s="1074"/>
      <c r="AG284" s="107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4"/>
      <c r="AD285" s="1074"/>
      <c r="AE285" s="1074"/>
      <c r="AF285" s="1074"/>
      <c r="AG285" s="107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4"/>
      <c r="AD286" s="1074"/>
      <c r="AE286" s="1074"/>
      <c r="AF286" s="1074"/>
      <c r="AG286" s="107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4"/>
      <c r="AD287" s="1074"/>
      <c r="AE287" s="1074"/>
      <c r="AF287" s="1074"/>
      <c r="AG287" s="107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4"/>
      <c r="AD288" s="1074"/>
      <c r="AE288" s="1074"/>
      <c r="AF288" s="1074"/>
      <c r="AG288" s="107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4"/>
      <c r="AD289" s="1074"/>
      <c r="AE289" s="1074"/>
      <c r="AF289" s="1074"/>
      <c r="AG289" s="107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4"/>
      <c r="AD290" s="1074"/>
      <c r="AE290" s="1074"/>
      <c r="AF290" s="1074"/>
      <c r="AG290" s="107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4"/>
      <c r="AD291" s="1074"/>
      <c r="AE291" s="1074"/>
      <c r="AF291" s="1074"/>
      <c r="AG291" s="107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4"/>
      <c r="AD292" s="1074"/>
      <c r="AE292" s="1074"/>
      <c r="AF292" s="1074"/>
      <c r="AG292" s="107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4"/>
      <c r="AD293" s="1074"/>
      <c r="AE293" s="1074"/>
      <c r="AF293" s="1074"/>
      <c r="AG293" s="107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4"/>
      <c r="AD294" s="1074"/>
      <c r="AE294" s="1074"/>
      <c r="AF294" s="1074"/>
      <c r="AG294" s="107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4"/>
      <c r="AD295" s="1074"/>
      <c r="AE295" s="1074"/>
      <c r="AF295" s="1074"/>
      <c r="AG295" s="107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4"/>
      <c r="AD296" s="1074"/>
      <c r="AE296" s="1074"/>
      <c r="AF296" s="1074"/>
      <c r="AG296" s="107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4"/>
      <c r="AD297" s="1074"/>
      <c r="AE297" s="1074"/>
      <c r="AF297" s="1074"/>
      <c r="AG297" s="107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4"/>
      <c r="AD301" s="1074"/>
      <c r="AE301" s="1074"/>
      <c r="AF301" s="1074"/>
      <c r="AG301" s="107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4"/>
      <c r="AD302" s="1074"/>
      <c r="AE302" s="1074"/>
      <c r="AF302" s="1074"/>
      <c r="AG302" s="107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4"/>
      <c r="AD303" s="1074"/>
      <c r="AE303" s="1074"/>
      <c r="AF303" s="1074"/>
      <c r="AG303" s="107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4"/>
      <c r="AD304" s="1074"/>
      <c r="AE304" s="1074"/>
      <c r="AF304" s="1074"/>
      <c r="AG304" s="107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4"/>
      <c r="AD305" s="1074"/>
      <c r="AE305" s="1074"/>
      <c r="AF305" s="1074"/>
      <c r="AG305" s="107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4"/>
      <c r="AD306" s="1074"/>
      <c r="AE306" s="1074"/>
      <c r="AF306" s="1074"/>
      <c r="AG306" s="107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4"/>
      <c r="AD307" s="1074"/>
      <c r="AE307" s="1074"/>
      <c r="AF307" s="1074"/>
      <c r="AG307" s="107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4"/>
      <c r="AD308" s="1074"/>
      <c r="AE308" s="1074"/>
      <c r="AF308" s="1074"/>
      <c r="AG308" s="107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4"/>
      <c r="AD309" s="1074"/>
      <c r="AE309" s="1074"/>
      <c r="AF309" s="1074"/>
      <c r="AG309" s="107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4"/>
      <c r="AD310" s="1074"/>
      <c r="AE310" s="1074"/>
      <c r="AF310" s="1074"/>
      <c r="AG310" s="107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4"/>
      <c r="AD311" s="1074"/>
      <c r="AE311" s="1074"/>
      <c r="AF311" s="1074"/>
      <c r="AG311" s="107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4"/>
      <c r="AD312" s="1074"/>
      <c r="AE312" s="1074"/>
      <c r="AF312" s="1074"/>
      <c r="AG312" s="107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4"/>
      <c r="AD313" s="1074"/>
      <c r="AE313" s="1074"/>
      <c r="AF313" s="1074"/>
      <c r="AG313" s="107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4"/>
      <c r="AD314" s="1074"/>
      <c r="AE314" s="1074"/>
      <c r="AF314" s="1074"/>
      <c r="AG314" s="107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4"/>
      <c r="AD315" s="1074"/>
      <c r="AE315" s="1074"/>
      <c r="AF315" s="1074"/>
      <c r="AG315" s="107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4"/>
      <c r="AD316" s="1074"/>
      <c r="AE316" s="1074"/>
      <c r="AF316" s="1074"/>
      <c r="AG316" s="107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4"/>
      <c r="AD317" s="1074"/>
      <c r="AE317" s="1074"/>
      <c r="AF317" s="1074"/>
      <c r="AG317" s="107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4"/>
      <c r="AD318" s="1074"/>
      <c r="AE318" s="1074"/>
      <c r="AF318" s="1074"/>
      <c r="AG318" s="107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4"/>
      <c r="AD319" s="1074"/>
      <c r="AE319" s="1074"/>
      <c r="AF319" s="1074"/>
      <c r="AG319" s="107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4"/>
      <c r="AD320" s="1074"/>
      <c r="AE320" s="1074"/>
      <c r="AF320" s="1074"/>
      <c r="AG320" s="107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4"/>
      <c r="AD321" s="1074"/>
      <c r="AE321" s="1074"/>
      <c r="AF321" s="1074"/>
      <c r="AG321" s="107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4"/>
      <c r="AD322" s="1074"/>
      <c r="AE322" s="1074"/>
      <c r="AF322" s="1074"/>
      <c r="AG322" s="107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4"/>
      <c r="AD323" s="1074"/>
      <c r="AE323" s="1074"/>
      <c r="AF323" s="1074"/>
      <c r="AG323" s="107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4"/>
      <c r="AD324" s="1074"/>
      <c r="AE324" s="1074"/>
      <c r="AF324" s="1074"/>
      <c r="AG324" s="107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4"/>
      <c r="AD325" s="1074"/>
      <c r="AE325" s="1074"/>
      <c r="AF325" s="1074"/>
      <c r="AG325" s="107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4"/>
      <c r="AD326" s="1074"/>
      <c r="AE326" s="1074"/>
      <c r="AF326" s="1074"/>
      <c r="AG326" s="107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4"/>
      <c r="AD327" s="1074"/>
      <c r="AE327" s="1074"/>
      <c r="AF327" s="1074"/>
      <c r="AG327" s="107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4"/>
      <c r="AD328" s="1074"/>
      <c r="AE328" s="1074"/>
      <c r="AF328" s="1074"/>
      <c r="AG328" s="107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4"/>
      <c r="AD329" s="1074"/>
      <c r="AE329" s="1074"/>
      <c r="AF329" s="1074"/>
      <c r="AG329" s="107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4"/>
      <c r="AD330" s="1074"/>
      <c r="AE330" s="1074"/>
      <c r="AF330" s="1074"/>
      <c r="AG330" s="107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4"/>
      <c r="AD334" s="1074"/>
      <c r="AE334" s="1074"/>
      <c r="AF334" s="1074"/>
      <c r="AG334" s="107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4"/>
      <c r="AD335" s="1074"/>
      <c r="AE335" s="1074"/>
      <c r="AF335" s="1074"/>
      <c r="AG335" s="107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4"/>
      <c r="AD336" s="1074"/>
      <c r="AE336" s="1074"/>
      <c r="AF336" s="1074"/>
      <c r="AG336" s="107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4"/>
      <c r="AD337" s="1074"/>
      <c r="AE337" s="1074"/>
      <c r="AF337" s="1074"/>
      <c r="AG337" s="107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4"/>
      <c r="AD338" s="1074"/>
      <c r="AE338" s="1074"/>
      <c r="AF338" s="1074"/>
      <c r="AG338" s="107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4"/>
      <c r="AD339" s="1074"/>
      <c r="AE339" s="1074"/>
      <c r="AF339" s="1074"/>
      <c r="AG339" s="107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4"/>
      <c r="AD340" s="1074"/>
      <c r="AE340" s="1074"/>
      <c r="AF340" s="1074"/>
      <c r="AG340" s="107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4"/>
      <c r="AD341" s="1074"/>
      <c r="AE341" s="1074"/>
      <c r="AF341" s="1074"/>
      <c r="AG341" s="107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4"/>
      <c r="AD342" s="1074"/>
      <c r="AE342" s="1074"/>
      <c r="AF342" s="1074"/>
      <c r="AG342" s="107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4"/>
      <c r="AD343" s="1074"/>
      <c r="AE343" s="1074"/>
      <c r="AF343" s="1074"/>
      <c r="AG343" s="107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4"/>
      <c r="AD344" s="1074"/>
      <c r="AE344" s="1074"/>
      <c r="AF344" s="1074"/>
      <c r="AG344" s="107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4"/>
      <c r="AD345" s="1074"/>
      <c r="AE345" s="1074"/>
      <c r="AF345" s="1074"/>
      <c r="AG345" s="107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4"/>
      <c r="AD346" s="1074"/>
      <c r="AE346" s="1074"/>
      <c r="AF346" s="1074"/>
      <c r="AG346" s="107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4"/>
      <c r="AD347" s="1074"/>
      <c r="AE347" s="1074"/>
      <c r="AF347" s="1074"/>
      <c r="AG347" s="107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4"/>
      <c r="AD348" s="1074"/>
      <c r="AE348" s="1074"/>
      <c r="AF348" s="1074"/>
      <c r="AG348" s="107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4"/>
      <c r="AD349" s="1074"/>
      <c r="AE349" s="1074"/>
      <c r="AF349" s="1074"/>
      <c r="AG349" s="107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4"/>
      <c r="AD350" s="1074"/>
      <c r="AE350" s="1074"/>
      <c r="AF350" s="1074"/>
      <c r="AG350" s="107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4"/>
      <c r="AD351" s="1074"/>
      <c r="AE351" s="1074"/>
      <c r="AF351" s="1074"/>
      <c r="AG351" s="107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4"/>
      <c r="AD352" s="1074"/>
      <c r="AE352" s="1074"/>
      <c r="AF352" s="1074"/>
      <c r="AG352" s="107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4"/>
      <c r="AD353" s="1074"/>
      <c r="AE353" s="1074"/>
      <c r="AF353" s="1074"/>
      <c r="AG353" s="107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4"/>
      <c r="AD354" s="1074"/>
      <c r="AE354" s="1074"/>
      <c r="AF354" s="1074"/>
      <c r="AG354" s="107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4"/>
      <c r="AD355" s="1074"/>
      <c r="AE355" s="1074"/>
      <c r="AF355" s="1074"/>
      <c r="AG355" s="107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4"/>
      <c r="AD356" s="1074"/>
      <c r="AE356" s="1074"/>
      <c r="AF356" s="1074"/>
      <c r="AG356" s="107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4"/>
      <c r="AD357" s="1074"/>
      <c r="AE357" s="1074"/>
      <c r="AF357" s="1074"/>
      <c r="AG357" s="107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4"/>
      <c r="AD358" s="1074"/>
      <c r="AE358" s="1074"/>
      <c r="AF358" s="1074"/>
      <c r="AG358" s="107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4"/>
      <c r="AD359" s="1074"/>
      <c r="AE359" s="1074"/>
      <c r="AF359" s="1074"/>
      <c r="AG359" s="107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4"/>
      <c r="AD360" s="1074"/>
      <c r="AE360" s="1074"/>
      <c r="AF360" s="1074"/>
      <c r="AG360" s="107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4"/>
      <c r="AD361" s="1074"/>
      <c r="AE361" s="1074"/>
      <c r="AF361" s="1074"/>
      <c r="AG361" s="107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4"/>
      <c r="AD362" s="1074"/>
      <c r="AE362" s="1074"/>
      <c r="AF362" s="1074"/>
      <c r="AG362" s="107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4"/>
      <c r="AD363" s="1074"/>
      <c r="AE363" s="1074"/>
      <c r="AF363" s="1074"/>
      <c r="AG363" s="107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4"/>
      <c r="AD367" s="1074"/>
      <c r="AE367" s="1074"/>
      <c r="AF367" s="1074"/>
      <c r="AG367" s="107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4"/>
      <c r="AD368" s="1074"/>
      <c r="AE368" s="1074"/>
      <c r="AF368" s="1074"/>
      <c r="AG368" s="107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4"/>
      <c r="AD369" s="1074"/>
      <c r="AE369" s="1074"/>
      <c r="AF369" s="1074"/>
      <c r="AG369" s="107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4"/>
      <c r="AD370" s="1074"/>
      <c r="AE370" s="1074"/>
      <c r="AF370" s="1074"/>
      <c r="AG370" s="107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4"/>
      <c r="AD371" s="1074"/>
      <c r="AE371" s="1074"/>
      <c r="AF371" s="1074"/>
      <c r="AG371" s="107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4"/>
      <c r="AD372" s="1074"/>
      <c r="AE372" s="1074"/>
      <c r="AF372" s="1074"/>
      <c r="AG372" s="107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4"/>
      <c r="AD373" s="1074"/>
      <c r="AE373" s="1074"/>
      <c r="AF373" s="1074"/>
      <c r="AG373" s="107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4"/>
      <c r="AD374" s="1074"/>
      <c r="AE374" s="1074"/>
      <c r="AF374" s="1074"/>
      <c r="AG374" s="107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4"/>
      <c r="AD375" s="1074"/>
      <c r="AE375" s="1074"/>
      <c r="AF375" s="1074"/>
      <c r="AG375" s="107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4"/>
      <c r="AD376" s="1074"/>
      <c r="AE376" s="1074"/>
      <c r="AF376" s="1074"/>
      <c r="AG376" s="107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4"/>
      <c r="AD377" s="1074"/>
      <c r="AE377" s="1074"/>
      <c r="AF377" s="1074"/>
      <c r="AG377" s="107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4"/>
      <c r="AD378" s="1074"/>
      <c r="AE378" s="1074"/>
      <c r="AF378" s="1074"/>
      <c r="AG378" s="107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4"/>
      <c r="AD379" s="1074"/>
      <c r="AE379" s="1074"/>
      <c r="AF379" s="1074"/>
      <c r="AG379" s="107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4"/>
      <c r="AD380" s="1074"/>
      <c r="AE380" s="1074"/>
      <c r="AF380" s="1074"/>
      <c r="AG380" s="107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4"/>
      <c r="AD381" s="1074"/>
      <c r="AE381" s="1074"/>
      <c r="AF381" s="1074"/>
      <c r="AG381" s="107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4"/>
      <c r="AD382" s="1074"/>
      <c r="AE382" s="1074"/>
      <c r="AF382" s="1074"/>
      <c r="AG382" s="107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4"/>
      <c r="AD383" s="1074"/>
      <c r="AE383" s="1074"/>
      <c r="AF383" s="1074"/>
      <c r="AG383" s="107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4"/>
      <c r="AD384" s="1074"/>
      <c r="AE384" s="1074"/>
      <c r="AF384" s="1074"/>
      <c r="AG384" s="107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4"/>
      <c r="AD385" s="1074"/>
      <c r="AE385" s="1074"/>
      <c r="AF385" s="1074"/>
      <c r="AG385" s="107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4"/>
      <c r="AD386" s="1074"/>
      <c r="AE386" s="1074"/>
      <c r="AF386" s="1074"/>
      <c r="AG386" s="107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4"/>
      <c r="AD387" s="1074"/>
      <c r="AE387" s="1074"/>
      <c r="AF387" s="1074"/>
      <c r="AG387" s="107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4"/>
      <c r="AD388" s="1074"/>
      <c r="AE388" s="1074"/>
      <c r="AF388" s="1074"/>
      <c r="AG388" s="107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4"/>
      <c r="AD389" s="1074"/>
      <c r="AE389" s="1074"/>
      <c r="AF389" s="1074"/>
      <c r="AG389" s="107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4"/>
      <c r="AD390" s="1074"/>
      <c r="AE390" s="1074"/>
      <c r="AF390" s="1074"/>
      <c r="AG390" s="107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4"/>
      <c r="AD391" s="1074"/>
      <c r="AE391" s="1074"/>
      <c r="AF391" s="1074"/>
      <c r="AG391" s="107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4"/>
      <c r="AD392" s="1074"/>
      <c r="AE392" s="1074"/>
      <c r="AF392" s="1074"/>
      <c r="AG392" s="107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4"/>
      <c r="AD393" s="1074"/>
      <c r="AE393" s="1074"/>
      <c r="AF393" s="1074"/>
      <c r="AG393" s="107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4"/>
      <c r="AD394" s="1074"/>
      <c r="AE394" s="1074"/>
      <c r="AF394" s="1074"/>
      <c r="AG394" s="107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4"/>
      <c r="AD395" s="1074"/>
      <c r="AE395" s="1074"/>
      <c r="AF395" s="1074"/>
      <c r="AG395" s="107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4"/>
      <c r="AD396" s="1074"/>
      <c r="AE396" s="1074"/>
      <c r="AF396" s="1074"/>
      <c r="AG396" s="107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4"/>
      <c r="AD400" s="1074"/>
      <c r="AE400" s="1074"/>
      <c r="AF400" s="1074"/>
      <c r="AG400" s="107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4"/>
      <c r="AD401" s="1074"/>
      <c r="AE401" s="1074"/>
      <c r="AF401" s="1074"/>
      <c r="AG401" s="107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4"/>
      <c r="AD402" s="1074"/>
      <c r="AE402" s="1074"/>
      <c r="AF402" s="1074"/>
      <c r="AG402" s="107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4"/>
      <c r="AD403" s="1074"/>
      <c r="AE403" s="1074"/>
      <c r="AF403" s="1074"/>
      <c r="AG403" s="107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4"/>
      <c r="AD404" s="1074"/>
      <c r="AE404" s="1074"/>
      <c r="AF404" s="1074"/>
      <c r="AG404" s="107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4"/>
      <c r="AD405" s="1074"/>
      <c r="AE405" s="1074"/>
      <c r="AF405" s="1074"/>
      <c r="AG405" s="107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4"/>
      <c r="AD406" s="1074"/>
      <c r="AE406" s="1074"/>
      <c r="AF406" s="1074"/>
      <c r="AG406" s="107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4"/>
      <c r="AD407" s="1074"/>
      <c r="AE407" s="1074"/>
      <c r="AF407" s="1074"/>
      <c r="AG407" s="107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4"/>
      <c r="AD408" s="1074"/>
      <c r="AE408" s="1074"/>
      <c r="AF408" s="1074"/>
      <c r="AG408" s="107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4"/>
      <c r="AD409" s="1074"/>
      <c r="AE409" s="1074"/>
      <c r="AF409" s="1074"/>
      <c r="AG409" s="107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4"/>
      <c r="AD410" s="1074"/>
      <c r="AE410" s="1074"/>
      <c r="AF410" s="1074"/>
      <c r="AG410" s="107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4"/>
      <c r="AD411" s="1074"/>
      <c r="AE411" s="1074"/>
      <c r="AF411" s="1074"/>
      <c r="AG411" s="107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4"/>
      <c r="AD412" s="1074"/>
      <c r="AE412" s="1074"/>
      <c r="AF412" s="1074"/>
      <c r="AG412" s="107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4"/>
      <c r="AD413" s="1074"/>
      <c r="AE413" s="1074"/>
      <c r="AF413" s="1074"/>
      <c r="AG413" s="107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4"/>
      <c r="AD414" s="1074"/>
      <c r="AE414" s="1074"/>
      <c r="AF414" s="1074"/>
      <c r="AG414" s="107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4"/>
      <c r="AD415" s="1074"/>
      <c r="AE415" s="1074"/>
      <c r="AF415" s="1074"/>
      <c r="AG415" s="107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4"/>
      <c r="AD416" s="1074"/>
      <c r="AE416" s="1074"/>
      <c r="AF416" s="1074"/>
      <c r="AG416" s="107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4"/>
      <c r="AD417" s="1074"/>
      <c r="AE417" s="1074"/>
      <c r="AF417" s="1074"/>
      <c r="AG417" s="107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4"/>
      <c r="AD418" s="1074"/>
      <c r="AE418" s="1074"/>
      <c r="AF418" s="1074"/>
      <c r="AG418" s="107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4"/>
      <c r="AD419" s="1074"/>
      <c r="AE419" s="1074"/>
      <c r="AF419" s="1074"/>
      <c r="AG419" s="107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4"/>
      <c r="AD420" s="1074"/>
      <c r="AE420" s="1074"/>
      <c r="AF420" s="1074"/>
      <c r="AG420" s="107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4"/>
      <c r="AD421" s="1074"/>
      <c r="AE421" s="1074"/>
      <c r="AF421" s="1074"/>
      <c r="AG421" s="107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4"/>
      <c r="AD422" s="1074"/>
      <c r="AE422" s="1074"/>
      <c r="AF422" s="1074"/>
      <c r="AG422" s="107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4"/>
      <c r="AD423" s="1074"/>
      <c r="AE423" s="1074"/>
      <c r="AF423" s="1074"/>
      <c r="AG423" s="107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4"/>
      <c r="AD424" s="1074"/>
      <c r="AE424" s="1074"/>
      <c r="AF424" s="1074"/>
      <c r="AG424" s="107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4"/>
      <c r="AD425" s="1074"/>
      <c r="AE425" s="1074"/>
      <c r="AF425" s="1074"/>
      <c r="AG425" s="107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4"/>
      <c r="AD426" s="1074"/>
      <c r="AE426" s="1074"/>
      <c r="AF426" s="1074"/>
      <c r="AG426" s="107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4"/>
      <c r="AD427" s="1074"/>
      <c r="AE427" s="1074"/>
      <c r="AF427" s="1074"/>
      <c r="AG427" s="107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4"/>
      <c r="AD428" s="1074"/>
      <c r="AE428" s="1074"/>
      <c r="AF428" s="1074"/>
      <c r="AG428" s="107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4"/>
      <c r="AD429" s="1074"/>
      <c r="AE429" s="1074"/>
      <c r="AF429" s="1074"/>
      <c r="AG429" s="107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4"/>
      <c r="AD433" s="1074"/>
      <c r="AE433" s="1074"/>
      <c r="AF433" s="1074"/>
      <c r="AG433" s="107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4"/>
      <c r="AD434" s="1074"/>
      <c r="AE434" s="1074"/>
      <c r="AF434" s="1074"/>
      <c r="AG434" s="107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4"/>
      <c r="AD435" s="1074"/>
      <c r="AE435" s="1074"/>
      <c r="AF435" s="1074"/>
      <c r="AG435" s="107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4"/>
      <c r="AD436" s="1074"/>
      <c r="AE436" s="1074"/>
      <c r="AF436" s="1074"/>
      <c r="AG436" s="107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4"/>
      <c r="AD437" s="1074"/>
      <c r="AE437" s="1074"/>
      <c r="AF437" s="1074"/>
      <c r="AG437" s="107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4"/>
      <c r="AD438" s="1074"/>
      <c r="AE438" s="1074"/>
      <c r="AF438" s="1074"/>
      <c r="AG438" s="107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4"/>
      <c r="AD439" s="1074"/>
      <c r="AE439" s="1074"/>
      <c r="AF439" s="1074"/>
      <c r="AG439" s="107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4"/>
      <c r="AD440" s="1074"/>
      <c r="AE440" s="1074"/>
      <c r="AF440" s="1074"/>
      <c r="AG440" s="107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4"/>
      <c r="AD441" s="1074"/>
      <c r="AE441" s="1074"/>
      <c r="AF441" s="1074"/>
      <c r="AG441" s="107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4"/>
      <c r="AD442" s="1074"/>
      <c r="AE442" s="1074"/>
      <c r="AF442" s="1074"/>
      <c r="AG442" s="107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4"/>
      <c r="AD443" s="1074"/>
      <c r="AE443" s="1074"/>
      <c r="AF443" s="1074"/>
      <c r="AG443" s="107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4"/>
      <c r="AD444" s="1074"/>
      <c r="AE444" s="1074"/>
      <c r="AF444" s="1074"/>
      <c r="AG444" s="107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4"/>
      <c r="AD445" s="1074"/>
      <c r="AE445" s="1074"/>
      <c r="AF445" s="1074"/>
      <c r="AG445" s="107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4"/>
      <c r="AD446" s="1074"/>
      <c r="AE446" s="1074"/>
      <c r="AF446" s="1074"/>
      <c r="AG446" s="107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4"/>
      <c r="AD447" s="1074"/>
      <c r="AE447" s="1074"/>
      <c r="AF447" s="1074"/>
      <c r="AG447" s="107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4"/>
      <c r="AD448" s="1074"/>
      <c r="AE448" s="1074"/>
      <c r="AF448" s="1074"/>
      <c r="AG448" s="107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4"/>
      <c r="AD449" s="1074"/>
      <c r="AE449" s="1074"/>
      <c r="AF449" s="1074"/>
      <c r="AG449" s="107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4"/>
      <c r="AD450" s="1074"/>
      <c r="AE450" s="1074"/>
      <c r="AF450" s="1074"/>
      <c r="AG450" s="107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4"/>
      <c r="AD451" s="1074"/>
      <c r="AE451" s="1074"/>
      <c r="AF451" s="1074"/>
      <c r="AG451" s="107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4"/>
      <c r="AD452" s="1074"/>
      <c r="AE452" s="1074"/>
      <c r="AF452" s="1074"/>
      <c r="AG452" s="107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4"/>
      <c r="AD453" s="1074"/>
      <c r="AE453" s="1074"/>
      <c r="AF453" s="1074"/>
      <c r="AG453" s="107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4"/>
      <c r="AD454" s="1074"/>
      <c r="AE454" s="1074"/>
      <c r="AF454" s="1074"/>
      <c r="AG454" s="107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4"/>
      <c r="AD455" s="1074"/>
      <c r="AE455" s="1074"/>
      <c r="AF455" s="1074"/>
      <c r="AG455" s="107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4"/>
      <c r="AD456" s="1074"/>
      <c r="AE456" s="1074"/>
      <c r="AF456" s="1074"/>
      <c r="AG456" s="107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4"/>
      <c r="AD457" s="1074"/>
      <c r="AE457" s="1074"/>
      <c r="AF457" s="1074"/>
      <c r="AG457" s="107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4"/>
      <c r="AD458" s="1074"/>
      <c r="AE458" s="1074"/>
      <c r="AF458" s="1074"/>
      <c r="AG458" s="107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4"/>
      <c r="AD459" s="1074"/>
      <c r="AE459" s="1074"/>
      <c r="AF459" s="1074"/>
      <c r="AG459" s="107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4"/>
      <c r="AD460" s="1074"/>
      <c r="AE460" s="1074"/>
      <c r="AF460" s="1074"/>
      <c r="AG460" s="107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4"/>
      <c r="AD461" s="1074"/>
      <c r="AE461" s="1074"/>
      <c r="AF461" s="1074"/>
      <c r="AG461" s="107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4"/>
      <c r="AD462" s="1074"/>
      <c r="AE462" s="1074"/>
      <c r="AF462" s="1074"/>
      <c r="AG462" s="107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4"/>
      <c r="AD466" s="1074"/>
      <c r="AE466" s="1074"/>
      <c r="AF466" s="1074"/>
      <c r="AG466" s="107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4"/>
      <c r="AD467" s="1074"/>
      <c r="AE467" s="1074"/>
      <c r="AF467" s="1074"/>
      <c r="AG467" s="107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4"/>
      <c r="AD468" s="1074"/>
      <c r="AE468" s="1074"/>
      <c r="AF468" s="1074"/>
      <c r="AG468" s="107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4"/>
      <c r="AD469" s="1074"/>
      <c r="AE469" s="1074"/>
      <c r="AF469" s="1074"/>
      <c r="AG469" s="107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4"/>
      <c r="AD470" s="1074"/>
      <c r="AE470" s="1074"/>
      <c r="AF470" s="1074"/>
      <c r="AG470" s="107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4"/>
      <c r="AD471" s="1074"/>
      <c r="AE471" s="1074"/>
      <c r="AF471" s="1074"/>
      <c r="AG471" s="107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4"/>
      <c r="AD472" s="1074"/>
      <c r="AE472" s="1074"/>
      <c r="AF472" s="1074"/>
      <c r="AG472" s="107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4"/>
      <c r="AD473" s="1074"/>
      <c r="AE473" s="1074"/>
      <c r="AF473" s="1074"/>
      <c r="AG473" s="107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4"/>
      <c r="AD474" s="1074"/>
      <c r="AE474" s="1074"/>
      <c r="AF474" s="1074"/>
      <c r="AG474" s="107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4"/>
      <c r="AD475" s="1074"/>
      <c r="AE475" s="1074"/>
      <c r="AF475" s="1074"/>
      <c r="AG475" s="107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4"/>
      <c r="AD476" s="1074"/>
      <c r="AE476" s="1074"/>
      <c r="AF476" s="1074"/>
      <c r="AG476" s="107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4"/>
      <c r="AD477" s="1074"/>
      <c r="AE477" s="1074"/>
      <c r="AF477" s="1074"/>
      <c r="AG477" s="107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4"/>
      <c r="AD478" s="1074"/>
      <c r="AE478" s="1074"/>
      <c r="AF478" s="1074"/>
      <c r="AG478" s="107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4"/>
      <c r="AD479" s="1074"/>
      <c r="AE479" s="1074"/>
      <c r="AF479" s="1074"/>
      <c r="AG479" s="107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4"/>
      <c r="AD480" s="1074"/>
      <c r="AE480" s="1074"/>
      <c r="AF480" s="1074"/>
      <c r="AG480" s="107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4"/>
      <c r="AD481" s="1074"/>
      <c r="AE481" s="1074"/>
      <c r="AF481" s="1074"/>
      <c r="AG481" s="107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4"/>
      <c r="AD482" s="1074"/>
      <c r="AE482" s="1074"/>
      <c r="AF482" s="1074"/>
      <c r="AG482" s="107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4"/>
      <c r="AD483" s="1074"/>
      <c r="AE483" s="1074"/>
      <c r="AF483" s="1074"/>
      <c r="AG483" s="107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4"/>
      <c r="AD484" s="1074"/>
      <c r="AE484" s="1074"/>
      <c r="AF484" s="1074"/>
      <c r="AG484" s="107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4"/>
      <c r="AD485" s="1074"/>
      <c r="AE485" s="1074"/>
      <c r="AF485" s="1074"/>
      <c r="AG485" s="107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4"/>
      <c r="AD486" s="1074"/>
      <c r="AE486" s="1074"/>
      <c r="AF486" s="1074"/>
      <c r="AG486" s="107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4"/>
      <c r="AD487" s="1074"/>
      <c r="AE487" s="1074"/>
      <c r="AF487" s="1074"/>
      <c r="AG487" s="107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4"/>
      <c r="AD488" s="1074"/>
      <c r="AE488" s="1074"/>
      <c r="AF488" s="1074"/>
      <c r="AG488" s="107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4"/>
      <c r="AD489" s="1074"/>
      <c r="AE489" s="1074"/>
      <c r="AF489" s="1074"/>
      <c r="AG489" s="107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4"/>
      <c r="AD490" s="1074"/>
      <c r="AE490" s="1074"/>
      <c r="AF490" s="1074"/>
      <c r="AG490" s="107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4"/>
      <c r="AD491" s="1074"/>
      <c r="AE491" s="1074"/>
      <c r="AF491" s="1074"/>
      <c r="AG491" s="107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4"/>
      <c r="AD492" s="1074"/>
      <c r="AE492" s="1074"/>
      <c r="AF492" s="1074"/>
      <c r="AG492" s="107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4"/>
      <c r="AD493" s="1074"/>
      <c r="AE493" s="1074"/>
      <c r="AF493" s="1074"/>
      <c r="AG493" s="107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4"/>
      <c r="AD494" s="1074"/>
      <c r="AE494" s="1074"/>
      <c r="AF494" s="1074"/>
      <c r="AG494" s="107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4"/>
      <c r="AD495" s="1074"/>
      <c r="AE495" s="1074"/>
      <c r="AF495" s="1074"/>
      <c r="AG495" s="107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4"/>
      <c r="AD499" s="1074"/>
      <c r="AE499" s="1074"/>
      <c r="AF499" s="1074"/>
      <c r="AG499" s="107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4"/>
      <c r="AD500" s="1074"/>
      <c r="AE500" s="1074"/>
      <c r="AF500" s="1074"/>
      <c r="AG500" s="107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4"/>
      <c r="AD501" s="1074"/>
      <c r="AE501" s="1074"/>
      <c r="AF501" s="1074"/>
      <c r="AG501" s="107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4"/>
      <c r="AD502" s="1074"/>
      <c r="AE502" s="1074"/>
      <c r="AF502" s="1074"/>
      <c r="AG502" s="107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4"/>
      <c r="AD503" s="1074"/>
      <c r="AE503" s="1074"/>
      <c r="AF503" s="1074"/>
      <c r="AG503" s="107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4"/>
      <c r="AD504" s="1074"/>
      <c r="AE504" s="1074"/>
      <c r="AF504" s="1074"/>
      <c r="AG504" s="107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4"/>
      <c r="AD505" s="1074"/>
      <c r="AE505" s="1074"/>
      <c r="AF505" s="1074"/>
      <c r="AG505" s="107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4"/>
      <c r="AD506" s="1074"/>
      <c r="AE506" s="1074"/>
      <c r="AF506" s="1074"/>
      <c r="AG506" s="107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4"/>
      <c r="AD507" s="1074"/>
      <c r="AE507" s="1074"/>
      <c r="AF507" s="1074"/>
      <c r="AG507" s="107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4"/>
      <c r="AD508" s="1074"/>
      <c r="AE508" s="1074"/>
      <c r="AF508" s="1074"/>
      <c r="AG508" s="107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4"/>
      <c r="AD509" s="1074"/>
      <c r="AE509" s="1074"/>
      <c r="AF509" s="1074"/>
      <c r="AG509" s="107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4"/>
      <c r="AD510" s="1074"/>
      <c r="AE510" s="1074"/>
      <c r="AF510" s="1074"/>
      <c r="AG510" s="107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4"/>
      <c r="AD511" s="1074"/>
      <c r="AE511" s="1074"/>
      <c r="AF511" s="1074"/>
      <c r="AG511" s="107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4"/>
      <c r="AD512" s="1074"/>
      <c r="AE512" s="1074"/>
      <c r="AF512" s="1074"/>
      <c r="AG512" s="107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4"/>
      <c r="AD513" s="1074"/>
      <c r="AE513" s="1074"/>
      <c r="AF513" s="1074"/>
      <c r="AG513" s="107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4"/>
      <c r="AD514" s="1074"/>
      <c r="AE514" s="1074"/>
      <c r="AF514" s="1074"/>
      <c r="AG514" s="107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4"/>
      <c r="AD515" s="1074"/>
      <c r="AE515" s="1074"/>
      <c r="AF515" s="1074"/>
      <c r="AG515" s="107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4"/>
      <c r="AD516" s="1074"/>
      <c r="AE516" s="1074"/>
      <c r="AF516" s="1074"/>
      <c r="AG516" s="107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4"/>
      <c r="AD517" s="1074"/>
      <c r="AE517" s="1074"/>
      <c r="AF517" s="1074"/>
      <c r="AG517" s="107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4"/>
      <c r="AD518" s="1074"/>
      <c r="AE518" s="1074"/>
      <c r="AF518" s="1074"/>
      <c r="AG518" s="107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4"/>
      <c r="AD519" s="1074"/>
      <c r="AE519" s="1074"/>
      <c r="AF519" s="1074"/>
      <c r="AG519" s="107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4"/>
      <c r="AD520" s="1074"/>
      <c r="AE520" s="1074"/>
      <c r="AF520" s="1074"/>
      <c r="AG520" s="107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4"/>
      <c r="AD521" s="1074"/>
      <c r="AE521" s="1074"/>
      <c r="AF521" s="1074"/>
      <c r="AG521" s="107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4"/>
      <c r="AD522" s="1074"/>
      <c r="AE522" s="1074"/>
      <c r="AF522" s="1074"/>
      <c r="AG522" s="107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4"/>
      <c r="AD523" s="1074"/>
      <c r="AE523" s="1074"/>
      <c r="AF523" s="1074"/>
      <c r="AG523" s="107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4"/>
      <c r="AD524" s="1074"/>
      <c r="AE524" s="1074"/>
      <c r="AF524" s="1074"/>
      <c r="AG524" s="107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4"/>
      <c r="AD525" s="1074"/>
      <c r="AE525" s="1074"/>
      <c r="AF525" s="1074"/>
      <c r="AG525" s="107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4"/>
      <c r="AD526" s="1074"/>
      <c r="AE526" s="1074"/>
      <c r="AF526" s="1074"/>
      <c r="AG526" s="107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4"/>
      <c r="AD527" s="1074"/>
      <c r="AE527" s="1074"/>
      <c r="AF527" s="1074"/>
      <c r="AG527" s="107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4"/>
      <c r="AD528" s="1074"/>
      <c r="AE528" s="1074"/>
      <c r="AF528" s="1074"/>
      <c r="AG528" s="107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4"/>
      <c r="AD532" s="1074"/>
      <c r="AE532" s="1074"/>
      <c r="AF532" s="1074"/>
      <c r="AG532" s="107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4"/>
      <c r="AD533" s="1074"/>
      <c r="AE533" s="1074"/>
      <c r="AF533" s="1074"/>
      <c r="AG533" s="107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4"/>
      <c r="AD534" s="1074"/>
      <c r="AE534" s="1074"/>
      <c r="AF534" s="1074"/>
      <c r="AG534" s="107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4"/>
      <c r="AD535" s="1074"/>
      <c r="AE535" s="1074"/>
      <c r="AF535" s="1074"/>
      <c r="AG535" s="107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4"/>
      <c r="AD536" s="1074"/>
      <c r="AE536" s="1074"/>
      <c r="AF536" s="1074"/>
      <c r="AG536" s="107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4"/>
      <c r="AD537" s="1074"/>
      <c r="AE537" s="1074"/>
      <c r="AF537" s="1074"/>
      <c r="AG537" s="107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4"/>
      <c r="AD538" s="1074"/>
      <c r="AE538" s="1074"/>
      <c r="AF538" s="1074"/>
      <c r="AG538" s="107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4"/>
      <c r="AD539" s="1074"/>
      <c r="AE539" s="1074"/>
      <c r="AF539" s="1074"/>
      <c r="AG539" s="107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4"/>
      <c r="AD540" s="1074"/>
      <c r="AE540" s="1074"/>
      <c r="AF540" s="1074"/>
      <c r="AG540" s="107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4"/>
      <c r="AD541" s="1074"/>
      <c r="AE541" s="1074"/>
      <c r="AF541" s="1074"/>
      <c r="AG541" s="107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4"/>
      <c r="AD542" s="1074"/>
      <c r="AE542" s="1074"/>
      <c r="AF542" s="1074"/>
      <c r="AG542" s="107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4"/>
      <c r="AD543" s="1074"/>
      <c r="AE543" s="1074"/>
      <c r="AF543" s="1074"/>
      <c r="AG543" s="107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4"/>
      <c r="AD544" s="1074"/>
      <c r="AE544" s="1074"/>
      <c r="AF544" s="1074"/>
      <c r="AG544" s="107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4"/>
      <c r="AD545" s="1074"/>
      <c r="AE545" s="1074"/>
      <c r="AF545" s="1074"/>
      <c r="AG545" s="107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4"/>
      <c r="AD546" s="1074"/>
      <c r="AE546" s="1074"/>
      <c r="AF546" s="1074"/>
      <c r="AG546" s="107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4"/>
      <c r="AD547" s="1074"/>
      <c r="AE547" s="1074"/>
      <c r="AF547" s="1074"/>
      <c r="AG547" s="107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4"/>
      <c r="AD548" s="1074"/>
      <c r="AE548" s="1074"/>
      <c r="AF548" s="1074"/>
      <c r="AG548" s="107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4"/>
      <c r="AD549" s="1074"/>
      <c r="AE549" s="1074"/>
      <c r="AF549" s="1074"/>
      <c r="AG549" s="107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4"/>
      <c r="AD550" s="1074"/>
      <c r="AE550" s="1074"/>
      <c r="AF550" s="1074"/>
      <c r="AG550" s="107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4"/>
      <c r="AD551" s="1074"/>
      <c r="AE551" s="1074"/>
      <c r="AF551" s="1074"/>
      <c r="AG551" s="107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4"/>
      <c r="AD552" s="1074"/>
      <c r="AE552" s="1074"/>
      <c r="AF552" s="1074"/>
      <c r="AG552" s="107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4"/>
      <c r="AD553" s="1074"/>
      <c r="AE553" s="1074"/>
      <c r="AF553" s="1074"/>
      <c r="AG553" s="107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4"/>
      <c r="AD554" s="1074"/>
      <c r="AE554" s="1074"/>
      <c r="AF554" s="1074"/>
      <c r="AG554" s="107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4"/>
      <c r="AD555" s="1074"/>
      <c r="AE555" s="1074"/>
      <c r="AF555" s="1074"/>
      <c r="AG555" s="107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4"/>
      <c r="AD556" s="1074"/>
      <c r="AE556" s="1074"/>
      <c r="AF556" s="1074"/>
      <c r="AG556" s="107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4"/>
      <c r="AD557" s="1074"/>
      <c r="AE557" s="1074"/>
      <c r="AF557" s="1074"/>
      <c r="AG557" s="107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4"/>
      <c r="AD558" s="1074"/>
      <c r="AE558" s="1074"/>
      <c r="AF558" s="1074"/>
      <c r="AG558" s="107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4"/>
      <c r="AD559" s="1074"/>
      <c r="AE559" s="1074"/>
      <c r="AF559" s="1074"/>
      <c r="AG559" s="107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4"/>
      <c r="AD560" s="1074"/>
      <c r="AE560" s="1074"/>
      <c r="AF560" s="1074"/>
      <c r="AG560" s="107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4"/>
      <c r="AD561" s="1074"/>
      <c r="AE561" s="1074"/>
      <c r="AF561" s="1074"/>
      <c r="AG561" s="107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4"/>
      <c r="AD565" s="1074"/>
      <c r="AE565" s="1074"/>
      <c r="AF565" s="1074"/>
      <c r="AG565" s="107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4"/>
      <c r="AD566" s="1074"/>
      <c r="AE566" s="1074"/>
      <c r="AF566" s="1074"/>
      <c r="AG566" s="107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4"/>
      <c r="AD567" s="1074"/>
      <c r="AE567" s="1074"/>
      <c r="AF567" s="1074"/>
      <c r="AG567" s="107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4"/>
      <c r="AD568" s="1074"/>
      <c r="AE568" s="1074"/>
      <c r="AF568" s="1074"/>
      <c r="AG568" s="107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4"/>
      <c r="AD569" s="1074"/>
      <c r="AE569" s="1074"/>
      <c r="AF569" s="1074"/>
      <c r="AG569" s="107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4"/>
      <c r="AD570" s="1074"/>
      <c r="AE570" s="1074"/>
      <c r="AF570" s="1074"/>
      <c r="AG570" s="107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4"/>
      <c r="AD571" s="1074"/>
      <c r="AE571" s="1074"/>
      <c r="AF571" s="1074"/>
      <c r="AG571" s="107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4"/>
      <c r="AD572" s="1074"/>
      <c r="AE572" s="1074"/>
      <c r="AF572" s="1074"/>
      <c r="AG572" s="107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4"/>
      <c r="AD573" s="1074"/>
      <c r="AE573" s="1074"/>
      <c r="AF573" s="1074"/>
      <c r="AG573" s="107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4"/>
      <c r="AD574" s="1074"/>
      <c r="AE574" s="1074"/>
      <c r="AF574" s="1074"/>
      <c r="AG574" s="107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4"/>
      <c r="AD575" s="1074"/>
      <c r="AE575" s="1074"/>
      <c r="AF575" s="1074"/>
      <c r="AG575" s="107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4"/>
      <c r="AD576" s="1074"/>
      <c r="AE576" s="1074"/>
      <c r="AF576" s="1074"/>
      <c r="AG576" s="107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4"/>
      <c r="AD577" s="1074"/>
      <c r="AE577" s="1074"/>
      <c r="AF577" s="1074"/>
      <c r="AG577" s="107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4"/>
      <c r="AD578" s="1074"/>
      <c r="AE578" s="1074"/>
      <c r="AF578" s="1074"/>
      <c r="AG578" s="107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4"/>
      <c r="AD579" s="1074"/>
      <c r="AE579" s="1074"/>
      <c r="AF579" s="1074"/>
      <c r="AG579" s="107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4"/>
      <c r="AD580" s="1074"/>
      <c r="AE580" s="1074"/>
      <c r="AF580" s="1074"/>
      <c r="AG580" s="107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4"/>
      <c r="AD581" s="1074"/>
      <c r="AE581" s="1074"/>
      <c r="AF581" s="1074"/>
      <c r="AG581" s="107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4"/>
      <c r="AD582" s="1074"/>
      <c r="AE582" s="1074"/>
      <c r="AF582" s="1074"/>
      <c r="AG582" s="107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4"/>
      <c r="AD583" s="1074"/>
      <c r="AE583" s="1074"/>
      <c r="AF583" s="1074"/>
      <c r="AG583" s="107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4"/>
      <c r="AD584" s="1074"/>
      <c r="AE584" s="1074"/>
      <c r="AF584" s="1074"/>
      <c r="AG584" s="107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4"/>
      <c r="AD585" s="1074"/>
      <c r="AE585" s="1074"/>
      <c r="AF585" s="1074"/>
      <c r="AG585" s="107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4"/>
      <c r="AD586" s="1074"/>
      <c r="AE586" s="1074"/>
      <c r="AF586" s="1074"/>
      <c r="AG586" s="107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4"/>
      <c r="AD587" s="1074"/>
      <c r="AE587" s="1074"/>
      <c r="AF587" s="1074"/>
      <c r="AG587" s="107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4"/>
      <c r="AD588" s="1074"/>
      <c r="AE588" s="1074"/>
      <c r="AF588" s="1074"/>
      <c r="AG588" s="107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4"/>
      <c r="AD589" s="1074"/>
      <c r="AE589" s="1074"/>
      <c r="AF589" s="1074"/>
      <c r="AG589" s="107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4"/>
      <c r="AD590" s="1074"/>
      <c r="AE590" s="1074"/>
      <c r="AF590" s="1074"/>
      <c r="AG590" s="107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4"/>
      <c r="AD591" s="1074"/>
      <c r="AE591" s="1074"/>
      <c r="AF591" s="1074"/>
      <c r="AG591" s="107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4"/>
      <c r="AD592" s="1074"/>
      <c r="AE592" s="1074"/>
      <c r="AF592" s="1074"/>
      <c r="AG592" s="107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4"/>
      <c r="AD593" s="1074"/>
      <c r="AE593" s="1074"/>
      <c r="AF593" s="1074"/>
      <c r="AG593" s="107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4"/>
      <c r="AD594" s="1074"/>
      <c r="AE594" s="1074"/>
      <c r="AF594" s="1074"/>
      <c r="AG594" s="107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4"/>
      <c r="AD598" s="1074"/>
      <c r="AE598" s="1074"/>
      <c r="AF598" s="1074"/>
      <c r="AG598" s="107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4"/>
      <c r="AD599" s="1074"/>
      <c r="AE599" s="1074"/>
      <c r="AF599" s="1074"/>
      <c r="AG599" s="107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4"/>
      <c r="AD600" s="1074"/>
      <c r="AE600" s="1074"/>
      <c r="AF600" s="1074"/>
      <c r="AG600" s="107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4"/>
      <c r="AD601" s="1074"/>
      <c r="AE601" s="1074"/>
      <c r="AF601" s="1074"/>
      <c r="AG601" s="107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4"/>
      <c r="AD602" s="1074"/>
      <c r="AE602" s="1074"/>
      <c r="AF602" s="1074"/>
      <c r="AG602" s="107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4"/>
      <c r="AD603" s="1074"/>
      <c r="AE603" s="1074"/>
      <c r="AF603" s="1074"/>
      <c r="AG603" s="107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4"/>
      <c r="AD604" s="1074"/>
      <c r="AE604" s="1074"/>
      <c r="AF604" s="1074"/>
      <c r="AG604" s="107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4"/>
      <c r="AD605" s="1074"/>
      <c r="AE605" s="1074"/>
      <c r="AF605" s="1074"/>
      <c r="AG605" s="107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4"/>
      <c r="AD606" s="1074"/>
      <c r="AE606" s="1074"/>
      <c r="AF606" s="1074"/>
      <c r="AG606" s="107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4"/>
      <c r="AD607" s="1074"/>
      <c r="AE607" s="1074"/>
      <c r="AF607" s="1074"/>
      <c r="AG607" s="107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4"/>
      <c r="AD608" s="1074"/>
      <c r="AE608" s="1074"/>
      <c r="AF608" s="1074"/>
      <c r="AG608" s="107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4"/>
      <c r="AD609" s="1074"/>
      <c r="AE609" s="1074"/>
      <c r="AF609" s="1074"/>
      <c r="AG609" s="107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4"/>
      <c r="AD610" s="1074"/>
      <c r="AE610" s="1074"/>
      <c r="AF610" s="1074"/>
      <c r="AG610" s="107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4"/>
      <c r="AD611" s="1074"/>
      <c r="AE611" s="1074"/>
      <c r="AF611" s="1074"/>
      <c r="AG611" s="107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4"/>
      <c r="AD612" s="1074"/>
      <c r="AE612" s="1074"/>
      <c r="AF612" s="1074"/>
      <c r="AG612" s="107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4"/>
      <c r="AD613" s="1074"/>
      <c r="AE613" s="1074"/>
      <c r="AF613" s="1074"/>
      <c r="AG613" s="107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4"/>
      <c r="AD614" s="1074"/>
      <c r="AE614" s="1074"/>
      <c r="AF614" s="1074"/>
      <c r="AG614" s="107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4"/>
      <c r="AD615" s="1074"/>
      <c r="AE615" s="1074"/>
      <c r="AF615" s="1074"/>
      <c r="AG615" s="107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4"/>
      <c r="AD616" s="1074"/>
      <c r="AE616" s="1074"/>
      <c r="AF616" s="1074"/>
      <c r="AG616" s="107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4"/>
      <c r="AD617" s="1074"/>
      <c r="AE617" s="1074"/>
      <c r="AF617" s="1074"/>
      <c r="AG617" s="107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4"/>
      <c r="AD618" s="1074"/>
      <c r="AE618" s="1074"/>
      <c r="AF618" s="1074"/>
      <c r="AG618" s="107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4"/>
      <c r="AD619" s="1074"/>
      <c r="AE619" s="1074"/>
      <c r="AF619" s="1074"/>
      <c r="AG619" s="107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4"/>
      <c r="AD620" s="1074"/>
      <c r="AE620" s="1074"/>
      <c r="AF620" s="1074"/>
      <c r="AG620" s="107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4"/>
      <c r="AD621" s="1074"/>
      <c r="AE621" s="1074"/>
      <c r="AF621" s="1074"/>
      <c r="AG621" s="107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4"/>
      <c r="AD622" s="1074"/>
      <c r="AE622" s="1074"/>
      <c r="AF622" s="1074"/>
      <c r="AG622" s="107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4"/>
      <c r="AD623" s="1074"/>
      <c r="AE623" s="1074"/>
      <c r="AF623" s="1074"/>
      <c r="AG623" s="107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4"/>
      <c r="AD624" s="1074"/>
      <c r="AE624" s="1074"/>
      <c r="AF624" s="1074"/>
      <c r="AG624" s="107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4"/>
      <c r="AD625" s="1074"/>
      <c r="AE625" s="1074"/>
      <c r="AF625" s="1074"/>
      <c r="AG625" s="107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4"/>
      <c r="AD626" s="1074"/>
      <c r="AE626" s="1074"/>
      <c r="AF626" s="1074"/>
      <c r="AG626" s="107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4"/>
      <c r="AD627" s="1074"/>
      <c r="AE627" s="1074"/>
      <c r="AF627" s="1074"/>
      <c r="AG627" s="107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4"/>
      <c r="AD631" s="1074"/>
      <c r="AE631" s="1074"/>
      <c r="AF631" s="1074"/>
      <c r="AG631" s="107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4"/>
      <c r="AD632" s="1074"/>
      <c r="AE632" s="1074"/>
      <c r="AF632" s="1074"/>
      <c r="AG632" s="107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4"/>
      <c r="AD633" s="1074"/>
      <c r="AE633" s="1074"/>
      <c r="AF633" s="1074"/>
      <c r="AG633" s="107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4"/>
      <c r="AD634" s="1074"/>
      <c r="AE634" s="1074"/>
      <c r="AF634" s="1074"/>
      <c r="AG634" s="107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4"/>
      <c r="AD635" s="1074"/>
      <c r="AE635" s="1074"/>
      <c r="AF635" s="1074"/>
      <c r="AG635" s="107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4"/>
      <c r="AD636" s="1074"/>
      <c r="AE636" s="1074"/>
      <c r="AF636" s="1074"/>
      <c r="AG636" s="107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4"/>
      <c r="AD637" s="1074"/>
      <c r="AE637" s="1074"/>
      <c r="AF637" s="1074"/>
      <c r="AG637" s="107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4"/>
      <c r="AD638" s="1074"/>
      <c r="AE638" s="1074"/>
      <c r="AF638" s="1074"/>
      <c r="AG638" s="107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4"/>
      <c r="AD639" s="1074"/>
      <c r="AE639" s="1074"/>
      <c r="AF639" s="1074"/>
      <c r="AG639" s="107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4"/>
      <c r="AD640" s="1074"/>
      <c r="AE640" s="1074"/>
      <c r="AF640" s="1074"/>
      <c r="AG640" s="107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4"/>
      <c r="AD641" s="1074"/>
      <c r="AE641" s="1074"/>
      <c r="AF641" s="1074"/>
      <c r="AG641" s="107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4"/>
      <c r="AD642" s="1074"/>
      <c r="AE642" s="1074"/>
      <c r="AF642" s="1074"/>
      <c r="AG642" s="107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4"/>
      <c r="AD643" s="1074"/>
      <c r="AE643" s="1074"/>
      <c r="AF643" s="1074"/>
      <c r="AG643" s="107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4"/>
      <c r="AD644" s="1074"/>
      <c r="AE644" s="1074"/>
      <c r="AF644" s="1074"/>
      <c r="AG644" s="107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4"/>
      <c r="AD645" s="1074"/>
      <c r="AE645" s="1074"/>
      <c r="AF645" s="1074"/>
      <c r="AG645" s="107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4"/>
      <c r="AD646" s="1074"/>
      <c r="AE646" s="1074"/>
      <c r="AF646" s="1074"/>
      <c r="AG646" s="107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73">
        <v>17</v>
      </c>
      <c r="B647" s="107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4"/>
      <c r="AD647" s="1074"/>
      <c r="AE647" s="1074"/>
      <c r="AF647" s="1074"/>
      <c r="AG647" s="107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4"/>
      <c r="AD648" s="1074"/>
      <c r="AE648" s="1074"/>
      <c r="AF648" s="1074"/>
      <c r="AG648" s="107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4"/>
      <c r="AD649" s="1074"/>
      <c r="AE649" s="1074"/>
      <c r="AF649" s="1074"/>
      <c r="AG649" s="107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4"/>
      <c r="AD650" s="1074"/>
      <c r="AE650" s="1074"/>
      <c r="AF650" s="1074"/>
      <c r="AG650" s="107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4"/>
      <c r="AD651" s="1074"/>
      <c r="AE651" s="1074"/>
      <c r="AF651" s="1074"/>
      <c r="AG651" s="107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4"/>
      <c r="AD652" s="1074"/>
      <c r="AE652" s="1074"/>
      <c r="AF652" s="1074"/>
      <c r="AG652" s="107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4"/>
      <c r="AD653" s="1074"/>
      <c r="AE653" s="1074"/>
      <c r="AF653" s="1074"/>
      <c r="AG653" s="107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4"/>
      <c r="AD654" s="1074"/>
      <c r="AE654" s="1074"/>
      <c r="AF654" s="1074"/>
      <c r="AG654" s="107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4"/>
      <c r="AD655" s="1074"/>
      <c r="AE655" s="1074"/>
      <c r="AF655" s="1074"/>
      <c r="AG655" s="107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4"/>
      <c r="AD656" s="1074"/>
      <c r="AE656" s="1074"/>
      <c r="AF656" s="1074"/>
      <c r="AG656" s="107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4"/>
      <c r="AD657" s="1074"/>
      <c r="AE657" s="1074"/>
      <c r="AF657" s="1074"/>
      <c r="AG657" s="107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4"/>
      <c r="AD658" s="1074"/>
      <c r="AE658" s="1074"/>
      <c r="AF658" s="1074"/>
      <c r="AG658" s="107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4"/>
      <c r="AD659" s="1074"/>
      <c r="AE659" s="1074"/>
      <c r="AF659" s="1074"/>
      <c r="AG659" s="107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4"/>
      <c r="AD660" s="1074"/>
      <c r="AE660" s="1074"/>
      <c r="AF660" s="1074"/>
      <c r="AG660" s="107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4"/>
      <c r="AD664" s="1074"/>
      <c r="AE664" s="1074"/>
      <c r="AF664" s="1074"/>
      <c r="AG664" s="107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4"/>
      <c r="AD665" s="1074"/>
      <c r="AE665" s="1074"/>
      <c r="AF665" s="1074"/>
      <c r="AG665" s="107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4"/>
      <c r="AD666" s="1074"/>
      <c r="AE666" s="1074"/>
      <c r="AF666" s="1074"/>
      <c r="AG666" s="107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4"/>
      <c r="AD667" s="1074"/>
      <c r="AE667" s="1074"/>
      <c r="AF667" s="1074"/>
      <c r="AG667" s="107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4"/>
      <c r="AD668" s="1074"/>
      <c r="AE668" s="1074"/>
      <c r="AF668" s="1074"/>
      <c r="AG668" s="107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4"/>
      <c r="AD669" s="1074"/>
      <c r="AE669" s="1074"/>
      <c r="AF669" s="1074"/>
      <c r="AG669" s="107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4"/>
      <c r="AD670" s="1074"/>
      <c r="AE670" s="1074"/>
      <c r="AF670" s="1074"/>
      <c r="AG670" s="107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4"/>
      <c r="AD671" s="1074"/>
      <c r="AE671" s="1074"/>
      <c r="AF671" s="1074"/>
      <c r="AG671" s="107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4"/>
      <c r="AD672" s="1074"/>
      <c r="AE672" s="1074"/>
      <c r="AF672" s="1074"/>
      <c r="AG672" s="107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4"/>
      <c r="AD673" s="1074"/>
      <c r="AE673" s="1074"/>
      <c r="AF673" s="1074"/>
      <c r="AG673" s="107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4"/>
      <c r="AD674" s="1074"/>
      <c r="AE674" s="1074"/>
      <c r="AF674" s="1074"/>
      <c r="AG674" s="107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4"/>
      <c r="AD675" s="1074"/>
      <c r="AE675" s="1074"/>
      <c r="AF675" s="1074"/>
      <c r="AG675" s="107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4"/>
      <c r="AD676" s="1074"/>
      <c r="AE676" s="1074"/>
      <c r="AF676" s="1074"/>
      <c r="AG676" s="107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4"/>
      <c r="AD677" s="1074"/>
      <c r="AE677" s="1074"/>
      <c r="AF677" s="1074"/>
      <c r="AG677" s="107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4"/>
      <c r="AD678" s="1074"/>
      <c r="AE678" s="1074"/>
      <c r="AF678" s="1074"/>
      <c r="AG678" s="107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4"/>
      <c r="AD679" s="1074"/>
      <c r="AE679" s="1074"/>
      <c r="AF679" s="1074"/>
      <c r="AG679" s="107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4"/>
      <c r="AD680" s="1074"/>
      <c r="AE680" s="1074"/>
      <c r="AF680" s="1074"/>
      <c r="AG680" s="107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4"/>
      <c r="AD681" s="1074"/>
      <c r="AE681" s="1074"/>
      <c r="AF681" s="1074"/>
      <c r="AG681" s="107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4"/>
      <c r="AD682" s="1074"/>
      <c r="AE682" s="1074"/>
      <c r="AF682" s="1074"/>
      <c r="AG682" s="107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4"/>
      <c r="AD683" s="1074"/>
      <c r="AE683" s="1074"/>
      <c r="AF683" s="1074"/>
      <c r="AG683" s="107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4"/>
      <c r="AD684" s="1074"/>
      <c r="AE684" s="1074"/>
      <c r="AF684" s="1074"/>
      <c r="AG684" s="107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4"/>
      <c r="AD685" s="1074"/>
      <c r="AE685" s="1074"/>
      <c r="AF685" s="1074"/>
      <c r="AG685" s="107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4"/>
      <c r="AD686" s="1074"/>
      <c r="AE686" s="1074"/>
      <c r="AF686" s="1074"/>
      <c r="AG686" s="107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4"/>
      <c r="AD687" s="1074"/>
      <c r="AE687" s="1074"/>
      <c r="AF687" s="1074"/>
      <c r="AG687" s="107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4"/>
      <c r="AD688" s="1074"/>
      <c r="AE688" s="1074"/>
      <c r="AF688" s="1074"/>
      <c r="AG688" s="107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4"/>
      <c r="AD689" s="1074"/>
      <c r="AE689" s="1074"/>
      <c r="AF689" s="1074"/>
      <c r="AG689" s="107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4"/>
      <c r="AD690" s="1074"/>
      <c r="AE690" s="1074"/>
      <c r="AF690" s="1074"/>
      <c r="AG690" s="107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4"/>
      <c r="AD691" s="1074"/>
      <c r="AE691" s="1074"/>
      <c r="AF691" s="1074"/>
      <c r="AG691" s="107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4"/>
      <c r="AD692" s="1074"/>
      <c r="AE692" s="1074"/>
      <c r="AF692" s="1074"/>
      <c r="AG692" s="107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4"/>
      <c r="AD693" s="1074"/>
      <c r="AE693" s="1074"/>
      <c r="AF693" s="1074"/>
      <c r="AG693" s="107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4"/>
      <c r="AD697" s="1074"/>
      <c r="AE697" s="1074"/>
      <c r="AF697" s="1074"/>
      <c r="AG697" s="107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4"/>
      <c r="AD698" s="1074"/>
      <c r="AE698" s="1074"/>
      <c r="AF698" s="1074"/>
      <c r="AG698" s="107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4"/>
      <c r="AD699" s="1074"/>
      <c r="AE699" s="1074"/>
      <c r="AF699" s="1074"/>
      <c r="AG699" s="107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4"/>
      <c r="AD700" s="1074"/>
      <c r="AE700" s="1074"/>
      <c r="AF700" s="1074"/>
      <c r="AG700" s="107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4"/>
      <c r="AD701" s="1074"/>
      <c r="AE701" s="1074"/>
      <c r="AF701" s="1074"/>
      <c r="AG701" s="107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4"/>
      <c r="AD702" s="1074"/>
      <c r="AE702" s="1074"/>
      <c r="AF702" s="1074"/>
      <c r="AG702" s="107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4"/>
      <c r="AD703" s="1074"/>
      <c r="AE703" s="1074"/>
      <c r="AF703" s="1074"/>
      <c r="AG703" s="107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4"/>
      <c r="AD704" s="1074"/>
      <c r="AE704" s="1074"/>
      <c r="AF704" s="1074"/>
      <c r="AG704" s="107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4"/>
      <c r="AD705" s="1074"/>
      <c r="AE705" s="1074"/>
      <c r="AF705" s="1074"/>
      <c r="AG705" s="107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4"/>
      <c r="AD706" s="1074"/>
      <c r="AE706" s="1074"/>
      <c r="AF706" s="1074"/>
      <c r="AG706" s="107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4"/>
      <c r="AD707" s="1074"/>
      <c r="AE707" s="1074"/>
      <c r="AF707" s="1074"/>
      <c r="AG707" s="107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4"/>
      <c r="AD708" s="1074"/>
      <c r="AE708" s="1074"/>
      <c r="AF708" s="1074"/>
      <c r="AG708" s="107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4"/>
      <c r="AD709" s="1074"/>
      <c r="AE709" s="1074"/>
      <c r="AF709" s="1074"/>
      <c r="AG709" s="107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4"/>
      <c r="AD710" s="1074"/>
      <c r="AE710" s="1074"/>
      <c r="AF710" s="1074"/>
      <c r="AG710" s="107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4"/>
      <c r="AD711" s="1074"/>
      <c r="AE711" s="1074"/>
      <c r="AF711" s="1074"/>
      <c r="AG711" s="107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4"/>
      <c r="AD712" s="1074"/>
      <c r="AE712" s="1074"/>
      <c r="AF712" s="1074"/>
      <c r="AG712" s="107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4"/>
      <c r="AD713" s="1074"/>
      <c r="AE713" s="1074"/>
      <c r="AF713" s="1074"/>
      <c r="AG713" s="107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4"/>
      <c r="AD714" s="1074"/>
      <c r="AE714" s="1074"/>
      <c r="AF714" s="1074"/>
      <c r="AG714" s="107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4"/>
      <c r="AD715" s="1074"/>
      <c r="AE715" s="1074"/>
      <c r="AF715" s="1074"/>
      <c r="AG715" s="107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4"/>
      <c r="AD716" s="1074"/>
      <c r="AE716" s="1074"/>
      <c r="AF716" s="1074"/>
      <c r="AG716" s="107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4"/>
      <c r="AD717" s="1074"/>
      <c r="AE717" s="1074"/>
      <c r="AF717" s="1074"/>
      <c r="AG717" s="107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4"/>
      <c r="AD718" s="1074"/>
      <c r="AE718" s="1074"/>
      <c r="AF718" s="1074"/>
      <c r="AG718" s="107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4"/>
      <c r="AD719" s="1074"/>
      <c r="AE719" s="1074"/>
      <c r="AF719" s="1074"/>
      <c r="AG719" s="107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4"/>
      <c r="AD720" s="1074"/>
      <c r="AE720" s="1074"/>
      <c r="AF720" s="1074"/>
      <c r="AG720" s="107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4"/>
      <c r="AD721" s="1074"/>
      <c r="AE721" s="1074"/>
      <c r="AF721" s="1074"/>
      <c r="AG721" s="107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4"/>
      <c r="AD722" s="1074"/>
      <c r="AE722" s="1074"/>
      <c r="AF722" s="1074"/>
      <c r="AG722" s="107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4"/>
      <c r="AD723" s="1074"/>
      <c r="AE723" s="1074"/>
      <c r="AF723" s="1074"/>
      <c r="AG723" s="107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4"/>
      <c r="AD724" s="1074"/>
      <c r="AE724" s="1074"/>
      <c r="AF724" s="1074"/>
      <c r="AG724" s="107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4"/>
      <c r="AD725" s="1074"/>
      <c r="AE725" s="1074"/>
      <c r="AF725" s="1074"/>
      <c r="AG725" s="107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4"/>
      <c r="AD726" s="1074"/>
      <c r="AE726" s="1074"/>
      <c r="AF726" s="1074"/>
      <c r="AG726" s="107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4"/>
      <c r="AD730" s="1074"/>
      <c r="AE730" s="1074"/>
      <c r="AF730" s="1074"/>
      <c r="AG730" s="107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4"/>
      <c r="AD731" s="1074"/>
      <c r="AE731" s="1074"/>
      <c r="AF731" s="1074"/>
      <c r="AG731" s="107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4"/>
      <c r="AD732" s="1074"/>
      <c r="AE732" s="1074"/>
      <c r="AF732" s="1074"/>
      <c r="AG732" s="107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4"/>
      <c r="AD733" s="1074"/>
      <c r="AE733" s="1074"/>
      <c r="AF733" s="1074"/>
      <c r="AG733" s="107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4"/>
      <c r="AD734" s="1074"/>
      <c r="AE734" s="1074"/>
      <c r="AF734" s="1074"/>
      <c r="AG734" s="107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4"/>
      <c r="AD735" s="1074"/>
      <c r="AE735" s="1074"/>
      <c r="AF735" s="1074"/>
      <c r="AG735" s="107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4"/>
      <c r="AD736" s="1074"/>
      <c r="AE736" s="1074"/>
      <c r="AF736" s="1074"/>
      <c r="AG736" s="107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4"/>
      <c r="AD737" s="1074"/>
      <c r="AE737" s="1074"/>
      <c r="AF737" s="1074"/>
      <c r="AG737" s="107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4"/>
      <c r="AD738" s="1074"/>
      <c r="AE738" s="1074"/>
      <c r="AF738" s="1074"/>
      <c r="AG738" s="107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4"/>
      <c r="AD739" s="1074"/>
      <c r="AE739" s="1074"/>
      <c r="AF739" s="1074"/>
      <c r="AG739" s="107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4"/>
      <c r="AD740" s="1074"/>
      <c r="AE740" s="1074"/>
      <c r="AF740" s="1074"/>
      <c r="AG740" s="107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4"/>
      <c r="AD741" s="1074"/>
      <c r="AE741" s="1074"/>
      <c r="AF741" s="1074"/>
      <c r="AG741" s="107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4"/>
      <c r="AD742" s="1074"/>
      <c r="AE742" s="1074"/>
      <c r="AF742" s="1074"/>
      <c r="AG742" s="107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4"/>
      <c r="AD743" s="1074"/>
      <c r="AE743" s="1074"/>
      <c r="AF743" s="1074"/>
      <c r="AG743" s="107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4"/>
      <c r="AD744" s="1074"/>
      <c r="AE744" s="1074"/>
      <c r="AF744" s="1074"/>
      <c r="AG744" s="107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4"/>
      <c r="AD745" s="1074"/>
      <c r="AE745" s="1074"/>
      <c r="AF745" s="1074"/>
      <c r="AG745" s="107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4"/>
      <c r="AD746" s="1074"/>
      <c r="AE746" s="1074"/>
      <c r="AF746" s="1074"/>
      <c r="AG746" s="107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4"/>
      <c r="AD747" s="1074"/>
      <c r="AE747" s="1074"/>
      <c r="AF747" s="1074"/>
      <c r="AG747" s="107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4"/>
      <c r="AD748" s="1074"/>
      <c r="AE748" s="1074"/>
      <c r="AF748" s="1074"/>
      <c r="AG748" s="107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4"/>
      <c r="AD749" s="1074"/>
      <c r="AE749" s="1074"/>
      <c r="AF749" s="1074"/>
      <c r="AG749" s="107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4"/>
      <c r="AD750" s="1074"/>
      <c r="AE750" s="1074"/>
      <c r="AF750" s="1074"/>
      <c r="AG750" s="107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4"/>
      <c r="AD751" s="1074"/>
      <c r="AE751" s="1074"/>
      <c r="AF751" s="1074"/>
      <c r="AG751" s="107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4"/>
      <c r="AD752" s="1074"/>
      <c r="AE752" s="1074"/>
      <c r="AF752" s="1074"/>
      <c r="AG752" s="107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4"/>
      <c r="AD753" s="1074"/>
      <c r="AE753" s="1074"/>
      <c r="AF753" s="1074"/>
      <c r="AG753" s="107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4"/>
      <c r="AD754" s="1074"/>
      <c r="AE754" s="1074"/>
      <c r="AF754" s="1074"/>
      <c r="AG754" s="107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4"/>
      <c r="AD755" s="1074"/>
      <c r="AE755" s="1074"/>
      <c r="AF755" s="1074"/>
      <c r="AG755" s="107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4"/>
      <c r="AD756" s="1074"/>
      <c r="AE756" s="1074"/>
      <c r="AF756" s="1074"/>
      <c r="AG756" s="107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4"/>
      <c r="AD757" s="1074"/>
      <c r="AE757" s="1074"/>
      <c r="AF757" s="1074"/>
      <c r="AG757" s="107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4"/>
      <c r="AD758" s="1074"/>
      <c r="AE758" s="1074"/>
      <c r="AF758" s="1074"/>
      <c r="AG758" s="107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4"/>
      <c r="AD759" s="1074"/>
      <c r="AE759" s="1074"/>
      <c r="AF759" s="1074"/>
      <c r="AG759" s="107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4"/>
      <c r="AD763" s="1074"/>
      <c r="AE763" s="1074"/>
      <c r="AF763" s="1074"/>
      <c r="AG763" s="107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4"/>
      <c r="AD764" s="1074"/>
      <c r="AE764" s="1074"/>
      <c r="AF764" s="1074"/>
      <c r="AG764" s="107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4"/>
      <c r="AD765" s="1074"/>
      <c r="AE765" s="1074"/>
      <c r="AF765" s="1074"/>
      <c r="AG765" s="107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4"/>
      <c r="AD766" s="1074"/>
      <c r="AE766" s="1074"/>
      <c r="AF766" s="1074"/>
      <c r="AG766" s="107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4"/>
      <c r="AD767" s="1074"/>
      <c r="AE767" s="1074"/>
      <c r="AF767" s="1074"/>
      <c r="AG767" s="107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4"/>
      <c r="AD768" s="1074"/>
      <c r="AE768" s="1074"/>
      <c r="AF768" s="1074"/>
      <c r="AG768" s="107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4"/>
      <c r="AD769" s="1074"/>
      <c r="AE769" s="1074"/>
      <c r="AF769" s="1074"/>
      <c r="AG769" s="107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4"/>
      <c r="AD770" s="1074"/>
      <c r="AE770" s="1074"/>
      <c r="AF770" s="1074"/>
      <c r="AG770" s="107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4"/>
      <c r="AD771" s="1074"/>
      <c r="AE771" s="1074"/>
      <c r="AF771" s="1074"/>
      <c r="AG771" s="107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4"/>
      <c r="AD772" s="1074"/>
      <c r="AE772" s="1074"/>
      <c r="AF772" s="1074"/>
      <c r="AG772" s="107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4"/>
      <c r="AD773" s="1074"/>
      <c r="AE773" s="1074"/>
      <c r="AF773" s="1074"/>
      <c r="AG773" s="107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4"/>
      <c r="AD774" s="1074"/>
      <c r="AE774" s="1074"/>
      <c r="AF774" s="1074"/>
      <c r="AG774" s="107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4"/>
      <c r="AD775" s="1074"/>
      <c r="AE775" s="1074"/>
      <c r="AF775" s="1074"/>
      <c r="AG775" s="107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4"/>
      <c r="AD776" s="1074"/>
      <c r="AE776" s="1074"/>
      <c r="AF776" s="1074"/>
      <c r="AG776" s="107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4"/>
      <c r="AD777" s="1074"/>
      <c r="AE777" s="1074"/>
      <c r="AF777" s="1074"/>
      <c r="AG777" s="107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4"/>
      <c r="AD778" s="1074"/>
      <c r="AE778" s="1074"/>
      <c r="AF778" s="1074"/>
      <c r="AG778" s="107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4"/>
      <c r="AD779" s="1074"/>
      <c r="AE779" s="1074"/>
      <c r="AF779" s="1074"/>
      <c r="AG779" s="107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4"/>
      <c r="AD780" s="1074"/>
      <c r="AE780" s="1074"/>
      <c r="AF780" s="1074"/>
      <c r="AG780" s="107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4"/>
      <c r="AD781" s="1074"/>
      <c r="AE781" s="1074"/>
      <c r="AF781" s="1074"/>
      <c r="AG781" s="107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4"/>
      <c r="AD782" s="1074"/>
      <c r="AE782" s="1074"/>
      <c r="AF782" s="1074"/>
      <c r="AG782" s="107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4"/>
      <c r="AD783" s="1074"/>
      <c r="AE783" s="1074"/>
      <c r="AF783" s="1074"/>
      <c r="AG783" s="107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4"/>
      <c r="AD784" s="1074"/>
      <c r="AE784" s="1074"/>
      <c r="AF784" s="1074"/>
      <c r="AG784" s="107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4"/>
      <c r="AD785" s="1074"/>
      <c r="AE785" s="1074"/>
      <c r="AF785" s="1074"/>
      <c r="AG785" s="107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4"/>
      <c r="AD786" s="1074"/>
      <c r="AE786" s="1074"/>
      <c r="AF786" s="1074"/>
      <c r="AG786" s="107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4"/>
      <c r="AD787" s="1074"/>
      <c r="AE787" s="1074"/>
      <c r="AF787" s="1074"/>
      <c r="AG787" s="107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4"/>
      <c r="AD788" s="1074"/>
      <c r="AE788" s="1074"/>
      <c r="AF788" s="1074"/>
      <c r="AG788" s="107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4"/>
      <c r="AD789" s="1074"/>
      <c r="AE789" s="1074"/>
      <c r="AF789" s="1074"/>
      <c r="AG789" s="107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4"/>
      <c r="AD790" s="1074"/>
      <c r="AE790" s="1074"/>
      <c r="AF790" s="1074"/>
      <c r="AG790" s="107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4"/>
      <c r="AD791" s="1074"/>
      <c r="AE791" s="1074"/>
      <c r="AF791" s="1074"/>
      <c r="AG791" s="107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4"/>
      <c r="AD792" s="1074"/>
      <c r="AE792" s="1074"/>
      <c r="AF792" s="1074"/>
      <c r="AG792" s="107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4"/>
      <c r="AD796" s="1074"/>
      <c r="AE796" s="1074"/>
      <c r="AF796" s="1074"/>
      <c r="AG796" s="107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4"/>
      <c r="AD797" s="1074"/>
      <c r="AE797" s="1074"/>
      <c r="AF797" s="1074"/>
      <c r="AG797" s="107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4"/>
      <c r="AD798" s="1074"/>
      <c r="AE798" s="1074"/>
      <c r="AF798" s="1074"/>
      <c r="AG798" s="107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4"/>
      <c r="AD799" s="1074"/>
      <c r="AE799" s="1074"/>
      <c r="AF799" s="1074"/>
      <c r="AG799" s="107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4"/>
      <c r="AD800" s="1074"/>
      <c r="AE800" s="1074"/>
      <c r="AF800" s="1074"/>
      <c r="AG800" s="107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4"/>
      <c r="AD801" s="1074"/>
      <c r="AE801" s="1074"/>
      <c r="AF801" s="1074"/>
      <c r="AG801" s="107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4"/>
      <c r="AD802" s="1074"/>
      <c r="AE802" s="1074"/>
      <c r="AF802" s="1074"/>
      <c r="AG802" s="107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4"/>
      <c r="AD803" s="1074"/>
      <c r="AE803" s="1074"/>
      <c r="AF803" s="1074"/>
      <c r="AG803" s="107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4"/>
      <c r="AD804" s="1074"/>
      <c r="AE804" s="1074"/>
      <c r="AF804" s="1074"/>
      <c r="AG804" s="107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4"/>
      <c r="AD805" s="1074"/>
      <c r="AE805" s="1074"/>
      <c r="AF805" s="1074"/>
      <c r="AG805" s="107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4"/>
      <c r="AD806" s="1074"/>
      <c r="AE806" s="1074"/>
      <c r="AF806" s="1074"/>
      <c r="AG806" s="107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4"/>
      <c r="AD807" s="1074"/>
      <c r="AE807" s="1074"/>
      <c r="AF807" s="1074"/>
      <c r="AG807" s="107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4"/>
      <c r="AD808" s="1074"/>
      <c r="AE808" s="1074"/>
      <c r="AF808" s="1074"/>
      <c r="AG808" s="107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4"/>
      <c r="AD809" s="1074"/>
      <c r="AE809" s="1074"/>
      <c r="AF809" s="1074"/>
      <c r="AG809" s="107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4"/>
      <c r="AD810" s="1074"/>
      <c r="AE810" s="1074"/>
      <c r="AF810" s="1074"/>
      <c r="AG810" s="107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4"/>
      <c r="AD811" s="1074"/>
      <c r="AE811" s="1074"/>
      <c r="AF811" s="1074"/>
      <c r="AG811" s="107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4"/>
      <c r="AD812" s="1074"/>
      <c r="AE812" s="1074"/>
      <c r="AF812" s="1074"/>
      <c r="AG812" s="107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4"/>
      <c r="AD813" s="1074"/>
      <c r="AE813" s="1074"/>
      <c r="AF813" s="1074"/>
      <c r="AG813" s="107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4"/>
      <c r="AD814" s="1074"/>
      <c r="AE814" s="1074"/>
      <c r="AF814" s="1074"/>
      <c r="AG814" s="107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4"/>
      <c r="AD815" s="1074"/>
      <c r="AE815" s="1074"/>
      <c r="AF815" s="1074"/>
      <c r="AG815" s="107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4"/>
      <c r="AD816" s="1074"/>
      <c r="AE816" s="1074"/>
      <c r="AF816" s="1074"/>
      <c r="AG816" s="107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4"/>
      <c r="AD817" s="1074"/>
      <c r="AE817" s="1074"/>
      <c r="AF817" s="1074"/>
      <c r="AG817" s="107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4"/>
      <c r="AD818" s="1074"/>
      <c r="AE818" s="1074"/>
      <c r="AF818" s="1074"/>
      <c r="AG818" s="107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4"/>
      <c r="AD819" s="1074"/>
      <c r="AE819" s="1074"/>
      <c r="AF819" s="1074"/>
      <c r="AG819" s="107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4"/>
      <c r="AD820" s="1074"/>
      <c r="AE820" s="1074"/>
      <c r="AF820" s="1074"/>
      <c r="AG820" s="107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4"/>
      <c r="AD821" s="1074"/>
      <c r="AE821" s="1074"/>
      <c r="AF821" s="1074"/>
      <c r="AG821" s="107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4"/>
      <c r="AD822" s="1074"/>
      <c r="AE822" s="1074"/>
      <c r="AF822" s="1074"/>
      <c r="AG822" s="107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4"/>
      <c r="AD823" s="1074"/>
      <c r="AE823" s="1074"/>
      <c r="AF823" s="1074"/>
      <c r="AG823" s="107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4"/>
      <c r="AD824" s="1074"/>
      <c r="AE824" s="1074"/>
      <c r="AF824" s="1074"/>
      <c r="AG824" s="107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4"/>
      <c r="AD825" s="1074"/>
      <c r="AE825" s="1074"/>
      <c r="AF825" s="1074"/>
      <c r="AG825" s="107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4"/>
      <c r="AD829" s="1074"/>
      <c r="AE829" s="1074"/>
      <c r="AF829" s="1074"/>
      <c r="AG829" s="107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4"/>
      <c r="AD830" s="1074"/>
      <c r="AE830" s="1074"/>
      <c r="AF830" s="1074"/>
      <c r="AG830" s="107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4"/>
      <c r="AD831" s="1074"/>
      <c r="AE831" s="1074"/>
      <c r="AF831" s="1074"/>
      <c r="AG831" s="107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4"/>
      <c r="AD832" s="1074"/>
      <c r="AE832" s="1074"/>
      <c r="AF832" s="1074"/>
      <c r="AG832" s="107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4"/>
      <c r="AD833" s="1074"/>
      <c r="AE833" s="1074"/>
      <c r="AF833" s="1074"/>
      <c r="AG833" s="107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4"/>
      <c r="AD834" s="1074"/>
      <c r="AE834" s="1074"/>
      <c r="AF834" s="1074"/>
      <c r="AG834" s="107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4"/>
      <c r="AD835" s="1074"/>
      <c r="AE835" s="1074"/>
      <c r="AF835" s="1074"/>
      <c r="AG835" s="107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4"/>
      <c r="AD836" s="1074"/>
      <c r="AE836" s="1074"/>
      <c r="AF836" s="1074"/>
      <c r="AG836" s="107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4"/>
      <c r="AD837" s="1074"/>
      <c r="AE837" s="1074"/>
      <c r="AF837" s="1074"/>
      <c r="AG837" s="107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4"/>
      <c r="AD838" s="1074"/>
      <c r="AE838" s="1074"/>
      <c r="AF838" s="1074"/>
      <c r="AG838" s="107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4"/>
      <c r="AD839" s="1074"/>
      <c r="AE839" s="1074"/>
      <c r="AF839" s="1074"/>
      <c r="AG839" s="107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4"/>
      <c r="AD840" s="1074"/>
      <c r="AE840" s="1074"/>
      <c r="AF840" s="1074"/>
      <c r="AG840" s="107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4"/>
      <c r="AD841" s="1074"/>
      <c r="AE841" s="1074"/>
      <c r="AF841" s="1074"/>
      <c r="AG841" s="107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4"/>
      <c r="AD842" s="1074"/>
      <c r="AE842" s="1074"/>
      <c r="AF842" s="1074"/>
      <c r="AG842" s="107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4"/>
      <c r="AD843" s="1074"/>
      <c r="AE843" s="1074"/>
      <c r="AF843" s="1074"/>
      <c r="AG843" s="107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4"/>
      <c r="AD844" s="1074"/>
      <c r="AE844" s="1074"/>
      <c r="AF844" s="1074"/>
      <c r="AG844" s="107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4"/>
      <c r="AD845" s="1074"/>
      <c r="AE845" s="1074"/>
      <c r="AF845" s="1074"/>
      <c r="AG845" s="107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4"/>
      <c r="AD846" s="1074"/>
      <c r="AE846" s="1074"/>
      <c r="AF846" s="1074"/>
      <c r="AG846" s="107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4"/>
      <c r="AD847" s="1074"/>
      <c r="AE847" s="1074"/>
      <c r="AF847" s="1074"/>
      <c r="AG847" s="107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4"/>
      <c r="AD848" s="1074"/>
      <c r="AE848" s="1074"/>
      <c r="AF848" s="1074"/>
      <c r="AG848" s="107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4"/>
      <c r="AD849" s="1074"/>
      <c r="AE849" s="1074"/>
      <c r="AF849" s="1074"/>
      <c r="AG849" s="107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4"/>
      <c r="AD850" s="1074"/>
      <c r="AE850" s="1074"/>
      <c r="AF850" s="1074"/>
      <c r="AG850" s="107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4"/>
      <c r="AD851" s="1074"/>
      <c r="AE851" s="1074"/>
      <c r="AF851" s="1074"/>
      <c r="AG851" s="107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4"/>
      <c r="AD852" s="1074"/>
      <c r="AE852" s="1074"/>
      <c r="AF852" s="1074"/>
      <c r="AG852" s="107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4"/>
      <c r="AD853" s="1074"/>
      <c r="AE853" s="1074"/>
      <c r="AF853" s="1074"/>
      <c r="AG853" s="107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4"/>
      <c r="AD854" s="1074"/>
      <c r="AE854" s="1074"/>
      <c r="AF854" s="1074"/>
      <c r="AG854" s="107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4"/>
      <c r="AD855" s="1074"/>
      <c r="AE855" s="1074"/>
      <c r="AF855" s="1074"/>
      <c r="AG855" s="107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4"/>
      <c r="AD856" s="1074"/>
      <c r="AE856" s="1074"/>
      <c r="AF856" s="1074"/>
      <c r="AG856" s="107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4"/>
      <c r="AD857" s="1074"/>
      <c r="AE857" s="1074"/>
      <c r="AF857" s="1074"/>
      <c r="AG857" s="107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4"/>
      <c r="AD858" s="1074"/>
      <c r="AE858" s="1074"/>
      <c r="AF858" s="1074"/>
      <c r="AG858" s="107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4"/>
      <c r="AD862" s="1074"/>
      <c r="AE862" s="1074"/>
      <c r="AF862" s="1074"/>
      <c r="AG862" s="107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4"/>
      <c r="AD863" s="1074"/>
      <c r="AE863" s="1074"/>
      <c r="AF863" s="1074"/>
      <c r="AG863" s="107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4"/>
      <c r="AD864" s="1074"/>
      <c r="AE864" s="1074"/>
      <c r="AF864" s="1074"/>
      <c r="AG864" s="107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4"/>
      <c r="AD865" s="1074"/>
      <c r="AE865" s="1074"/>
      <c r="AF865" s="1074"/>
      <c r="AG865" s="107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4"/>
      <c r="AD866" s="1074"/>
      <c r="AE866" s="1074"/>
      <c r="AF866" s="1074"/>
      <c r="AG866" s="107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4"/>
      <c r="AD867" s="1074"/>
      <c r="AE867" s="1074"/>
      <c r="AF867" s="1074"/>
      <c r="AG867" s="107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4"/>
      <c r="AD868" s="1074"/>
      <c r="AE868" s="1074"/>
      <c r="AF868" s="1074"/>
      <c r="AG868" s="107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4"/>
      <c r="AD869" s="1074"/>
      <c r="AE869" s="1074"/>
      <c r="AF869" s="1074"/>
      <c r="AG869" s="107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4"/>
      <c r="AD870" s="1074"/>
      <c r="AE870" s="1074"/>
      <c r="AF870" s="1074"/>
      <c r="AG870" s="107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4"/>
      <c r="AD871" s="1074"/>
      <c r="AE871" s="1074"/>
      <c r="AF871" s="1074"/>
      <c r="AG871" s="107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4"/>
      <c r="AD872" s="1074"/>
      <c r="AE872" s="1074"/>
      <c r="AF872" s="1074"/>
      <c r="AG872" s="107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4"/>
      <c r="AD873" s="1074"/>
      <c r="AE873" s="1074"/>
      <c r="AF873" s="1074"/>
      <c r="AG873" s="107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4"/>
      <c r="AD874" s="1074"/>
      <c r="AE874" s="1074"/>
      <c r="AF874" s="1074"/>
      <c r="AG874" s="107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4"/>
      <c r="AD875" s="1074"/>
      <c r="AE875" s="1074"/>
      <c r="AF875" s="1074"/>
      <c r="AG875" s="107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4"/>
      <c r="AD876" s="1074"/>
      <c r="AE876" s="1074"/>
      <c r="AF876" s="1074"/>
      <c r="AG876" s="107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4"/>
      <c r="AD877" s="1074"/>
      <c r="AE877" s="1074"/>
      <c r="AF877" s="1074"/>
      <c r="AG877" s="107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4"/>
      <c r="AD878" s="1074"/>
      <c r="AE878" s="1074"/>
      <c r="AF878" s="1074"/>
      <c r="AG878" s="107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4"/>
      <c r="AD879" s="1074"/>
      <c r="AE879" s="1074"/>
      <c r="AF879" s="1074"/>
      <c r="AG879" s="107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4"/>
      <c r="AD880" s="1074"/>
      <c r="AE880" s="1074"/>
      <c r="AF880" s="1074"/>
      <c r="AG880" s="107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4"/>
      <c r="AD881" s="1074"/>
      <c r="AE881" s="1074"/>
      <c r="AF881" s="1074"/>
      <c r="AG881" s="107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4"/>
      <c r="AD882" s="1074"/>
      <c r="AE882" s="1074"/>
      <c r="AF882" s="1074"/>
      <c r="AG882" s="107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4"/>
      <c r="AD883" s="1074"/>
      <c r="AE883" s="1074"/>
      <c r="AF883" s="1074"/>
      <c r="AG883" s="107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4"/>
      <c r="AD884" s="1074"/>
      <c r="AE884" s="1074"/>
      <c r="AF884" s="1074"/>
      <c r="AG884" s="107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4"/>
      <c r="AD885" s="1074"/>
      <c r="AE885" s="1074"/>
      <c r="AF885" s="1074"/>
      <c r="AG885" s="107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4"/>
      <c r="AD886" s="1074"/>
      <c r="AE886" s="1074"/>
      <c r="AF886" s="1074"/>
      <c r="AG886" s="107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4"/>
      <c r="AD887" s="1074"/>
      <c r="AE887" s="1074"/>
      <c r="AF887" s="1074"/>
      <c r="AG887" s="107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4"/>
      <c r="AD888" s="1074"/>
      <c r="AE888" s="1074"/>
      <c r="AF888" s="1074"/>
      <c r="AG888" s="107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4"/>
      <c r="AD889" s="1074"/>
      <c r="AE889" s="1074"/>
      <c r="AF889" s="1074"/>
      <c r="AG889" s="107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4"/>
      <c r="AD890" s="1074"/>
      <c r="AE890" s="1074"/>
      <c r="AF890" s="1074"/>
      <c r="AG890" s="107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4"/>
      <c r="AD891" s="1074"/>
      <c r="AE891" s="1074"/>
      <c r="AF891" s="1074"/>
      <c r="AG891" s="107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4"/>
      <c r="AD895" s="1074"/>
      <c r="AE895" s="1074"/>
      <c r="AF895" s="1074"/>
      <c r="AG895" s="107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4"/>
      <c r="AD896" s="1074"/>
      <c r="AE896" s="1074"/>
      <c r="AF896" s="1074"/>
      <c r="AG896" s="107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4"/>
      <c r="AD897" s="1074"/>
      <c r="AE897" s="1074"/>
      <c r="AF897" s="1074"/>
      <c r="AG897" s="107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4"/>
      <c r="AD898" s="1074"/>
      <c r="AE898" s="1074"/>
      <c r="AF898" s="1074"/>
      <c r="AG898" s="107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4"/>
      <c r="AD899" s="1074"/>
      <c r="AE899" s="1074"/>
      <c r="AF899" s="1074"/>
      <c r="AG899" s="107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4"/>
      <c r="AD900" s="1074"/>
      <c r="AE900" s="1074"/>
      <c r="AF900" s="1074"/>
      <c r="AG900" s="107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4"/>
      <c r="AD901" s="1074"/>
      <c r="AE901" s="1074"/>
      <c r="AF901" s="1074"/>
      <c r="AG901" s="107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4"/>
      <c r="AD902" s="1074"/>
      <c r="AE902" s="1074"/>
      <c r="AF902" s="1074"/>
      <c r="AG902" s="107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4"/>
      <c r="AD903" s="1074"/>
      <c r="AE903" s="1074"/>
      <c r="AF903" s="1074"/>
      <c r="AG903" s="107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4"/>
      <c r="AD904" s="1074"/>
      <c r="AE904" s="1074"/>
      <c r="AF904" s="1074"/>
      <c r="AG904" s="107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4"/>
      <c r="AD905" s="1074"/>
      <c r="AE905" s="1074"/>
      <c r="AF905" s="1074"/>
      <c r="AG905" s="107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4"/>
      <c r="AD906" s="1074"/>
      <c r="AE906" s="1074"/>
      <c r="AF906" s="1074"/>
      <c r="AG906" s="107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4"/>
      <c r="AD907" s="1074"/>
      <c r="AE907" s="1074"/>
      <c r="AF907" s="1074"/>
      <c r="AG907" s="107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4"/>
      <c r="AD908" s="1074"/>
      <c r="AE908" s="1074"/>
      <c r="AF908" s="1074"/>
      <c r="AG908" s="107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4"/>
      <c r="AD909" s="1074"/>
      <c r="AE909" s="1074"/>
      <c r="AF909" s="1074"/>
      <c r="AG909" s="107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4"/>
      <c r="AD910" s="1074"/>
      <c r="AE910" s="1074"/>
      <c r="AF910" s="1074"/>
      <c r="AG910" s="107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4"/>
      <c r="AD911" s="1074"/>
      <c r="AE911" s="1074"/>
      <c r="AF911" s="1074"/>
      <c r="AG911" s="107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4"/>
      <c r="AD912" s="1074"/>
      <c r="AE912" s="1074"/>
      <c r="AF912" s="1074"/>
      <c r="AG912" s="107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4"/>
      <c r="AD913" s="1074"/>
      <c r="AE913" s="1074"/>
      <c r="AF913" s="1074"/>
      <c r="AG913" s="107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4"/>
      <c r="AD914" s="1074"/>
      <c r="AE914" s="1074"/>
      <c r="AF914" s="1074"/>
      <c r="AG914" s="107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4"/>
      <c r="AD915" s="1074"/>
      <c r="AE915" s="1074"/>
      <c r="AF915" s="1074"/>
      <c r="AG915" s="107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4"/>
      <c r="AD916" s="1074"/>
      <c r="AE916" s="1074"/>
      <c r="AF916" s="1074"/>
      <c r="AG916" s="107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4"/>
      <c r="AD917" s="1074"/>
      <c r="AE917" s="1074"/>
      <c r="AF917" s="1074"/>
      <c r="AG917" s="107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4"/>
      <c r="AD918" s="1074"/>
      <c r="AE918" s="1074"/>
      <c r="AF918" s="1074"/>
      <c r="AG918" s="107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4"/>
      <c r="AD919" s="1074"/>
      <c r="AE919" s="1074"/>
      <c r="AF919" s="1074"/>
      <c r="AG919" s="107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4"/>
      <c r="AD920" s="1074"/>
      <c r="AE920" s="1074"/>
      <c r="AF920" s="1074"/>
      <c r="AG920" s="107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4"/>
      <c r="AD921" s="1074"/>
      <c r="AE921" s="1074"/>
      <c r="AF921" s="1074"/>
      <c r="AG921" s="107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4"/>
      <c r="AD922" s="1074"/>
      <c r="AE922" s="1074"/>
      <c r="AF922" s="1074"/>
      <c r="AG922" s="107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4"/>
      <c r="AD923" s="1074"/>
      <c r="AE923" s="1074"/>
      <c r="AF923" s="1074"/>
      <c r="AG923" s="107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4"/>
      <c r="AD924" s="1074"/>
      <c r="AE924" s="1074"/>
      <c r="AF924" s="1074"/>
      <c r="AG924" s="107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73">
        <v>1</v>
      </c>
      <c r="B928" s="107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4"/>
      <c r="AD928" s="1074"/>
      <c r="AE928" s="1074"/>
      <c r="AF928" s="1074"/>
      <c r="AG928" s="107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4"/>
      <c r="AD929" s="1074"/>
      <c r="AE929" s="1074"/>
      <c r="AF929" s="1074"/>
      <c r="AG929" s="107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4"/>
      <c r="AD930" s="1074"/>
      <c r="AE930" s="1074"/>
      <c r="AF930" s="1074"/>
      <c r="AG930" s="107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4"/>
      <c r="AD931" s="1074"/>
      <c r="AE931" s="1074"/>
      <c r="AF931" s="1074"/>
      <c r="AG931" s="107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4"/>
      <c r="AD932" s="1074"/>
      <c r="AE932" s="1074"/>
      <c r="AF932" s="1074"/>
      <c r="AG932" s="107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4"/>
      <c r="AD933" s="1074"/>
      <c r="AE933" s="1074"/>
      <c r="AF933" s="1074"/>
      <c r="AG933" s="107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4"/>
      <c r="AD934" s="1074"/>
      <c r="AE934" s="1074"/>
      <c r="AF934" s="1074"/>
      <c r="AG934" s="107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4"/>
      <c r="AD935" s="1074"/>
      <c r="AE935" s="1074"/>
      <c r="AF935" s="1074"/>
      <c r="AG935" s="107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4"/>
      <c r="AD936" s="1074"/>
      <c r="AE936" s="1074"/>
      <c r="AF936" s="1074"/>
      <c r="AG936" s="107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4"/>
      <c r="AD937" s="1074"/>
      <c r="AE937" s="1074"/>
      <c r="AF937" s="1074"/>
      <c r="AG937" s="107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4"/>
      <c r="AD938" s="1074"/>
      <c r="AE938" s="1074"/>
      <c r="AF938" s="1074"/>
      <c r="AG938" s="107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4"/>
      <c r="AD939" s="1074"/>
      <c r="AE939" s="1074"/>
      <c r="AF939" s="1074"/>
      <c r="AG939" s="107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4"/>
      <c r="AD940" s="1074"/>
      <c r="AE940" s="1074"/>
      <c r="AF940" s="1074"/>
      <c r="AG940" s="107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4"/>
      <c r="AD941" s="1074"/>
      <c r="AE941" s="1074"/>
      <c r="AF941" s="1074"/>
      <c r="AG941" s="107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4"/>
      <c r="AD942" s="1074"/>
      <c r="AE942" s="1074"/>
      <c r="AF942" s="1074"/>
      <c r="AG942" s="107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4"/>
      <c r="AD943" s="1074"/>
      <c r="AE943" s="1074"/>
      <c r="AF943" s="1074"/>
      <c r="AG943" s="107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4"/>
      <c r="AD944" s="1074"/>
      <c r="AE944" s="1074"/>
      <c r="AF944" s="1074"/>
      <c r="AG944" s="107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4"/>
      <c r="AD945" s="1074"/>
      <c r="AE945" s="1074"/>
      <c r="AF945" s="1074"/>
      <c r="AG945" s="107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4"/>
      <c r="AD946" s="1074"/>
      <c r="AE946" s="1074"/>
      <c r="AF946" s="1074"/>
      <c r="AG946" s="107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4"/>
      <c r="AD947" s="1074"/>
      <c r="AE947" s="1074"/>
      <c r="AF947" s="1074"/>
      <c r="AG947" s="107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4"/>
      <c r="AD948" s="1074"/>
      <c r="AE948" s="1074"/>
      <c r="AF948" s="1074"/>
      <c r="AG948" s="107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4"/>
      <c r="AD949" s="1074"/>
      <c r="AE949" s="1074"/>
      <c r="AF949" s="1074"/>
      <c r="AG949" s="107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4"/>
      <c r="AD950" s="1074"/>
      <c r="AE950" s="1074"/>
      <c r="AF950" s="1074"/>
      <c r="AG950" s="107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4"/>
      <c r="AD951" s="1074"/>
      <c r="AE951" s="1074"/>
      <c r="AF951" s="1074"/>
      <c r="AG951" s="107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4"/>
      <c r="AD952" s="1074"/>
      <c r="AE952" s="1074"/>
      <c r="AF952" s="1074"/>
      <c r="AG952" s="107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4"/>
      <c r="AD953" s="1074"/>
      <c r="AE953" s="1074"/>
      <c r="AF953" s="1074"/>
      <c r="AG953" s="107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4"/>
      <c r="AD954" s="1074"/>
      <c r="AE954" s="1074"/>
      <c r="AF954" s="1074"/>
      <c r="AG954" s="107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4"/>
      <c r="AD955" s="1074"/>
      <c r="AE955" s="1074"/>
      <c r="AF955" s="1074"/>
      <c r="AG955" s="107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4"/>
      <c r="AD956" s="1074"/>
      <c r="AE956" s="1074"/>
      <c r="AF956" s="1074"/>
      <c r="AG956" s="107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4"/>
      <c r="AD957" s="1074"/>
      <c r="AE957" s="1074"/>
      <c r="AF957" s="1074"/>
      <c r="AG957" s="107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4"/>
      <c r="AD961" s="1074"/>
      <c r="AE961" s="1074"/>
      <c r="AF961" s="1074"/>
      <c r="AG961" s="107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4"/>
      <c r="AD962" s="1074"/>
      <c r="AE962" s="1074"/>
      <c r="AF962" s="1074"/>
      <c r="AG962" s="107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4"/>
      <c r="AD963" s="1074"/>
      <c r="AE963" s="1074"/>
      <c r="AF963" s="1074"/>
      <c r="AG963" s="107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4"/>
      <c r="AD964" s="1074"/>
      <c r="AE964" s="1074"/>
      <c r="AF964" s="1074"/>
      <c r="AG964" s="107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4"/>
      <c r="AD965" s="1074"/>
      <c r="AE965" s="1074"/>
      <c r="AF965" s="1074"/>
      <c r="AG965" s="107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4"/>
      <c r="AD966" s="1074"/>
      <c r="AE966" s="1074"/>
      <c r="AF966" s="1074"/>
      <c r="AG966" s="107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4"/>
      <c r="AD967" s="1074"/>
      <c r="AE967" s="1074"/>
      <c r="AF967" s="1074"/>
      <c r="AG967" s="107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4"/>
      <c r="AD968" s="1074"/>
      <c r="AE968" s="1074"/>
      <c r="AF968" s="1074"/>
      <c r="AG968" s="107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4"/>
      <c r="AD969" s="1074"/>
      <c r="AE969" s="1074"/>
      <c r="AF969" s="1074"/>
      <c r="AG969" s="107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4"/>
      <c r="AD970" s="1074"/>
      <c r="AE970" s="1074"/>
      <c r="AF970" s="1074"/>
      <c r="AG970" s="107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4"/>
      <c r="AD971" s="1074"/>
      <c r="AE971" s="1074"/>
      <c r="AF971" s="1074"/>
      <c r="AG971" s="107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4"/>
      <c r="AD972" s="1074"/>
      <c r="AE972" s="1074"/>
      <c r="AF972" s="1074"/>
      <c r="AG972" s="107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4"/>
      <c r="AD973" s="1074"/>
      <c r="AE973" s="1074"/>
      <c r="AF973" s="1074"/>
      <c r="AG973" s="107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4"/>
      <c r="AD974" s="1074"/>
      <c r="AE974" s="1074"/>
      <c r="AF974" s="1074"/>
      <c r="AG974" s="107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4"/>
      <c r="AD975" s="1074"/>
      <c r="AE975" s="1074"/>
      <c r="AF975" s="1074"/>
      <c r="AG975" s="107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4"/>
      <c r="AD976" s="1074"/>
      <c r="AE976" s="1074"/>
      <c r="AF976" s="1074"/>
      <c r="AG976" s="107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4"/>
      <c r="AD977" s="1074"/>
      <c r="AE977" s="1074"/>
      <c r="AF977" s="1074"/>
      <c r="AG977" s="107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4"/>
      <c r="AD978" s="1074"/>
      <c r="AE978" s="1074"/>
      <c r="AF978" s="1074"/>
      <c r="AG978" s="107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4"/>
      <c r="AD979" s="1074"/>
      <c r="AE979" s="1074"/>
      <c r="AF979" s="1074"/>
      <c r="AG979" s="107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4"/>
      <c r="AD980" s="1074"/>
      <c r="AE980" s="1074"/>
      <c r="AF980" s="1074"/>
      <c r="AG980" s="107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4"/>
      <c r="AD981" s="1074"/>
      <c r="AE981" s="1074"/>
      <c r="AF981" s="1074"/>
      <c r="AG981" s="107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4"/>
      <c r="AD982" s="1074"/>
      <c r="AE982" s="1074"/>
      <c r="AF982" s="1074"/>
      <c r="AG982" s="107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4"/>
      <c r="AD983" s="1074"/>
      <c r="AE983" s="1074"/>
      <c r="AF983" s="1074"/>
      <c r="AG983" s="107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4"/>
      <c r="AD984" s="1074"/>
      <c r="AE984" s="1074"/>
      <c r="AF984" s="1074"/>
      <c r="AG984" s="107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4"/>
      <c r="AD985" s="1074"/>
      <c r="AE985" s="1074"/>
      <c r="AF985" s="1074"/>
      <c r="AG985" s="107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4"/>
      <c r="AD986" s="1074"/>
      <c r="AE986" s="1074"/>
      <c r="AF986" s="1074"/>
      <c r="AG986" s="107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4"/>
      <c r="AD987" s="1074"/>
      <c r="AE987" s="1074"/>
      <c r="AF987" s="1074"/>
      <c r="AG987" s="107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4"/>
      <c r="AD988" s="1074"/>
      <c r="AE988" s="1074"/>
      <c r="AF988" s="1074"/>
      <c r="AG988" s="107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4"/>
      <c r="AD989" s="1074"/>
      <c r="AE989" s="1074"/>
      <c r="AF989" s="1074"/>
      <c r="AG989" s="107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4"/>
      <c r="AD990" s="1074"/>
      <c r="AE990" s="1074"/>
      <c r="AF990" s="1074"/>
      <c r="AG990" s="107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4"/>
      <c r="AD994" s="1074"/>
      <c r="AE994" s="1074"/>
      <c r="AF994" s="1074"/>
      <c r="AG994" s="107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4"/>
      <c r="AD995" s="1074"/>
      <c r="AE995" s="1074"/>
      <c r="AF995" s="1074"/>
      <c r="AG995" s="107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4"/>
      <c r="AD996" s="1074"/>
      <c r="AE996" s="1074"/>
      <c r="AF996" s="1074"/>
      <c r="AG996" s="107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4"/>
      <c r="AD997" s="1074"/>
      <c r="AE997" s="1074"/>
      <c r="AF997" s="1074"/>
      <c r="AG997" s="107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4"/>
      <c r="AD998" s="1074"/>
      <c r="AE998" s="1074"/>
      <c r="AF998" s="1074"/>
      <c r="AG998" s="107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4"/>
      <c r="AD999" s="1074"/>
      <c r="AE999" s="1074"/>
      <c r="AF999" s="1074"/>
      <c r="AG999" s="107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4"/>
      <c r="AD1000" s="1074"/>
      <c r="AE1000" s="1074"/>
      <c r="AF1000" s="1074"/>
      <c r="AG1000" s="107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4"/>
      <c r="AD1001" s="1074"/>
      <c r="AE1001" s="1074"/>
      <c r="AF1001" s="1074"/>
      <c r="AG1001" s="107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4"/>
      <c r="AD1002" s="1074"/>
      <c r="AE1002" s="1074"/>
      <c r="AF1002" s="1074"/>
      <c r="AG1002" s="107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4"/>
      <c r="AD1003" s="1074"/>
      <c r="AE1003" s="1074"/>
      <c r="AF1003" s="1074"/>
      <c r="AG1003" s="107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4"/>
      <c r="AD1004" s="1074"/>
      <c r="AE1004" s="1074"/>
      <c r="AF1004" s="1074"/>
      <c r="AG1004" s="107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4"/>
      <c r="AD1005" s="1074"/>
      <c r="AE1005" s="1074"/>
      <c r="AF1005" s="1074"/>
      <c r="AG1005" s="107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4"/>
      <c r="AD1006" s="1074"/>
      <c r="AE1006" s="1074"/>
      <c r="AF1006" s="1074"/>
      <c r="AG1006" s="107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4"/>
      <c r="AD1007" s="1074"/>
      <c r="AE1007" s="1074"/>
      <c r="AF1007" s="1074"/>
      <c r="AG1007" s="107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4"/>
      <c r="AD1008" s="1074"/>
      <c r="AE1008" s="1074"/>
      <c r="AF1008" s="1074"/>
      <c r="AG1008" s="107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4"/>
      <c r="AD1009" s="1074"/>
      <c r="AE1009" s="1074"/>
      <c r="AF1009" s="1074"/>
      <c r="AG1009" s="107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4"/>
      <c r="AD1010" s="1074"/>
      <c r="AE1010" s="1074"/>
      <c r="AF1010" s="1074"/>
      <c r="AG1010" s="107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4"/>
      <c r="AD1011" s="1074"/>
      <c r="AE1011" s="1074"/>
      <c r="AF1011" s="1074"/>
      <c r="AG1011" s="107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4"/>
      <c r="AD1012" s="1074"/>
      <c r="AE1012" s="1074"/>
      <c r="AF1012" s="1074"/>
      <c r="AG1012" s="107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4"/>
      <c r="AD1013" s="1074"/>
      <c r="AE1013" s="1074"/>
      <c r="AF1013" s="1074"/>
      <c r="AG1013" s="107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4"/>
      <c r="AD1014" s="1074"/>
      <c r="AE1014" s="1074"/>
      <c r="AF1014" s="1074"/>
      <c r="AG1014" s="107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4"/>
      <c r="AD1015" s="1074"/>
      <c r="AE1015" s="1074"/>
      <c r="AF1015" s="1074"/>
      <c r="AG1015" s="107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4"/>
      <c r="AD1016" s="1074"/>
      <c r="AE1016" s="1074"/>
      <c r="AF1016" s="1074"/>
      <c r="AG1016" s="107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4"/>
      <c r="AD1017" s="1074"/>
      <c r="AE1017" s="1074"/>
      <c r="AF1017" s="1074"/>
      <c r="AG1017" s="107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4"/>
      <c r="AD1018" s="1074"/>
      <c r="AE1018" s="1074"/>
      <c r="AF1018" s="1074"/>
      <c r="AG1018" s="107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4"/>
      <c r="AD1019" s="1074"/>
      <c r="AE1019" s="1074"/>
      <c r="AF1019" s="1074"/>
      <c r="AG1019" s="107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4"/>
      <c r="AD1020" s="1074"/>
      <c r="AE1020" s="1074"/>
      <c r="AF1020" s="1074"/>
      <c r="AG1020" s="107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4"/>
      <c r="AD1021" s="1074"/>
      <c r="AE1021" s="1074"/>
      <c r="AF1021" s="1074"/>
      <c r="AG1021" s="107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4"/>
      <c r="AD1022" s="1074"/>
      <c r="AE1022" s="1074"/>
      <c r="AF1022" s="1074"/>
      <c r="AG1022" s="107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4"/>
      <c r="AD1023" s="1074"/>
      <c r="AE1023" s="1074"/>
      <c r="AF1023" s="1074"/>
      <c r="AG1023" s="107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4"/>
      <c r="AD1027" s="1074"/>
      <c r="AE1027" s="1074"/>
      <c r="AF1027" s="1074"/>
      <c r="AG1027" s="107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4"/>
      <c r="AD1028" s="1074"/>
      <c r="AE1028" s="1074"/>
      <c r="AF1028" s="1074"/>
      <c r="AG1028" s="107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4"/>
      <c r="AD1029" s="1074"/>
      <c r="AE1029" s="1074"/>
      <c r="AF1029" s="1074"/>
      <c r="AG1029" s="107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4"/>
      <c r="AD1030" s="1074"/>
      <c r="AE1030" s="1074"/>
      <c r="AF1030" s="1074"/>
      <c r="AG1030" s="107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4"/>
      <c r="AD1031" s="1074"/>
      <c r="AE1031" s="1074"/>
      <c r="AF1031" s="1074"/>
      <c r="AG1031" s="107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4"/>
      <c r="AD1032" s="1074"/>
      <c r="AE1032" s="1074"/>
      <c r="AF1032" s="1074"/>
      <c r="AG1032" s="107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4"/>
      <c r="AD1033" s="1074"/>
      <c r="AE1033" s="1074"/>
      <c r="AF1033" s="1074"/>
      <c r="AG1033" s="107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4"/>
      <c r="AD1034" s="1074"/>
      <c r="AE1034" s="1074"/>
      <c r="AF1034" s="1074"/>
      <c r="AG1034" s="107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4"/>
      <c r="AD1035" s="1074"/>
      <c r="AE1035" s="1074"/>
      <c r="AF1035" s="1074"/>
      <c r="AG1035" s="107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4"/>
      <c r="AD1036" s="1074"/>
      <c r="AE1036" s="1074"/>
      <c r="AF1036" s="1074"/>
      <c r="AG1036" s="107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4"/>
      <c r="AD1037" s="1074"/>
      <c r="AE1037" s="1074"/>
      <c r="AF1037" s="1074"/>
      <c r="AG1037" s="107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4"/>
      <c r="AD1038" s="1074"/>
      <c r="AE1038" s="1074"/>
      <c r="AF1038" s="1074"/>
      <c r="AG1038" s="107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4"/>
      <c r="AD1039" s="1074"/>
      <c r="AE1039" s="1074"/>
      <c r="AF1039" s="1074"/>
      <c r="AG1039" s="107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4"/>
      <c r="AD1040" s="1074"/>
      <c r="AE1040" s="1074"/>
      <c r="AF1040" s="1074"/>
      <c r="AG1040" s="107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4"/>
      <c r="AD1041" s="1074"/>
      <c r="AE1041" s="1074"/>
      <c r="AF1041" s="1074"/>
      <c r="AG1041" s="107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4"/>
      <c r="AD1042" s="1074"/>
      <c r="AE1042" s="1074"/>
      <c r="AF1042" s="1074"/>
      <c r="AG1042" s="107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4"/>
      <c r="AD1043" s="1074"/>
      <c r="AE1043" s="1074"/>
      <c r="AF1043" s="1074"/>
      <c r="AG1043" s="107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4"/>
      <c r="AD1044" s="1074"/>
      <c r="AE1044" s="1074"/>
      <c r="AF1044" s="1074"/>
      <c r="AG1044" s="107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4"/>
      <c r="AD1045" s="1074"/>
      <c r="AE1045" s="1074"/>
      <c r="AF1045" s="1074"/>
      <c r="AG1045" s="107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4"/>
      <c r="AD1046" s="1074"/>
      <c r="AE1046" s="1074"/>
      <c r="AF1046" s="1074"/>
      <c r="AG1046" s="107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4"/>
      <c r="AD1047" s="1074"/>
      <c r="AE1047" s="1074"/>
      <c r="AF1047" s="1074"/>
      <c r="AG1047" s="107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4"/>
      <c r="AD1048" s="1074"/>
      <c r="AE1048" s="1074"/>
      <c r="AF1048" s="1074"/>
      <c r="AG1048" s="107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4"/>
      <c r="AD1049" s="1074"/>
      <c r="AE1049" s="1074"/>
      <c r="AF1049" s="1074"/>
      <c r="AG1049" s="107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4"/>
      <c r="AD1050" s="1074"/>
      <c r="AE1050" s="1074"/>
      <c r="AF1050" s="1074"/>
      <c r="AG1050" s="107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4"/>
      <c r="AD1051" s="1074"/>
      <c r="AE1051" s="1074"/>
      <c r="AF1051" s="1074"/>
      <c r="AG1051" s="107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4"/>
      <c r="AD1052" s="1074"/>
      <c r="AE1052" s="1074"/>
      <c r="AF1052" s="1074"/>
      <c r="AG1052" s="107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4"/>
      <c r="AD1053" s="1074"/>
      <c r="AE1053" s="1074"/>
      <c r="AF1053" s="1074"/>
      <c r="AG1053" s="107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4"/>
      <c r="AD1054" s="1074"/>
      <c r="AE1054" s="1074"/>
      <c r="AF1054" s="1074"/>
      <c r="AG1054" s="107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4"/>
      <c r="AD1055" s="1074"/>
      <c r="AE1055" s="1074"/>
      <c r="AF1055" s="1074"/>
      <c r="AG1055" s="107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4"/>
      <c r="AD1056" s="1074"/>
      <c r="AE1056" s="1074"/>
      <c r="AF1056" s="1074"/>
      <c r="AG1056" s="107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4"/>
      <c r="AD1060" s="1074"/>
      <c r="AE1060" s="1074"/>
      <c r="AF1060" s="1074"/>
      <c r="AG1060" s="107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4"/>
      <c r="AD1061" s="1074"/>
      <c r="AE1061" s="1074"/>
      <c r="AF1061" s="1074"/>
      <c r="AG1061" s="107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4"/>
      <c r="AD1062" s="1074"/>
      <c r="AE1062" s="1074"/>
      <c r="AF1062" s="1074"/>
      <c r="AG1062" s="107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4"/>
      <c r="AD1063" s="1074"/>
      <c r="AE1063" s="1074"/>
      <c r="AF1063" s="1074"/>
      <c r="AG1063" s="107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4"/>
      <c r="AD1064" s="1074"/>
      <c r="AE1064" s="1074"/>
      <c r="AF1064" s="1074"/>
      <c r="AG1064" s="107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4"/>
      <c r="AD1065" s="1074"/>
      <c r="AE1065" s="1074"/>
      <c r="AF1065" s="1074"/>
      <c r="AG1065" s="107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4"/>
      <c r="AD1066" s="1074"/>
      <c r="AE1066" s="1074"/>
      <c r="AF1066" s="1074"/>
      <c r="AG1066" s="107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4"/>
      <c r="AD1067" s="1074"/>
      <c r="AE1067" s="1074"/>
      <c r="AF1067" s="1074"/>
      <c r="AG1067" s="107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4"/>
      <c r="AD1068" s="1074"/>
      <c r="AE1068" s="1074"/>
      <c r="AF1068" s="1074"/>
      <c r="AG1068" s="107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4"/>
      <c r="AD1069" s="1074"/>
      <c r="AE1069" s="1074"/>
      <c r="AF1069" s="1074"/>
      <c r="AG1069" s="107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4"/>
      <c r="AD1070" s="1074"/>
      <c r="AE1070" s="1074"/>
      <c r="AF1070" s="1074"/>
      <c r="AG1070" s="107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4"/>
      <c r="AD1071" s="1074"/>
      <c r="AE1071" s="1074"/>
      <c r="AF1071" s="1074"/>
      <c r="AG1071" s="107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4"/>
      <c r="AD1072" s="1074"/>
      <c r="AE1072" s="1074"/>
      <c r="AF1072" s="1074"/>
      <c r="AG1072" s="107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4"/>
      <c r="AD1073" s="1074"/>
      <c r="AE1073" s="1074"/>
      <c r="AF1073" s="1074"/>
      <c r="AG1073" s="107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4"/>
      <c r="AD1074" s="1074"/>
      <c r="AE1074" s="1074"/>
      <c r="AF1074" s="1074"/>
      <c r="AG1074" s="107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4"/>
      <c r="AD1075" s="1074"/>
      <c r="AE1075" s="1074"/>
      <c r="AF1075" s="1074"/>
      <c r="AG1075" s="107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4"/>
      <c r="AD1076" s="1074"/>
      <c r="AE1076" s="1074"/>
      <c r="AF1076" s="1074"/>
      <c r="AG1076" s="107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4"/>
      <c r="AD1077" s="1074"/>
      <c r="AE1077" s="1074"/>
      <c r="AF1077" s="1074"/>
      <c r="AG1077" s="107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4"/>
      <c r="AD1078" s="1074"/>
      <c r="AE1078" s="1074"/>
      <c r="AF1078" s="1074"/>
      <c r="AG1078" s="107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4"/>
      <c r="AD1079" s="1074"/>
      <c r="AE1079" s="1074"/>
      <c r="AF1079" s="1074"/>
      <c r="AG1079" s="107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4"/>
      <c r="AD1080" s="1074"/>
      <c r="AE1080" s="1074"/>
      <c r="AF1080" s="1074"/>
      <c r="AG1080" s="107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4"/>
      <c r="AD1081" s="1074"/>
      <c r="AE1081" s="1074"/>
      <c r="AF1081" s="1074"/>
      <c r="AG1081" s="107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4"/>
      <c r="AD1082" s="1074"/>
      <c r="AE1082" s="1074"/>
      <c r="AF1082" s="1074"/>
      <c r="AG1082" s="107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4"/>
      <c r="AD1083" s="1074"/>
      <c r="AE1083" s="1074"/>
      <c r="AF1083" s="1074"/>
      <c r="AG1083" s="107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4"/>
      <c r="AD1084" s="1074"/>
      <c r="AE1084" s="1074"/>
      <c r="AF1084" s="1074"/>
      <c r="AG1084" s="107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4"/>
      <c r="AD1085" s="1074"/>
      <c r="AE1085" s="1074"/>
      <c r="AF1085" s="1074"/>
      <c r="AG1085" s="107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4"/>
      <c r="AD1086" s="1074"/>
      <c r="AE1086" s="1074"/>
      <c r="AF1086" s="1074"/>
      <c r="AG1086" s="107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4"/>
      <c r="AD1087" s="1074"/>
      <c r="AE1087" s="1074"/>
      <c r="AF1087" s="1074"/>
      <c r="AG1087" s="107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4"/>
      <c r="AD1088" s="1074"/>
      <c r="AE1088" s="1074"/>
      <c r="AF1088" s="1074"/>
      <c r="AG1088" s="107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4"/>
      <c r="AD1089" s="1074"/>
      <c r="AE1089" s="1074"/>
      <c r="AF1089" s="1074"/>
      <c r="AG1089" s="107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4"/>
      <c r="AD1093" s="1074"/>
      <c r="AE1093" s="1074"/>
      <c r="AF1093" s="1074"/>
      <c r="AG1093" s="107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4"/>
      <c r="AD1094" s="1074"/>
      <c r="AE1094" s="1074"/>
      <c r="AF1094" s="1074"/>
      <c r="AG1094" s="107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4"/>
      <c r="AD1095" s="1074"/>
      <c r="AE1095" s="1074"/>
      <c r="AF1095" s="1074"/>
      <c r="AG1095" s="107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4"/>
      <c r="AD1096" s="1074"/>
      <c r="AE1096" s="1074"/>
      <c r="AF1096" s="1074"/>
      <c r="AG1096" s="107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4"/>
      <c r="AD1097" s="1074"/>
      <c r="AE1097" s="1074"/>
      <c r="AF1097" s="1074"/>
      <c r="AG1097" s="107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4"/>
      <c r="AD1098" s="1074"/>
      <c r="AE1098" s="1074"/>
      <c r="AF1098" s="1074"/>
      <c r="AG1098" s="107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4"/>
      <c r="AD1099" s="1074"/>
      <c r="AE1099" s="1074"/>
      <c r="AF1099" s="1074"/>
      <c r="AG1099" s="107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4"/>
      <c r="AD1100" s="1074"/>
      <c r="AE1100" s="1074"/>
      <c r="AF1100" s="1074"/>
      <c r="AG1100" s="107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4"/>
      <c r="AD1101" s="1074"/>
      <c r="AE1101" s="1074"/>
      <c r="AF1101" s="1074"/>
      <c r="AG1101" s="107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4"/>
      <c r="AD1102" s="1074"/>
      <c r="AE1102" s="1074"/>
      <c r="AF1102" s="1074"/>
      <c r="AG1102" s="107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4"/>
      <c r="AD1103" s="1074"/>
      <c r="AE1103" s="1074"/>
      <c r="AF1103" s="1074"/>
      <c r="AG1103" s="107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4"/>
      <c r="AD1104" s="1074"/>
      <c r="AE1104" s="1074"/>
      <c r="AF1104" s="1074"/>
      <c r="AG1104" s="107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4"/>
      <c r="AD1105" s="1074"/>
      <c r="AE1105" s="1074"/>
      <c r="AF1105" s="1074"/>
      <c r="AG1105" s="107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4"/>
      <c r="AD1106" s="1074"/>
      <c r="AE1106" s="1074"/>
      <c r="AF1106" s="1074"/>
      <c r="AG1106" s="107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4"/>
      <c r="AD1107" s="1074"/>
      <c r="AE1107" s="1074"/>
      <c r="AF1107" s="1074"/>
      <c r="AG1107" s="107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4"/>
      <c r="AD1108" s="1074"/>
      <c r="AE1108" s="1074"/>
      <c r="AF1108" s="1074"/>
      <c r="AG1108" s="107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4"/>
      <c r="AD1109" s="1074"/>
      <c r="AE1109" s="1074"/>
      <c r="AF1109" s="1074"/>
      <c r="AG1109" s="107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4"/>
      <c r="AD1110" s="1074"/>
      <c r="AE1110" s="1074"/>
      <c r="AF1110" s="1074"/>
      <c r="AG1110" s="107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4"/>
      <c r="AD1111" s="1074"/>
      <c r="AE1111" s="1074"/>
      <c r="AF1111" s="1074"/>
      <c r="AG1111" s="107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4"/>
      <c r="AD1112" s="1074"/>
      <c r="AE1112" s="1074"/>
      <c r="AF1112" s="1074"/>
      <c r="AG1112" s="107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4"/>
      <c r="AD1113" s="1074"/>
      <c r="AE1113" s="1074"/>
      <c r="AF1113" s="1074"/>
      <c r="AG1113" s="107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4"/>
      <c r="AD1114" s="1074"/>
      <c r="AE1114" s="1074"/>
      <c r="AF1114" s="1074"/>
      <c r="AG1114" s="107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4"/>
      <c r="AD1115" s="1074"/>
      <c r="AE1115" s="1074"/>
      <c r="AF1115" s="1074"/>
      <c r="AG1115" s="107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4"/>
      <c r="AD1116" s="1074"/>
      <c r="AE1116" s="1074"/>
      <c r="AF1116" s="1074"/>
      <c r="AG1116" s="107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4"/>
      <c r="AD1117" s="1074"/>
      <c r="AE1117" s="1074"/>
      <c r="AF1117" s="1074"/>
      <c r="AG1117" s="107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4"/>
      <c r="AD1118" s="1074"/>
      <c r="AE1118" s="1074"/>
      <c r="AF1118" s="1074"/>
      <c r="AG1118" s="107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4"/>
      <c r="AD1119" s="1074"/>
      <c r="AE1119" s="1074"/>
      <c r="AF1119" s="1074"/>
      <c r="AG1119" s="107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4"/>
      <c r="AD1120" s="1074"/>
      <c r="AE1120" s="1074"/>
      <c r="AF1120" s="1074"/>
      <c r="AG1120" s="107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4"/>
      <c r="AD1121" s="1074"/>
      <c r="AE1121" s="1074"/>
      <c r="AF1121" s="1074"/>
      <c r="AG1121" s="107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4"/>
      <c r="AD1122" s="1074"/>
      <c r="AE1122" s="1074"/>
      <c r="AF1122" s="1074"/>
      <c r="AG1122" s="107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4"/>
      <c r="AD1126" s="1074"/>
      <c r="AE1126" s="1074"/>
      <c r="AF1126" s="1074"/>
      <c r="AG1126" s="107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4"/>
      <c r="AD1127" s="1074"/>
      <c r="AE1127" s="1074"/>
      <c r="AF1127" s="1074"/>
      <c r="AG1127" s="107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4"/>
      <c r="AD1128" s="1074"/>
      <c r="AE1128" s="1074"/>
      <c r="AF1128" s="1074"/>
      <c r="AG1128" s="107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4"/>
      <c r="AD1129" s="1074"/>
      <c r="AE1129" s="1074"/>
      <c r="AF1129" s="1074"/>
      <c r="AG1129" s="107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4"/>
      <c r="AD1130" s="1074"/>
      <c r="AE1130" s="1074"/>
      <c r="AF1130" s="1074"/>
      <c r="AG1130" s="107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4"/>
      <c r="AD1131" s="1074"/>
      <c r="AE1131" s="1074"/>
      <c r="AF1131" s="1074"/>
      <c r="AG1131" s="107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4"/>
      <c r="AD1132" s="1074"/>
      <c r="AE1132" s="1074"/>
      <c r="AF1132" s="1074"/>
      <c r="AG1132" s="107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4"/>
      <c r="AD1133" s="1074"/>
      <c r="AE1133" s="1074"/>
      <c r="AF1133" s="1074"/>
      <c r="AG1133" s="107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4"/>
      <c r="AD1134" s="1074"/>
      <c r="AE1134" s="1074"/>
      <c r="AF1134" s="1074"/>
      <c r="AG1134" s="107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4"/>
      <c r="AD1135" s="1074"/>
      <c r="AE1135" s="1074"/>
      <c r="AF1135" s="1074"/>
      <c r="AG1135" s="107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4"/>
      <c r="AD1136" s="1074"/>
      <c r="AE1136" s="1074"/>
      <c r="AF1136" s="1074"/>
      <c r="AG1136" s="107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4"/>
      <c r="AD1137" s="1074"/>
      <c r="AE1137" s="1074"/>
      <c r="AF1137" s="1074"/>
      <c r="AG1137" s="107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4"/>
      <c r="AD1138" s="1074"/>
      <c r="AE1138" s="1074"/>
      <c r="AF1138" s="1074"/>
      <c r="AG1138" s="107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4"/>
      <c r="AD1139" s="1074"/>
      <c r="AE1139" s="1074"/>
      <c r="AF1139" s="1074"/>
      <c r="AG1139" s="107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4"/>
      <c r="AD1140" s="1074"/>
      <c r="AE1140" s="1074"/>
      <c r="AF1140" s="1074"/>
      <c r="AG1140" s="107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4"/>
      <c r="AD1141" s="1074"/>
      <c r="AE1141" s="1074"/>
      <c r="AF1141" s="1074"/>
      <c r="AG1141" s="107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4"/>
      <c r="AD1142" s="1074"/>
      <c r="AE1142" s="1074"/>
      <c r="AF1142" s="1074"/>
      <c r="AG1142" s="107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4"/>
      <c r="AD1143" s="1074"/>
      <c r="AE1143" s="1074"/>
      <c r="AF1143" s="1074"/>
      <c r="AG1143" s="107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4"/>
      <c r="AD1144" s="1074"/>
      <c r="AE1144" s="1074"/>
      <c r="AF1144" s="1074"/>
      <c r="AG1144" s="107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4"/>
      <c r="AD1145" s="1074"/>
      <c r="AE1145" s="1074"/>
      <c r="AF1145" s="1074"/>
      <c r="AG1145" s="107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4"/>
      <c r="AD1146" s="1074"/>
      <c r="AE1146" s="1074"/>
      <c r="AF1146" s="1074"/>
      <c r="AG1146" s="107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4"/>
      <c r="AD1147" s="1074"/>
      <c r="AE1147" s="1074"/>
      <c r="AF1147" s="1074"/>
      <c r="AG1147" s="107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4"/>
      <c r="AD1148" s="1074"/>
      <c r="AE1148" s="1074"/>
      <c r="AF1148" s="1074"/>
      <c r="AG1148" s="107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4"/>
      <c r="AD1149" s="1074"/>
      <c r="AE1149" s="1074"/>
      <c r="AF1149" s="1074"/>
      <c r="AG1149" s="107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4"/>
      <c r="AD1150" s="1074"/>
      <c r="AE1150" s="1074"/>
      <c r="AF1150" s="1074"/>
      <c r="AG1150" s="107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4"/>
      <c r="AD1151" s="1074"/>
      <c r="AE1151" s="1074"/>
      <c r="AF1151" s="1074"/>
      <c r="AG1151" s="107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4"/>
      <c r="AD1152" s="1074"/>
      <c r="AE1152" s="1074"/>
      <c r="AF1152" s="1074"/>
      <c r="AG1152" s="107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4"/>
      <c r="AD1153" s="1074"/>
      <c r="AE1153" s="1074"/>
      <c r="AF1153" s="1074"/>
      <c r="AG1153" s="107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4"/>
      <c r="AD1154" s="1074"/>
      <c r="AE1154" s="1074"/>
      <c r="AF1154" s="1074"/>
      <c r="AG1154" s="107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4"/>
      <c r="AD1155" s="1074"/>
      <c r="AE1155" s="1074"/>
      <c r="AF1155" s="1074"/>
      <c r="AG1155" s="107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4"/>
      <c r="AD1159" s="1074"/>
      <c r="AE1159" s="1074"/>
      <c r="AF1159" s="1074"/>
      <c r="AG1159" s="107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4"/>
      <c r="AD1160" s="1074"/>
      <c r="AE1160" s="1074"/>
      <c r="AF1160" s="1074"/>
      <c r="AG1160" s="107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4"/>
      <c r="AD1161" s="1074"/>
      <c r="AE1161" s="1074"/>
      <c r="AF1161" s="1074"/>
      <c r="AG1161" s="107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4"/>
      <c r="AD1162" s="1074"/>
      <c r="AE1162" s="1074"/>
      <c r="AF1162" s="1074"/>
      <c r="AG1162" s="107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4"/>
      <c r="AD1163" s="1074"/>
      <c r="AE1163" s="1074"/>
      <c r="AF1163" s="1074"/>
      <c r="AG1163" s="107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4"/>
      <c r="AD1164" s="1074"/>
      <c r="AE1164" s="1074"/>
      <c r="AF1164" s="1074"/>
      <c r="AG1164" s="107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4"/>
      <c r="AD1165" s="1074"/>
      <c r="AE1165" s="1074"/>
      <c r="AF1165" s="1074"/>
      <c r="AG1165" s="107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4"/>
      <c r="AD1166" s="1074"/>
      <c r="AE1166" s="1074"/>
      <c r="AF1166" s="1074"/>
      <c r="AG1166" s="107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4"/>
      <c r="AD1167" s="1074"/>
      <c r="AE1167" s="1074"/>
      <c r="AF1167" s="1074"/>
      <c r="AG1167" s="107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4"/>
      <c r="AD1168" s="1074"/>
      <c r="AE1168" s="1074"/>
      <c r="AF1168" s="1074"/>
      <c r="AG1168" s="107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4"/>
      <c r="AD1169" s="1074"/>
      <c r="AE1169" s="1074"/>
      <c r="AF1169" s="1074"/>
      <c r="AG1169" s="107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4"/>
      <c r="AD1170" s="1074"/>
      <c r="AE1170" s="1074"/>
      <c r="AF1170" s="1074"/>
      <c r="AG1170" s="107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4"/>
      <c r="AD1171" s="1074"/>
      <c r="AE1171" s="1074"/>
      <c r="AF1171" s="1074"/>
      <c r="AG1171" s="107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4"/>
      <c r="AD1172" s="1074"/>
      <c r="AE1172" s="1074"/>
      <c r="AF1172" s="1074"/>
      <c r="AG1172" s="107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4"/>
      <c r="AD1173" s="1074"/>
      <c r="AE1173" s="1074"/>
      <c r="AF1173" s="1074"/>
      <c r="AG1173" s="107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4"/>
      <c r="AD1174" s="1074"/>
      <c r="AE1174" s="1074"/>
      <c r="AF1174" s="1074"/>
      <c r="AG1174" s="107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4"/>
      <c r="AD1175" s="1074"/>
      <c r="AE1175" s="1074"/>
      <c r="AF1175" s="1074"/>
      <c r="AG1175" s="107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4"/>
      <c r="AD1176" s="1074"/>
      <c r="AE1176" s="1074"/>
      <c r="AF1176" s="1074"/>
      <c r="AG1176" s="107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4"/>
      <c r="AD1177" s="1074"/>
      <c r="AE1177" s="1074"/>
      <c r="AF1177" s="1074"/>
      <c r="AG1177" s="107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4"/>
      <c r="AD1178" s="1074"/>
      <c r="AE1178" s="1074"/>
      <c r="AF1178" s="1074"/>
      <c r="AG1178" s="107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4"/>
      <c r="AD1179" s="1074"/>
      <c r="AE1179" s="1074"/>
      <c r="AF1179" s="1074"/>
      <c r="AG1179" s="107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4"/>
      <c r="AD1180" s="1074"/>
      <c r="AE1180" s="1074"/>
      <c r="AF1180" s="1074"/>
      <c r="AG1180" s="107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4"/>
      <c r="AD1181" s="1074"/>
      <c r="AE1181" s="1074"/>
      <c r="AF1181" s="1074"/>
      <c r="AG1181" s="107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4"/>
      <c r="AD1182" s="1074"/>
      <c r="AE1182" s="1074"/>
      <c r="AF1182" s="1074"/>
      <c r="AG1182" s="107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4"/>
      <c r="AD1183" s="1074"/>
      <c r="AE1183" s="1074"/>
      <c r="AF1183" s="1074"/>
      <c r="AG1183" s="107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4"/>
      <c r="AD1184" s="1074"/>
      <c r="AE1184" s="1074"/>
      <c r="AF1184" s="1074"/>
      <c r="AG1184" s="107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4"/>
      <c r="AD1185" s="1074"/>
      <c r="AE1185" s="1074"/>
      <c r="AF1185" s="1074"/>
      <c r="AG1185" s="107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4"/>
      <c r="AD1186" s="1074"/>
      <c r="AE1186" s="1074"/>
      <c r="AF1186" s="1074"/>
      <c r="AG1186" s="107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4"/>
      <c r="AD1187" s="1074"/>
      <c r="AE1187" s="1074"/>
      <c r="AF1187" s="1074"/>
      <c r="AG1187" s="107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4"/>
      <c r="AD1188" s="1074"/>
      <c r="AE1188" s="1074"/>
      <c r="AF1188" s="1074"/>
      <c r="AG1188" s="107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4"/>
      <c r="AD1192" s="1074"/>
      <c r="AE1192" s="1074"/>
      <c r="AF1192" s="1074"/>
      <c r="AG1192" s="107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4"/>
      <c r="AD1193" s="1074"/>
      <c r="AE1193" s="1074"/>
      <c r="AF1193" s="1074"/>
      <c r="AG1193" s="107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4"/>
      <c r="AD1194" s="1074"/>
      <c r="AE1194" s="1074"/>
      <c r="AF1194" s="1074"/>
      <c r="AG1194" s="107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4"/>
      <c r="AD1195" s="1074"/>
      <c r="AE1195" s="1074"/>
      <c r="AF1195" s="1074"/>
      <c r="AG1195" s="107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4"/>
      <c r="AD1196" s="1074"/>
      <c r="AE1196" s="1074"/>
      <c r="AF1196" s="1074"/>
      <c r="AG1196" s="107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4"/>
      <c r="AD1197" s="1074"/>
      <c r="AE1197" s="1074"/>
      <c r="AF1197" s="1074"/>
      <c r="AG1197" s="107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4"/>
      <c r="AD1198" s="1074"/>
      <c r="AE1198" s="1074"/>
      <c r="AF1198" s="1074"/>
      <c r="AG1198" s="107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4"/>
      <c r="AD1199" s="1074"/>
      <c r="AE1199" s="1074"/>
      <c r="AF1199" s="1074"/>
      <c r="AG1199" s="107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4"/>
      <c r="AD1200" s="1074"/>
      <c r="AE1200" s="1074"/>
      <c r="AF1200" s="1074"/>
      <c r="AG1200" s="107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4"/>
      <c r="AD1201" s="1074"/>
      <c r="AE1201" s="1074"/>
      <c r="AF1201" s="1074"/>
      <c r="AG1201" s="107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4"/>
      <c r="AD1202" s="1074"/>
      <c r="AE1202" s="1074"/>
      <c r="AF1202" s="1074"/>
      <c r="AG1202" s="107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4"/>
      <c r="AD1203" s="1074"/>
      <c r="AE1203" s="1074"/>
      <c r="AF1203" s="1074"/>
      <c r="AG1203" s="107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4"/>
      <c r="AD1204" s="1074"/>
      <c r="AE1204" s="1074"/>
      <c r="AF1204" s="1074"/>
      <c r="AG1204" s="107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4"/>
      <c r="AD1205" s="1074"/>
      <c r="AE1205" s="1074"/>
      <c r="AF1205" s="1074"/>
      <c r="AG1205" s="107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4"/>
      <c r="AD1206" s="1074"/>
      <c r="AE1206" s="1074"/>
      <c r="AF1206" s="1074"/>
      <c r="AG1206" s="107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4"/>
      <c r="AD1207" s="1074"/>
      <c r="AE1207" s="1074"/>
      <c r="AF1207" s="1074"/>
      <c r="AG1207" s="107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4"/>
      <c r="AD1208" s="1074"/>
      <c r="AE1208" s="1074"/>
      <c r="AF1208" s="1074"/>
      <c r="AG1208" s="107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4"/>
      <c r="AD1209" s="1074"/>
      <c r="AE1209" s="1074"/>
      <c r="AF1209" s="1074"/>
      <c r="AG1209" s="107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4"/>
      <c r="AD1210" s="1074"/>
      <c r="AE1210" s="1074"/>
      <c r="AF1210" s="1074"/>
      <c r="AG1210" s="107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4"/>
      <c r="AD1211" s="1074"/>
      <c r="AE1211" s="1074"/>
      <c r="AF1211" s="1074"/>
      <c r="AG1211" s="107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4"/>
      <c r="AD1212" s="1074"/>
      <c r="AE1212" s="1074"/>
      <c r="AF1212" s="1074"/>
      <c r="AG1212" s="107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4"/>
      <c r="AD1213" s="1074"/>
      <c r="AE1213" s="1074"/>
      <c r="AF1213" s="1074"/>
      <c r="AG1213" s="107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4"/>
      <c r="AD1214" s="1074"/>
      <c r="AE1214" s="1074"/>
      <c r="AF1214" s="1074"/>
      <c r="AG1214" s="107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4"/>
      <c r="AD1215" s="1074"/>
      <c r="AE1215" s="1074"/>
      <c r="AF1215" s="1074"/>
      <c r="AG1215" s="107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4"/>
      <c r="AD1216" s="1074"/>
      <c r="AE1216" s="1074"/>
      <c r="AF1216" s="1074"/>
      <c r="AG1216" s="107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4"/>
      <c r="AD1217" s="1074"/>
      <c r="AE1217" s="1074"/>
      <c r="AF1217" s="1074"/>
      <c r="AG1217" s="107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4"/>
      <c r="AD1218" s="1074"/>
      <c r="AE1218" s="1074"/>
      <c r="AF1218" s="1074"/>
      <c r="AG1218" s="107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4"/>
      <c r="AD1219" s="1074"/>
      <c r="AE1219" s="1074"/>
      <c r="AF1219" s="1074"/>
      <c r="AG1219" s="107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4"/>
      <c r="AD1220" s="1074"/>
      <c r="AE1220" s="1074"/>
      <c r="AF1220" s="1074"/>
      <c r="AG1220" s="107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4"/>
      <c r="AD1221" s="1074"/>
      <c r="AE1221" s="1074"/>
      <c r="AF1221" s="1074"/>
      <c r="AG1221" s="107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4"/>
      <c r="AD1225" s="1074"/>
      <c r="AE1225" s="1074"/>
      <c r="AF1225" s="1074"/>
      <c r="AG1225" s="107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4"/>
      <c r="AD1226" s="1074"/>
      <c r="AE1226" s="1074"/>
      <c r="AF1226" s="1074"/>
      <c r="AG1226" s="107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4"/>
      <c r="AD1227" s="1074"/>
      <c r="AE1227" s="1074"/>
      <c r="AF1227" s="1074"/>
      <c r="AG1227" s="107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4"/>
      <c r="AD1228" s="1074"/>
      <c r="AE1228" s="1074"/>
      <c r="AF1228" s="1074"/>
      <c r="AG1228" s="107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4"/>
      <c r="AD1229" s="1074"/>
      <c r="AE1229" s="1074"/>
      <c r="AF1229" s="1074"/>
      <c r="AG1229" s="107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4"/>
      <c r="AD1230" s="1074"/>
      <c r="AE1230" s="1074"/>
      <c r="AF1230" s="1074"/>
      <c r="AG1230" s="107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4"/>
      <c r="AD1231" s="1074"/>
      <c r="AE1231" s="1074"/>
      <c r="AF1231" s="1074"/>
      <c r="AG1231" s="107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4"/>
      <c r="AD1232" s="1074"/>
      <c r="AE1232" s="1074"/>
      <c r="AF1232" s="1074"/>
      <c r="AG1232" s="107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4"/>
      <c r="AD1233" s="1074"/>
      <c r="AE1233" s="1074"/>
      <c r="AF1233" s="1074"/>
      <c r="AG1233" s="107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4"/>
      <c r="AD1234" s="1074"/>
      <c r="AE1234" s="1074"/>
      <c r="AF1234" s="1074"/>
      <c r="AG1234" s="107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4"/>
      <c r="AD1235" s="1074"/>
      <c r="AE1235" s="1074"/>
      <c r="AF1235" s="1074"/>
      <c r="AG1235" s="107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4"/>
      <c r="AD1236" s="1074"/>
      <c r="AE1236" s="1074"/>
      <c r="AF1236" s="1074"/>
      <c r="AG1236" s="107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4"/>
      <c r="AD1237" s="1074"/>
      <c r="AE1237" s="1074"/>
      <c r="AF1237" s="1074"/>
      <c r="AG1237" s="107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4"/>
      <c r="AD1238" s="1074"/>
      <c r="AE1238" s="1074"/>
      <c r="AF1238" s="1074"/>
      <c r="AG1238" s="107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4"/>
      <c r="AD1239" s="1074"/>
      <c r="AE1239" s="1074"/>
      <c r="AF1239" s="1074"/>
      <c r="AG1239" s="107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4"/>
      <c r="AD1240" s="1074"/>
      <c r="AE1240" s="1074"/>
      <c r="AF1240" s="1074"/>
      <c r="AG1240" s="107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4"/>
      <c r="AD1241" s="1074"/>
      <c r="AE1241" s="1074"/>
      <c r="AF1241" s="1074"/>
      <c r="AG1241" s="107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4"/>
      <c r="AD1242" s="1074"/>
      <c r="AE1242" s="1074"/>
      <c r="AF1242" s="1074"/>
      <c r="AG1242" s="107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4"/>
      <c r="AD1243" s="1074"/>
      <c r="AE1243" s="1074"/>
      <c r="AF1243" s="1074"/>
      <c r="AG1243" s="107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4"/>
      <c r="AD1244" s="1074"/>
      <c r="AE1244" s="1074"/>
      <c r="AF1244" s="1074"/>
      <c r="AG1244" s="107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4"/>
      <c r="AD1245" s="1074"/>
      <c r="AE1245" s="1074"/>
      <c r="AF1245" s="1074"/>
      <c r="AG1245" s="107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4"/>
      <c r="AD1246" s="1074"/>
      <c r="AE1246" s="1074"/>
      <c r="AF1246" s="1074"/>
      <c r="AG1246" s="107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4"/>
      <c r="AD1247" s="1074"/>
      <c r="AE1247" s="1074"/>
      <c r="AF1247" s="1074"/>
      <c r="AG1247" s="107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4"/>
      <c r="AD1248" s="1074"/>
      <c r="AE1248" s="1074"/>
      <c r="AF1248" s="1074"/>
      <c r="AG1248" s="107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4"/>
      <c r="AD1249" s="1074"/>
      <c r="AE1249" s="1074"/>
      <c r="AF1249" s="1074"/>
      <c r="AG1249" s="107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4"/>
      <c r="AD1250" s="1074"/>
      <c r="AE1250" s="1074"/>
      <c r="AF1250" s="1074"/>
      <c r="AG1250" s="107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4"/>
      <c r="AD1251" s="1074"/>
      <c r="AE1251" s="1074"/>
      <c r="AF1251" s="1074"/>
      <c r="AG1251" s="107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4"/>
      <c r="AD1252" s="1074"/>
      <c r="AE1252" s="1074"/>
      <c r="AF1252" s="1074"/>
      <c r="AG1252" s="107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4"/>
      <c r="AD1253" s="1074"/>
      <c r="AE1253" s="1074"/>
      <c r="AF1253" s="1074"/>
      <c r="AG1253" s="107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4"/>
      <c r="AD1254" s="1074"/>
      <c r="AE1254" s="1074"/>
      <c r="AF1254" s="1074"/>
      <c r="AG1254" s="107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4"/>
      <c r="AD1258" s="1074"/>
      <c r="AE1258" s="1074"/>
      <c r="AF1258" s="1074"/>
      <c r="AG1258" s="107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4"/>
      <c r="AD1259" s="1074"/>
      <c r="AE1259" s="1074"/>
      <c r="AF1259" s="1074"/>
      <c r="AG1259" s="107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4"/>
      <c r="AD1260" s="1074"/>
      <c r="AE1260" s="1074"/>
      <c r="AF1260" s="1074"/>
      <c r="AG1260" s="107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4"/>
      <c r="AD1261" s="1074"/>
      <c r="AE1261" s="1074"/>
      <c r="AF1261" s="1074"/>
      <c r="AG1261" s="107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4"/>
      <c r="AD1262" s="1074"/>
      <c r="AE1262" s="1074"/>
      <c r="AF1262" s="1074"/>
      <c r="AG1262" s="107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4"/>
      <c r="AD1263" s="1074"/>
      <c r="AE1263" s="1074"/>
      <c r="AF1263" s="1074"/>
      <c r="AG1263" s="107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4"/>
      <c r="AD1264" s="1074"/>
      <c r="AE1264" s="1074"/>
      <c r="AF1264" s="1074"/>
      <c r="AG1264" s="107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4"/>
      <c r="AD1265" s="1074"/>
      <c r="AE1265" s="1074"/>
      <c r="AF1265" s="1074"/>
      <c r="AG1265" s="107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4"/>
      <c r="AD1266" s="1074"/>
      <c r="AE1266" s="1074"/>
      <c r="AF1266" s="1074"/>
      <c r="AG1266" s="107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4"/>
      <c r="AD1267" s="1074"/>
      <c r="AE1267" s="1074"/>
      <c r="AF1267" s="1074"/>
      <c r="AG1267" s="107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4"/>
      <c r="AD1268" s="1074"/>
      <c r="AE1268" s="1074"/>
      <c r="AF1268" s="1074"/>
      <c r="AG1268" s="107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4"/>
      <c r="AD1269" s="1074"/>
      <c r="AE1269" s="1074"/>
      <c r="AF1269" s="1074"/>
      <c r="AG1269" s="107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4"/>
      <c r="AD1270" s="1074"/>
      <c r="AE1270" s="1074"/>
      <c r="AF1270" s="1074"/>
      <c r="AG1270" s="107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4"/>
      <c r="AD1271" s="1074"/>
      <c r="AE1271" s="1074"/>
      <c r="AF1271" s="1074"/>
      <c r="AG1271" s="107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4"/>
      <c r="AD1272" s="1074"/>
      <c r="AE1272" s="1074"/>
      <c r="AF1272" s="1074"/>
      <c r="AG1272" s="107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4"/>
      <c r="AD1273" s="1074"/>
      <c r="AE1273" s="1074"/>
      <c r="AF1273" s="1074"/>
      <c r="AG1273" s="107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4"/>
      <c r="AD1274" s="1074"/>
      <c r="AE1274" s="1074"/>
      <c r="AF1274" s="1074"/>
      <c r="AG1274" s="107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4"/>
      <c r="AD1275" s="1074"/>
      <c r="AE1275" s="1074"/>
      <c r="AF1275" s="1074"/>
      <c r="AG1275" s="107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4"/>
      <c r="AD1276" s="1074"/>
      <c r="AE1276" s="1074"/>
      <c r="AF1276" s="1074"/>
      <c r="AG1276" s="107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4"/>
      <c r="AD1277" s="1074"/>
      <c r="AE1277" s="1074"/>
      <c r="AF1277" s="1074"/>
      <c r="AG1277" s="107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4"/>
      <c r="AD1278" s="1074"/>
      <c r="AE1278" s="1074"/>
      <c r="AF1278" s="1074"/>
      <c r="AG1278" s="107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4"/>
      <c r="AD1279" s="1074"/>
      <c r="AE1279" s="1074"/>
      <c r="AF1279" s="1074"/>
      <c r="AG1279" s="107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4"/>
      <c r="AD1280" s="1074"/>
      <c r="AE1280" s="1074"/>
      <c r="AF1280" s="1074"/>
      <c r="AG1280" s="107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4"/>
      <c r="AD1281" s="1074"/>
      <c r="AE1281" s="1074"/>
      <c r="AF1281" s="1074"/>
      <c r="AG1281" s="107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4"/>
      <c r="AD1282" s="1074"/>
      <c r="AE1282" s="1074"/>
      <c r="AF1282" s="1074"/>
      <c r="AG1282" s="107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4"/>
      <c r="AD1283" s="1074"/>
      <c r="AE1283" s="1074"/>
      <c r="AF1283" s="1074"/>
      <c r="AG1283" s="107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4"/>
      <c r="AD1284" s="1074"/>
      <c r="AE1284" s="1074"/>
      <c r="AF1284" s="1074"/>
      <c r="AG1284" s="107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4"/>
      <c r="AD1285" s="1074"/>
      <c r="AE1285" s="1074"/>
      <c r="AF1285" s="1074"/>
      <c r="AG1285" s="107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4"/>
      <c r="AD1286" s="1074"/>
      <c r="AE1286" s="1074"/>
      <c r="AF1286" s="1074"/>
      <c r="AG1286" s="107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4"/>
      <c r="AD1287" s="1074"/>
      <c r="AE1287" s="1074"/>
      <c r="AF1287" s="1074"/>
      <c r="AG1287" s="107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4"/>
      <c r="AD1291" s="1074"/>
      <c r="AE1291" s="1074"/>
      <c r="AF1291" s="1074"/>
      <c r="AG1291" s="107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4"/>
      <c r="AD1292" s="1074"/>
      <c r="AE1292" s="1074"/>
      <c r="AF1292" s="1074"/>
      <c r="AG1292" s="107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4"/>
      <c r="AD1293" s="1074"/>
      <c r="AE1293" s="1074"/>
      <c r="AF1293" s="1074"/>
      <c r="AG1293" s="107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4"/>
      <c r="AD1294" s="1074"/>
      <c r="AE1294" s="1074"/>
      <c r="AF1294" s="1074"/>
      <c r="AG1294" s="107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4"/>
      <c r="AD1295" s="1074"/>
      <c r="AE1295" s="1074"/>
      <c r="AF1295" s="1074"/>
      <c r="AG1295" s="107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4"/>
      <c r="AD1296" s="1074"/>
      <c r="AE1296" s="1074"/>
      <c r="AF1296" s="1074"/>
      <c r="AG1296" s="107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4"/>
      <c r="AD1297" s="1074"/>
      <c r="AE1297" s="1074"/>
      <c r="AF1297" s="1074"/>
      <c r="AG1297" s="107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4"/>
      <c r="AD1298" s="1074"/>
      <c r="AE1298" s="1074"/>
      <c r="AF1298" s="1074"/>
      <c r="AG1298" s="107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4"/>
      <c r="AD1299" s="1074"/>
      <c r="AE1299" s="1074"/>
      <c r="AF1299" s="1074"/>
      <c r="AG1299" s="107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4"/>
      <c r="AD1300" s="1074"/>
      <c r="AE1300" s="1074"/>
      <c r="AF1300" s="1074"/>
      <c r="AG1300" s="107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4"/>
      <c r="AD1301" s="1074"/>
      <c r="AE1301" s="1074"/>
      <c r="AF1301" s="1074"/>
      <c r="AG1301" s="107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4"/>
      <c r="AD1302" s="1074"/>
      <c r="AE1302" s="1074"/>
      <c r="AF1302" s="1074"/>
      <c r="AG1302" s="107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4"/>
      <c r="AD1303" s="1074"/>
      <c r="AE1303" s="1074"/>
      <c r="AF1303" s="1074"/>
      <c r="AG1303" s="107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4"/>
      <c r="AD1304" s="1074"/>
      <c r="AE1304" s="1074"/>
      <c r="AF1304" s="1074"/>
      <c r="AG1304" s="107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4"/>
      <c r="AD1305" s="1074"/>
      <c r="AE1305" s="1074"/>
      <c r="AF1305" s="1074"/>
      <c r="AG1305" s="107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4"/>
      <c r="AD1306" s="1074"/>
      <c r="AE1306" s="1074"/>
      <c r="AF1306" s="1074"/>
      <c r="AG1306" s="107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4"/>
      <c r="AD1307" s="1074"/>
      <c r="AE1307" s="1074"/>
      <c r="AF1307" s="1074"/>
      <c r="AG1307" s="107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4"/>
      <c r="AD1308" s="1074"/>
      <c r="AE1308" s="1074"/>
      <c r="AF1308" s="1074"/>
      <c r="AG1308" s="107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4"/>
      <c r="AD1309" s="1074"/>
      <c r="AE1309" s="1074"/>
      <c r="AF1309" s="1074"/>
      <c r="AG1309" s="107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4"/>
      <c r="AD1310" s="1074"/>
      <c r="AE1310" s="1074"/>
      <c r="AF1310" s="1074"/>
      <c r="AG1310" s="107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4"/>
      <c r="AD1311" s="1074"/>
      <c r="AE1311" s="1074"/>
      <c r="AF1311" s="1074"/>
      <c r="AG1311" s="107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4"/>
      <c r="AD1312" s="1074"/>
      <c r="AE1312" s="1074"/>
      <c r="AF1312" s="1074"/>
      <c r="AG1312" s="107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4"/>
      <c r="AD1313" s="1074"/>
      <c r="AE1313" s="1074"/>
      <c r="AF1313" s="1074"/>
      <c r="AG1313" s="107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4"/>
      <c r="AD1314" s="1074"/>
      <c r="AE1314" s="1074"/>
      <c r="AF1314" s="1074"/>
      <c r="AG1314" s="107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4"/>
      <c r="AD1315" s="1074"/>
      <c r="AE1315" s="1074"/>
      <c r="AF1315" s="1074"/>
      <c r="AG1315" s="107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4"/>
      <c r="AD1316" s="1074"/>
      <c r="AE1316" s="1074"/>
      <c r="AF1316" s="1074"/>
      <c r="AG1316" s="107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4"/>
      <c r="AD1317" s="1074"/>
      <c r="AE1317" s="1074"/>
      <c r="AF1317" s="1074"/>
      <c r="AG1317" s="107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4"/>
      <c r="AD1318" s="1074"/>
      <c r="AE1318" s="1074"/>
      <c r="AF1318" s="1074"/>
      <c r="AG1318" s="107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4"/>
      <c r="AD1319" s="1074"/>
      <c r="AE1319" s="1074"/>
      <c r="AF1319" s="1074"/>
      <c r="AG1319" s="107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4"/>
      <c r="AD1320" s="1074"/>
      <c r="AE1320" s="1074"/>
      <c r="AF1320" s="1074"/>
      <c r="AG1320" s="107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小畑 和博(kobata-kazuhiro)</dc:creator>
  <cp:lastModifiedBy>竹下 峻平(takeshita-shumpei)</cp:lastModifiedBy>
  <cp:lastPrinted>2021-05-26T04:08:25Z</cp:lastPrinted>
  <dcterms:created xsi:type="dcterms:W3CDTF">2012-03-13T00:50:25Z</dcterms:created>
  <dcterms:modified xsi:type="dcterms:W3CDTF">2021-06-07T05:52:53Z</dcterms:modified>
</cp:coreProperties>
</file>