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STWQ\Desktop\書記室経理係\02 令和３年度\１作業依頼\令和３年５月\0506令和３年度行政事業レビューシート（中間公表版）の作成について（公開プロセス候補以外）\★5月12日〆分\"/>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13" i="3"/>
  <c r="AY235" i="3"/>
  <c r="AY369" i="3"/>
  <c r="AY255" i="3"/>
  <c r="AY616" i="3"/>
  <c r="AY271" i="3"/>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<sst xmlns="http://schemas.openxmlformats.org/spreadsheetml/2006/main" count="3054" uniqueCount="763">
  <si>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</si>
  <si>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</si>
  <si>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</si>
  <si>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</si>
  <si>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</si>
  <si>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</si>
  <si>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</si>
  <si>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</si>
  <si>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</si>
  <si>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</si>
  <si>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</si>
  <si>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</si>
  <si>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</si>
  <si>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</si>
  <si>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</si>
  <si>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</si>
  <si>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</si>
  <si>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</si>
  <si>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</si>
  <si>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</si>
  <si>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</si>
  <si>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</si>
  <si>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</si>
  <si>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</si>
  <si>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</si>
  <si>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</si>
  <si>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</si>
  <si>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</si>
  <si>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</si>
  <si>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</si>
  <si>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</si>
  <si>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</si>
  <si>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</si>
  <si>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</si>
  <si>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</si>
  <si>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</si>
  <si>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</si>
  <si>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</si>
  <si>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</si>
  <si>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</si>
  <si>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</si>
  <si>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</si>
  <si>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</si>
  <si>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</si>
  <si>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</si>
  <si>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</si>
  <si>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</si>
  <si>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</si>
  <si>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</si>
  <si>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</si>
  <si>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</si>
  <si>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</si>
  <si>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</si>
  <si>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</si>
  <si>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</si>
  <si>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</si>
  <si>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</si>
  <si>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</si>
  <si>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</si>
  <si>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</si>
  <si>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</si>
  <si>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</si>
  <si>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</si>
  <si>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</si>
  <si>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</si>
  <si>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</si>
  <si>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</si>
  <si>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</si>
  <si>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</si>
  <si>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</si>
  <si>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</si>
  <si>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</si>
  <si>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</si>
  <si>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</si>
  <si>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</si>
  <si>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</si>
  <si>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</si>
  <si>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</si>
  <si>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</si>
  <si>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</si>
  <si>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</si>
  <si>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</si>
  <si>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</si>
  <si>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</si>
  <si>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</si>
  <si>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</si>
  <si>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</si>
  <si>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</si>
  <si>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</si>
  <si>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</si>
  <si>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</si>
  <si>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</si>
  <si>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</si>
  <si>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</si>
  <si>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</si>
  <si>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</si>
  <si>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</si>
  <si>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</si>
  <si>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</si>
  <si>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</si>
  <si>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</si>
  <si>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</si>
  <si>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</si>
  <si>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</si>
  <si>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</si>
  <si>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</si>
  <si>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</si>
  <si>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</si>
  <si>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</si>
  <si>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</si>
  <si>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</si>
  <si>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</si>
  <si>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</si>
  <si>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</si>
  <si>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</si>
  <si>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</si>
  <si>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</si>
  <si>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</si>
  <si>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</si>
  <si>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</si>
  <si>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</si>
  <si>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</si>
  <si>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</si>
  <si>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</si>
  <si>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</si>
  <si>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</si>
  <si>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</si>
  <si>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</si>
  <si>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</si>
  <si>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</si>
  <si>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</si>
  <si>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</si>
  <si>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</si>
  <si>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</si>
  <si>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</si>
  <si>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</si>
  <si>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</si>
  <si>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</si>
  <si>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</si>
  <si>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</si>
  <si>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</si>
  <si>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</si>
  <si>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</si>
  <si>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</si>
  <si>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</si>
  <si>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</si>
  <si>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</si>
  <si>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</si>
  <si>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</si>
  <si>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</si>
  <si>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</si>
  <si>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</si>
  <si>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</si>
  <si>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</si>
  <si>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</si>
  <si>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</si>
  <si>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</si>
  <si>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</si>
  <si>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</si>
  <si>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</si>
  <si>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</si>
  <si>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</si>
  <si>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</si>
  <si>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</si>
  <si>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</si>
  <si>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</si>
  <si>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</si>
  <si>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</si>
  <si>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</si>
  <si>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</si>
  <si>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</si>
  <si>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</si>
  <si>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</si>
  <si>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</si>
  <si>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</si>
  <si>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</si>
  <si>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</si>
  <si>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</si>
  <si>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</si>
  <si>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</si>
  <si>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</si>
  <si>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</si>
  <si>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</si>
  <si>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</si>
  <si>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</si>
  <si>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</si>
  <si>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</si>
  <si>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</si>
  <si>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</si>
  <si>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</si>
  <si>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</si>
  <si>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</si>
  <si>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</si>
  <si>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</si>
  <si>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</si>
  <si>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</si>
  <si>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</si>
  <si>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</si>
  <si>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</si>
  <si>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</si>
  <si>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</si>
  <si>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</si>
  <si>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</si>
  <si>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</si>
  <si>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</si>
  <si>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</si>
  <si>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</si>
  <si>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</si>
  <si>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</si>
  <si>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</si>
  <si>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</si>
  <si>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</si>
  <si>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</si>
  <si>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</si>
  <si>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</si>
  <si>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</si>
  <si>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</si>
  <si>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</si>
  <si>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</si>
  <si>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</si>
  <si>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</si>
  <si>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</si>
  <si>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</si>
  <si>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</si>
  <si>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</si>
  <si>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</si>
  <si>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</si>
  <si>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</si>
  <si>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</si>
  <si>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</si>
  <si>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</si>
  <si>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</si>
  <si>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</si>
  <si>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</si>
  <si>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</si>
  <si>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</si>
  <si>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</si>
  <si>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</si>
  <si>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</si>
  <si>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</si>
  <si>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</si>
  <si>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</si>
  <si>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</si>
  <si>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</si>
  <si>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</si>
  <si>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</si>
  <si>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</si>
  <si>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</si>
  <si>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</si>
  <si>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</si>
  <si>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</si>
  <si>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</si>
  <si>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</si>
  <si>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</si>
  <si>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</si>
  <si>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</si>
  <si>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</si>
  <si>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</si>
  <si>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</si>
  <si>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</si>
  <si>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</si>
  <si>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</si>
  <si>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</si>
  <si>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</si>
  <si>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</si>
  <si>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</si>
  <si>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</si>
  <si>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</si>
  <si>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</si>
  <si>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</si>
  <si>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</si>
  <si>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</si>
  <si>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</si>
  <si>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</si>
  <si>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</si>
  <si>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</si>
  <si>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</si>
  <si>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</si>
  <si>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</si>
  <si>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</si>
  <si>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</si>
  <si>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</si>
  <si>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</si>
  <si>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</si>
  <si>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</si>
  <si>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</si>
  <si>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</si>
  <si>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</si>
  <si>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</si>
  <si>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</si>
  <si>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</si>
  <si>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</si>
  <si>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</si>
  <si>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</si>
  <si>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</si>
  <si>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</si>
  <si>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</si>
  <si>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</si>
  <si>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</si>
  <si>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</si>
  <si>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</si>
  <si>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</si>
  <si>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</si>
  <si>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</si>
  <si>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</si>
  <si>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</si>
  <si>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</si>
  <si>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</si>
  <si>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</si>
  <si>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</si>
  <si>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</si>
  <si>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</si>
  <si>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</si>
  <si>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</si>
  <si>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</si>
  <si>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</si>
  <si>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</si>
  <si>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</si>
  <si>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</si>
  <si>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</si>
  <si>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</si>
  <si>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</si>
  <si>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</si>
  <si>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</si>
  <si>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</si>
  <si>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</si>
  <si>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</si>
  <si>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</si>
  <si>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</si>
  <si>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</si>
  <si>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</si>
  <si>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</si>
  <si>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</si>
  <si>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</si>
  <si>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</si>
  <si>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</si>
  <si>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</si>
  <si>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</si>
  <si>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</si>
  <si>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</si>
  <si>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</si>
  <si>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</si>
  <si>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</si>
  <si>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</si>
  <si>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</si>
  <si>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</si>
  <si>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</si>
  <si>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</si>
  <si>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</si>
  <si>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</si>
  <si>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</si>
  <si>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</si>
  <si>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</si>
  <si>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</si>
  <si>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</si>
  <si>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</si>
  <si>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</si>
  <si>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</si>
  <si>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</si>
  <si>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</si>
  <si>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</si>
  <si>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</si>
  <si>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</si>
  <si>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</si>
  <si>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</si>
  <si>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</si>
  <si>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</si>
  <si>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</si>
  <si>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</si>
  <si>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</si>
  <si>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</si>
  <si>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</si>
  <si>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</si>
  <si>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</si>
  <si>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</si>
  <si>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</si>
  <si>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</si>
  <si>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</si>
  <si>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</si>
  <si>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</si>
  <si>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</si>
  <si>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</si>
  <si>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</si>
  <si>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</si>
  <si>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</si>
  <si>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</si>
  <si>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</si>
  <si>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</si>
  <si>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</si>
  <si>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</si>
  <si>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</si>
  <si>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</si>
  <si>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</si>
  <si>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</si>
  <si>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</si>
  <si>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</si>
  <si>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</si>
  <si>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</si>
  <si>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</si>
  <si>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</si>
  <si>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</si>
  <si>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</si>
  <si>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</si>
  <si>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</si>
  <si>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</si>
  <si>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</si>
  <si>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</si>
  <si>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</si>
  <si>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</si>
  <si>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</si>
  <si>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</si>
  <si>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</si>
  <si>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</si>
  <si>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</si>
  <si>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</si>
  <si>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</si>
  <si>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</si>
  <si>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</si>
  <si>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</si>
  <si>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</si>
  <si>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</si>
  <si>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</si>
  <si>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</si>
  <si>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</si>
  <si>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</si>
  <si>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</si>
  <si>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</si>
  <si>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</si>
  <si>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</si>
  <si>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</si>
  <si>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</si>
  <si>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</si>
  <si>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</si>
  <si>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</si>
  <si>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</si>
  <si>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</si>
  <si>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</si>
  <si>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</si>
  <si>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</si>
  <si>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</si>
  <si>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</si>
  <si>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</si>
  <si>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</si>
  <si>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</si>
  <si>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</si>
  <si>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</si>
  <si>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</si>
  <si>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</si>
  <si>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</si>
  <si>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</si>
  <si>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</si>
  <si>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</si>
  <si>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</si>
  <si>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</si>
  <si>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</si>
  <si>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</si>
  <si>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</si>
  <si>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</si>
  <si>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</si>
  <si>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</si>
  <si>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</si>
  <si>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</si>
  <si>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</si>
  <si>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</si>
  <si>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</si>
  <si>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</si>
  <si>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</si>
  <si>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</si>
  <si>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</si>
  <si>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</si>
  <si>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</si>
  <si>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</si>
  <si>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</si>
  <si>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</si>
  <si>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</si>
  <si>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</si>
  <si>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</si>
  <si>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</si>
  <si>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</si>
  <si>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</si>
  <si>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</si>
  <si>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</si>
  <si>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</si>
  <si>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</si>
  <si>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</si>
  <si>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</si>
  <si>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</si>
  <si>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</si>
  <si>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</si>
  <si>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</si>
  <si>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</si>
  <si>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</si>
  <si>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</si>
  <si>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</si>
  <si>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</si>
  <si>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</si>
  <si>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</si>
  <si>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</si>
  <si>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</si>
  <si>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</si>
  <si>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</si>
  <si>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</si>
  <si>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</si>
  <si>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</si>
  <si>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</si>
  <si>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</si>
  <si>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</si>
  <si>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</si>
  <si>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</si>
  <si>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</si>
  <si>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</si>
  <si>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</si>
  <si>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</si>
  <si>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</si>
  <si>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</si>
  <si>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</si>
  <si>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</si>
  <si>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</si>
  <si>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</si>
  <si>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</si>
  <si>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</si>
  <si>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</si>
  <si>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</si>
  <si>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</si>
  <si>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</si>
  <si>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</si>
  <si>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</si>
  <si>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</si>
  <si>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</si>
  <si>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</si>
  <si>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</si>
  <si>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</si>
  <si>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</si>
  <si>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</si>
  <si>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</si>
  <si>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</si>
  <si>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</si>
  <si>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</si>
  <si>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</si>
  <si>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</si>
  <si>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</si>
  <si>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</si>
  <si>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</si>
  <si>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</si>
  <si>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</si>
  <si>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</si>
  <si>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</si>
  <si>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</si>
  <si>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</si>
  <si>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</si>
  <si>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</si>
  <si>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</si>
  <si>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</si>
  <si>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</si>
  <si>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</si>
  <si>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</si>
  <si>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</si>
  <si>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</si>
  <si>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</si>
  <si>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</si>
  <si>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</si>
  <si>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</si>
  <si>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</si>
  <si>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</si>
  <si>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</si>
  <si>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</si>
  <si>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</si>
  <si>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</si>
  <si>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</si>
  <si>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</si>
  <si>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</si>
  <si>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</si>
  <si>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</si>
  <si>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</si>
  <si>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</si>
  <si>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</si>
  <si>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</si>
  <si>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</si>
  <si>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</si>
  <si>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</si>
  <si>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</si>
  <si>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</si>
  <si>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</si>
  <si>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</si>
  <si>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</si>
  <si>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</si>
  <si>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</si>
  <si>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</si>
  <si>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</si>
  <si>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</si>
  <si>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</si>
  <si>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</si>
  <si>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</si>
  <si>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</si>
  <si>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</si>
  <si>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</si>
  <si>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</si>
  <si>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</si>
  <si>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</si>
  <si>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</si>
  <si>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</si>
  <si>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</si>
  <si>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</si>
  <si>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</si>
  <si>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</si>
  <si>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</si>
  <si>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</si>
  <si>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</si>
  <si>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</si>
  <si>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</si>
  <si>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</si>
  <si>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</si>
  <si>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</si>
  <si>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</si>
  <si>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</si>
  <si>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</si>
  <si>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</si>
  <si>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</si>
  <si>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</si>
  <si>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</si>
  <si>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</si>
  <si>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</si>
  <si>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</si>
  <si>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</si>
  <si>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</si>
  <si>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</si>
  <si>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</si>
  <si>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</si>
  <si>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</si>
  <si>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</si>
  <si>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</si>
  <si>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</si>
  <si>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</si>
  <si>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</si>
  <si>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</si>
  <si>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</si>
  <si>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</si>
  <si>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</si>
  <si>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</si>
  <si>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</si>
  <si>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</si>
  <si>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</si>
  <si>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</si>
  <si>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</si>
  <si>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</si>
  <si>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</si>
  <si>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</si>
  <si>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</si>
  <si>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</si>
  <si>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</si>
  <si>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</si>
  <si>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</si>
  <si>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</si>
  <si>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</si>
  <si>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</si>
  <si>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</si>
  <si>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</si>
  <si>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</si>
  <si>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</si>
  <si>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</si>
  <si>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</si>
  <si>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</si>
  <si>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</si>
  <si>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</si>
  <si>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</si>
  <si>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</si>
  <si>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</si>
  <si>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</si>
  <si>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</si>
  <si>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</si>
  <si>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</si>
  <si>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</si>
  <si>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</si>
  <si>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</si>
  <si>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</si>
  <si>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</si>
  <si>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</si>
  <si>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</si>
  <si>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</si>
  <si>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</si>
  <si>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</si>
  <si>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</si>
  <si>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</si>
  <si>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</si>
  <si>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</si>
  <si>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</si>
  <si>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</si>
  <si>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</si>
  <si>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</si>
  <si>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</si>
  <si>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</si>
  <si>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</si>
  <si>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</si>
  <si>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</si>
  <si>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</si>
  <si>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</si>
  <si>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</si>
  <si>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</si>
  <si>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</si>
  <si>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</si>
  <si>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</si>
  <si>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</si>
  <si>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</si>
  <si>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</si>
  <si>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</si>
  <si>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</si>
  <si>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</si>
  <si>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</si>
  <si>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</si>
  <si>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</si>
  <si>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</si>
  <si>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</si>
  <si>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t>
  </si>
  <si>
    <t>令和2年度</t>
  </si>
  <si>
    <t>-</t>
  </si>
  <si>
    <t>本事業は、個人等への直接的な支援を行うものではなく、各地で実施されている先進的な実践事例を関係者間で共有することにより、地域共生社会の実現に向けてより効果的な自治体の取組を推進していくものであり、直接的かつ定量的な成果目標の設定が困難であるため。</t>
  </si>
  <si>
    <t>可能な限り多くの先進的な実践事例をとりまとめ、事例をHP掲載等により広く周知し、地域共生社会の実現に向けた取組を促進する。</t>
  </si>
  <si>
    <t>自治体における先進的な取組事例数</t>
  </si>
  <si>
    <t>自治体における先進的な実践事例の数</t>
  </si>
  <si>
    <t>HPコンテンツ作成費用／実践事例数</t>
    <phoneticPr fontId="5"/>
  </si>
  <si>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</si>
  <si>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生活困窮者等に対し適切に福祉サービスを提供するとともに、地域共生社会の実現に向けた体制づくりを推進し、地域の要援護者の福祉の向上を図ること。（施策目標Ⅷ-1-1）</t>
  </si>
  <si>
    <t>○</t>
  </si>
  <si>
    <t>厚労</t>
  </si>
  <si>
    <t>地域福祉課地域共生社会推進室</t>
    <rPh sb="5" eb="7">
      <t>チイキ</t>
    </rPh>
    <rPh sb="7" eb="9">
      <t>キョウセイ</t>
    </rPh>
    <rPh sb="9" eb="11">
      <t>シャカイ</t>
    </rPh>
    <rPh sb="11" eb="14">
      <t>スイシンシツ</t>
    </rPh>
    <phoneticPr fontId="5"/>
  </si>
  <si>
    <t>-</t>
    <phoneticPr fontId="5"/>
  </si>
  <si>
    <t>HPコンテンツ作成費用／実践事例数　　　　　　　　　　　　　　</t>
    <phoneticPr fontId="5"/>
  </si>
  <si>
    <t>家族関係や地域社会の変容等に伴い、福祉ニーズの多様化、抱える困難の複合化、必要な支援の複雑化が進むとともに、人口減少局面に入っていることから、これまで以上に地域の実情を踏まえた効果的かつ効率的な福祉サービスの提供体制を構築していくことが求められており、本事業の目的は、国民や社会のニーズを的確に反映していると考える。</t>
    <phoneticPr fontId="5"/>
  </si>
  <si>
    <t>より効果的かつ効率的な地域福祉の取組が求められる中、全国において地域福祉の更なる推進を図るには、国が一定程度政策誘導を行うことが必要である。</t>
    <phoneticPr fontId="5"/>
  </si>
  <si>
    <t>地域共生社会の実現に向けて、優良事例の横展開等を行うことで、自治体が取組を推進する上での動機付けや参考指標を提示するものであり、直接的な事業費を措置するよりも効率性が高く、優先度は高いものといえる。</t>
    <phoneticPr fontId="5"/>
  </si>
  <si>
    <t>‐</t>
  </si>
  <si>
    <t>無</t>
  </si>
  <si>
    <t>本事業は一般競争入札により、落札した事業者と契約をしている。</t>
    <rPh sb="0" eb="1">
      <t>ホン</t>
    </rPh>
    <rPh sb="1" eb="3">
      <t>ジギョウ</t>
    </rPh>
    <rPh sb="4" eb="6">
      <t>イッパン</t>
    </rPh>
    <rPh sb="6" eb="8">
      <t>キョウソウ</t>
    </rPh>
    <rPh sb="8" eb="10">
      <t>ニュウサツ</t>
    </rPh>
    <rPh sb="14" eb="16">
      <t>ラクサツ</t>
    </rPh>
    <rPh sb="18" eb="21">
      <t>ジギョウシャ</t>
    </rPh>
    <rPh sb="22" eb="24">
      <t>ケイヤク</t>
    </rPh>
    <phoneticPr fontId="5"/>
  </si>
  <si>
    <t>業務委託の対象経費は、真に必要な経費に限定しており、妥当なものと考えている。</t>
    <rPh sb="0" eb="2">
      <t>ギョウム</t>
    </rPh>
    <rPh sb="2" eb="4">
      <t>イタク</t>
    </rPh>
    <rPh sb="5" eb="7">
      <t>タイショウ</t>
    </rPh>
    <rPh sb="7" eb="9">
      <t>ケイヒ</t>
    </rPh>
    <rPh sb="11" eb="12">
      <t>シン</t>
    </rPh>
    <rPh sb="13" eb="15">
      <t>ヒツヨウ</t>
    </rPh>
    <rPh sb="16" eb="18">
      <t>ケイヒ</t>
    </rPh>
    <rPh sb="19" eb="21">
      <t>ゲンテイ</t>
    </rPh>
    <rPh sb="26" eb="28">
      <t>ダトウ</t>
    </rPh>
    <rPh sb="32" eb="33">
      <t>カンガ</t>
    </rPh>
    <phoneticPr fontId="5"/>
  </si>
  <si>
    <t>直接委託であり、中間段階での支出は生じていない。</t>
    <rPh sb="0" eb="2">
      <t>チョクセツ</t>
    </rPh>
    <rPh sb="2" eb="4">
      <t>イタク</t>
    </rPh>
    <rPh sb="8" eb="10">
      <t>チュウカン</t>
    </rPh>
    <rPh sb="10" eb="12">
      <t>ダンカイ</t>
    </rPh>
    <rPh sb="14" eb="16">
      <t>シシュツ</t>
    </rPh>
    <rPh sb="17" eb="18">
      <t>ショウ</t>
    </rPh>
    <phoneticPr fontId="5"/>
  </si>
  <si>
    <t>概ね見込み通りであるといえる。</t>
    <rPh sb="0" eb="1">
      <t>オオム</t>
    </rPh>
    <rPh sb="2" eb="4">
      <t>ミコ</t>
    </rPh>
    <rPh sb="5" eb="6">
      <t>ドオ</t>
    </rPh>
    <phoneticPr fontId="5"/>
  </si>
  <si>
    <t>－</t>
    <phoneticPr fontId="5"/>
  </si>
  <si>
    <t>各地で実施されている先進的な地域福祉の取組事例を関係者間で共有し、横展開を図ることは、全国各地で効果的な地域福祉の取組が行われることにつながり、地域の要援護者の福祉の向上に寄与するものである。</t>
    <phoneticPr fontId="5"/>
  </si>
  <si>
    <t>人件費</t>
    <rPh sb="0" eb="3">
      <t>ジンケンヒ</t>
    </rPh>
    <phoneticPr fontId="5"/>
  </si>
  <si>
    <t>事業実施に係る人件費</t>
    <rPh sb="0" eb="2">
      <t>ジギョウ</t>
    </rPh>
    <rPh sb="2" eb="4">
      <t>ジッシ</t>
    </rPh>
    <rPh sb="5" eb="6">
      <t>カカ</t>
    </rPh>
    <rPh sb="7" eb="10">
      <t>ジンケンヒ</t>
    </rPh>
    <phoneticPr fontId="5"/>
  </si>
  <si>
    <t>その他</t>
    <rPh sb="2" eb="3">
      <t>タ</t>
    </rPh>
    <phoneticPr fontId="5"/>
  </si>
  <si>
    <t>事業に係るその他費用</t>
    <rPh sb="0" eb="2">
      <t>ジギョウ</t>
    </rPh>
    <rPh sb="3" eb="4">
      <t>カカ</t>
    </rPh>
    <rPh sb="7" eb="8">
      <t>タ</t>
    </rPh>
    <rPh sb="8" eb="10">
      <t>ヒヨウ</t>
    </rPh>
    <phoneticPr fontId="5"/>
  </si>
  <si>
    <t>諸謝金</t>
    <phoneticPr fontId="5"/>
  </si>
  <si>
    <t>事業実施に係る諸謝金</t>
    <phoneticPr fontId="5"/>
  </si>
  <si>
    <t>旅費</t>
    <phoneticPr fontId="5"/>
  </si>
  <si>
    <t>事業にかかる旅費</t>
    <phoneticPr fontId="5"/>
  </si>
  <si>
    <t>地域共生社会の実現に向けた実践事例（例：市町村が実施する地域共生社会の実現に向けた包括的支援体制構築事業等）の調査・事例分析等を行うとともに、とりまとめ結果や好事例を全国に広く周知する。</t>
    <phoneticPr fontId="5"/>
  </si>
  <si>
    <t>地域共生社会の実現に向けた実践事例の調査・事例分析等を行うとともに、とりまとめ結果や好事例を全国に広く周知する。</t>
    <phoneticPr fontId="5"/>
  </si>
  <si>
    <t>特定非営利法人全国コミュニティライフサポートセンター</t>
    <rPh sb="0" eb="2">
      <t>トクテイ</t>
    </rPh>
    <rPh sb="2" eb="5">
      <t>ヒエイリ</t>
    </rPh>
    <rPh sb="5" eb="7">
      <t>ホウジン</t>
    </rPh>
    <rPh sb="7" eb="9">
      <t>ゼンコク</t>
    </rPh>
    <phoneticPr fontId="5"/>
  </si>
  <si>
    <t>A.特定非営利法人全国コミュニティライフサポートセンター</t>
    <phoneticPr fontId="5"/>
  </si>
  <si>
    <t>地域共生社会の実現に向けた取組に限定している。</t>
    <rPh sb="0" eb="2">
      <t>チイキ</t>
    </rPh>
    <rPh sb="2" eb="4">
      <t>キョウセイ</t>
    </rPh>
    <rPh sb="4" eb="6">
      <t>シャカイ</t>
    </rPh>
    <rPh sb="7" eb="9">
      <t>ジツゲン</t>
    </rPh>
    <rPh sb="10" eb="11">
      <t>ム</t>
    </rPh>
    <rPh sb="13" eb="15">
      <t>トリクミ</t>
    </rPh>
    <rPh sb="16" eb="18">
      <t>ゲンテイ</t>
    </rPh>
    <phoneticPr fontId="5"/>
  </si>
  <si>
    <t>地域共生社会の実現に向けて、自治体による包括的な支援体制を構築するための取組や民間団体・地域住民等の多様な主体による地域活動を推進していく必要がある。このため、各自治体において実践されている多様な取組について広く周知・共有することにより、多くの自治体が地域共生社会の実現に向けた実践を推進することを目的とする。</t>
    <phoneticPr fontId="5"/>
  </si>
  <si>
    <t>-</t>
    <phoneticPr fontId="5"/>
  </si>
  <si>
    <t>49,484/20</t>
    <phoneticPr fontId="5"/>
  </si>
  <si>
    <t>「地域共生社会」の実現に向けた地域づくり（50代労働者等による地域活動）の取組の普及・促進事業</t>
    <phoneticPr fontId="5"/>
  </si>
  <si>
    <t>本事業を通じ、包括的な支援体制を構築するための取組や民間団体・地域住民等の多様な主体による地域活動を推進していく必要性及びその取組事例を広く一般に周知し、地域共生社会の実現に向けた取組の機運の醸成を図った。</t>
    <rPh sb="63" eb="65">
      <t>トリクミ</t>
    </rPh>
    <rPh sb="68" eb="69">
      <t>ヒロ</t>
    </rPh>
    <rPh sb="70" eb="72">
      <t>イッパン</t>
    </rPh>
    <rPh sb="79" eb="81">
      <t>キョウセイ</t>
    </rPh>
    <rPh sb="81" eb="83">
      <t>シャカイ</t>
    </rPh>
    <rPh sb="84" eb="86">
      <t>ジツゲン</t>
    </rPh>
    <rPh sb="87" eb="88">
      <t>ム</t>
    </rPh>
    <rPh sb="93" eb="95">
      <t>キウン</t>
    </rPh>
    <rPh sb="96" eb="98">
      <t>ジョウセイ</t>
    </rPh>
    <rPh sb="99" eb="100">
      <t>ハカ</t>
    </rPh>
    <phoneticPr fontId="5"/>
  </si>
  <si>
    <t>-</t>
    <phoneticPr fontId="5"/>
  </si>
  <si>
    <t>田仲　教泰</t>
    <rPh sb="0" eb="2">
      <t>タナカ</t>
    </rPh>
    <rPh sb="3" eb="5">
      <t>ノリヤス</t>
    </rPh>
    <phoneticPr fontId="5"/>
  </si>
  <si>
    <t>-</t>
    <phoneticPr fontId="5"/>
  </si>
  <si>
    <t>代替指標である自治体における先進的な取組事例数において、当初の目標値を上回る結果となっている。</t>
    <rPh sb="0" eb="2">
      <t>ダイタイ</t>
    </rPh>
    <rPh sb="2" eb="4">
      <t>シヒョウ</t>
    </rPh>
    <rPh sb="7" eb="10">
      <t>ジチタイ</t>
    </rPh>
    <rPh sb="14" eb="17">
      <t>センシンテキ</t>
    </rPh>
    <rPh sb="18" eb="20">
      <t>トリクミ</t>
    </rPh>
    <rPh sb="20" eb="22">
      <t>ジレイ</t>
    </rPh>
    <rPh sb="22" eb="23">
      <t>カズ</t>
    </rPh>
    <rPh sb="28" eb="30">
      <t>トウショ</t>
    </rPh>
    <rPh sb="31" eb="34">
      <t>モクヒョウチ</t>
    </rPh>
    <rPh sb="35" eb="37">
      <t>ウワマワ</t>
    </rPh>
    <rPh sb="38" eb="40">
      <t>ケッカ</t>
    </rPh>
    <phoneticPr fontId="5"/>
  </si>
  <si>
    <t>事業は当初の予定通りの成果を達成したため終了するが、各地で実施される先進的な取組事例を共有・周知していくことは、多くの自治体の地域共生社会の実現に向けた実践につながるため、今回得られた知見を他の事業にも活用できるよう努めていく。</t>
    <rPh sb="0" eb="2">
      <t>ジギョウ</t>
    </rPh>
    <rPh sb="3" eb="5">
      <t>トウショ</t>
    </rPh>
    <rPh sb="6" eb="8">
      <t>ヨテイ</t>
    </rPh>
    <rPh sb="8" eb="9">
      <t>ドオ</t>
    </rPh>
    <rPh sb="11" eb="13">
      <t>セイカ</t>
    </rPh>
    <rPh sb="14" eb="16">
      <t>タッセイ</t>
    </rPh>
    <rPh sb="20" eb="22">
      <t>シュウリョウ</t>
    </rPh>
    <rPh sb="26" eb="28">
      <t>カクチ</t>
    </rPh>
    <rPh sb="29" eb="31">
      <t>ジッシ</t>
    </rPh>
    <rPh sb="34" eb="37">
      <t>センシンテキ</t>
    </rPh>
    <rPh sb="38" eb="40">
      <t>トリクミ</t>
    </rPh>
    <rPh sb="40" eb="42">
      <t>ジレイ</t>
    </rPh>
    <rPh sb="43" eb="45">
      <t>キョウユウ</t>
    </rPh>
    <rPh sb="46" eb="48">
      <t>シュウチ</t>
    </rPh>
    <rPh sb="56" eb="57">
      <t>オオ</t>
    </rPh>
    <rPh sb="59" eb="62">
      <t>ジチタイ</t>
    </rPh>
    <rPh sb="76" eb="78">
      <t>ジッセン</t>
    </rPh>
    <rPh sb="86" eb="88">
      <t>コンカイ</t>
    </rPh>
    <rPh sb="88" eb="89">
      <t>エ</t>
    </rPh>
    <rPh sb="92" eb="94">
      <t>チケン</t>
    </rPh>
    <rPh sb="95" eb="96">
      <t>タ</t>
    </rPh>
    <rPh sb="97" eb="99">
      <t>ジギョウ</t>
    </rPh>
    <rPh sb="101" eb="103">
      <t>カツヨウ</t>
    </rPh>
    <rPh sb="108" eb="109">
      <t>ツト</t>
    </rPh>
    <phoneticPr fontId="5"/>
  </si>
  <si>
    <t>一般競争入札（総合評価落札方式）により委託先を決定しており、負担関係は妥当である。</t>
    <phoneticPr fontId="5"/>
  </si>
  <si>
    <t>実施主体である団体からの申請額が予定を下回ったため。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</si>
</sst>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136072</xdr:colOff>
      <xdr:row>748</xdr:row>
      <xdr:rowOff>108857</xdr:rowOff>
    </xdr:from>
    <xdr:to>
      <xdr:col>33</xdr:col>
      <xdr:colOff>69557</xdr:colOff>
      <xdr:row>751</xdr:row>
      <xdr:rowOff>287936</xdr:rowOff>
    </xdr:to>
    <xdr:sp macro="" textlink="">
      <xdr:nvSpPr>
        <xdr:cNvPr id="8" name="テキスト ボックス 7"/>
        <xdr:cNvSpPr txBox="1"/>
      </xdr:nvSpPr>
      <xdr:spPr>
        <a:xfrm>
          <a:off x="4422322" y="45012428"/>
          <a:ext cx="2382771" cy="12404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５百万円</a:t>
          </a:r>
        </a:p>
      </xdr:txBody>
    </xdr:sp>
    <xdr:clientData/>
  </xdr:twoCellAnchor>
  <xdr:twoCellAnchor>
    <xdr:from>
      <xdr:col>27</xdr:col>
      <xdr:colOff>54428</xdr:colOff>
      <xdr:row>752</xdr:row>
      <xdr:rowOff>13607</xdr:rowOff>
    </xdr:from>
    <xdr:to>
      <xdr:col>27</xdr:col>
      <xdr:colOff>65505</xdr:colOff>
      <xdr:row>754</xdr:row>
      <xdr:rowOff>129536</xdr:rowOff>
    </xdr:to>
    <xdr:cxnSp macro="">
      <xdr:nvCxnSpPr>
        <xdr:cNvPr id="11" name="直線コネクタ 10"/>
        <xdr:cNvCxnSpPr/>
      </xdr:nvCxnSpPr>
      <xdr:spPr>
        <a:xfrm>
          <a:off x="5565321" y="46332321"/>
          <a:ext cx="11077" cy="823501"/>
        </a:xfrm>
        <a:prstGeom prst="line">
          <a:avLst/>
        </a:prstGeom>
        <a:noFill/>
        <a:ln w="9525" cap="flat" cmpd="sng" algn="ctr">
          <a:solidFill>
            <a:sysClr val="windowText" lastClr="000000"/>
          </a:solidFill>
          <a:prstDash val="solid"/>
          <a:tailEnd type="arrow"/>
        </a:ln>
        <a:effectLst/>
      </xdr:spPr>
    </xdr:cxnSp>
    <xdr:clientData/>
  </xdr:twoCellAnchor>
  <xdr:twoCellAnchor>
    <xdr:from>
      <xdr:col>20</xdr:col>
      <xdr:colOff>136072</xdr:colOff>
      <xdr:row>754</xdr:row>
      <xdr:rowOff>149678</xdr:rowOff>
    </xdr:from>
    <xdr:to>
      <xdr:col>34</xdr:col>
      <xdr:colOff>47015</xdr:colOff>
      <xdr:row>755</xdr:row>
      <xdr:rowOff>86107</xdr:rowOff>
    </xdr:to>
    <xdr:sp macro="" textlink="">
      <xdr:nvSpPr>
        <xdr:cNvPr id="12" name="テキスト ボックス 11"/>
        <xdr:cNvSpPr txBox="1"/>
      </xdr:nvSpPr>
      <xdr:spPr>
        <a:xfrm>
          <a:off x="4218215" y="47175964"/>
          <a:ext cx="2768443" cy="290214"/>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136071</xdr:colOff>
      <xdr:row>755</xdr:row>
      <xdr:rowOff>149679</xdr:rowOff>
    </xdr:from>
    <xdr:to>
      <xdr:col>33</xdr:col>
      <xdr:colOff>26572</xdr:colOff>
      <xdr:row>759</xdr:row>
      <xdr:rowOff>63481</xdr:rowOff>
    </xdr:to>
    <xdr:sp macro="" textlink="">
      <xdr:nvSpPr>
        <xdr:cNvPr id="13" name="テキスト ボックス 12"/>
        <xdr:cNvSpPr txBox="1"/>
      </xdr:nvSpPr>
      <xdr:spPr>
        <a:xfrm>
          <a:off x="4422321" y="47529750"/>
          <a:ext cx="2339787" cy="132894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Ａ．特定非営利法人全国コミュニティライフサポートセンター</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５百万円</a:t>
          </a:r>
        </a:p>
      </xdr:txBody>
    </xdr:sp>
    <xdr:clientData/>
  </xdr:twoCellAnchor>
  <xdr:twoCellAnchor>
    <xdr:from>
      <xdr:col>19</xdr:col>
      <xdr:colOff>190500</xdr:colOff>
      <xdr:row>759</xdr:row>
      <xdr:rowOff>231321</xdr:rowOff>
    </xdr:from>
    <xdr:to>
      <xdr:col>35</xdr:col>
      <xdr:colOff>68036</xdr:colOff>
      <xdr:row>761</xdr:row>
      <xdr:rowOff>81642</xdr:rowOff>
    </xdr:to>
    <xdr:sp macro="" textlink="">
      <xdr:nvSpPr>
        <xdr:cNvPr id="6" name="大かっこ 5"/>
        <xdr:cNvSpPr/>
      </xdr:nvSpPr>
      <xdr:spPr>
        <a:xfrm>
          <a:off x="4068536" y="47924357"/>
          <a:ext cx="3143250" cy="5578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149678</xdr:colOff>
      <xdr:row>759</xdr:row>
      <xdr:rowOff>217715</xdr:rowOff>
    </xdr:from>
    <xdr:to>
      <xdr:col>34</xdr:col>
      <xdr:colOff>81644</xdr:colOff>
      <xdr:row>762</xdr:row>
      <xdr:rowOff>56030</xdr:rowOff>
    </xdr:to>
    <xdr:sp macro="" textlink="">
      <xdr:nvSpPr>
        <xdr:cNvPr id="7" name="テキスト ボックス 6"/>
        <xdr:cNvSpPr txBox="1"/>
      </xdr:nvSpPr>
      <xdr:spPr>
        <a:xfrm>
          <a:off x="4183796" y="47741862"/>
          <a:ext cx="2755848" cy="88046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地域共生社会の実現に向けた実践事例の調査・事例分析等を行うとともに、とりまとめ結果や好事例を全国に広く周知する。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5" zoomScaleNormal="75" zoomScaleSheetLayoutView="100" zoomScalePageLayoutView="85" workbookViewId="0">
      <selection activeCell="AG712" sqref="AG712:AX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723</v>
      </c>
      <c r="AK2" s="206"/>
      <c r="AL2" s="206"/>
      <c r="AM2" s="206"/>
      <c r="AN2" s="98" t="s">
        <v>407</v>
      </c>
      <c r="AO2" s="206">
        <v>20</v>
      </c>
      <c r="AP2" s="206"/>
      <c r="AQ2" s="206"/>
      <c r="AR2" s="99" t="s">
        <v>710</v>
      </c>
      <c r="AS2" s="207">
        <v>781</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754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512</v>
      </c>
      <c r="T5" s="555"/>
      <c r="U5" s="555"/>
      <c r="V5" s="555"/>
      <c r="W5" s="555"/>
      <c r="X5" s="560"/>
      <c r="Y5" s="713" t="s">
        <v>3</v>
      </c>
      <c r="Z5" s="714"/>
      <c r="AA5" s="714"/>
      <c r="AB5" s="714"/>
      <c r="AC5" s="714"/>
      <c r="AD5" s="715"/>
      <c r="AE5" s="716" t="s">
        <v>724</v>
      </c>
      <c r="AF5" s="716"/>
      <c r="AG5" s="716"/>
      <c r="AH5" s="716"/>
      <c r="AI5" s="716"/>
      <c r="AJ5" s="716"/>
      <c r="AK5" s="716"/>
      <c r="AL5" s="716"/>
      <c r="AM5" s="716"/>
      <c r="AN5" s="716"/>
      <c r="AO5" s="716"/>
      <c r="AP5" s="717"/>
      <c r="AQ5" s="718" t="s">
        <v>757</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714</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751</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746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t="s">
        <v>714</v>
      </c>
      <c r="Q13" s="164"/>
      <c r="R13" s="164"/>
      <c r="S13" s="164"/>
      <c r="T13" s="164"/>
      <c r="U13" s="164"/>
      <c r="V13" s="165"/>
      <c r="W13" s="163" t="s">
        <v>714</v>
      </c>
      <c r="X13" s="164"/>
      <c r="Y13" s="164"/>
      <c r="Z13" s="164"/>
      <c r="AA13" s="164"/>
      <c r="AB13" s="164"/>
      <c r="AC13" s="165"/>
      <c r="AD13" s="163">
        <v>6</v>
      </c>
      <c r="AE13" s="164"/>
      <c r="AF13" s="164"/>
      <c r="AG13" s="164"/>
      <c r="AH13" s="164"/>
      <c r="AI13" s="164"/>
      <c r="AJ13" s="165"/>
      <c r="AK13" s="163" t="s">
        <v>725</v>
      </c>
      <c r="AL13" s="164"/>
      <c r="AM13" s="164"/>
      <c r="AN13" s="164"/>
      <c r="AO13" s="164"/>
      <c r="AP13" s="164"/>
      <c r="AQ13" s="165"/>
      <c r="AR13" s="160" t="s">
        <v>758</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714</v>
      </c>
      <c r="Q14" s="164"/>
      <c r="R14" s="164"/>
      <c r="S14" s="164"/>
      <c r="T14" s="164"/>
      <c r="U14" s="164"/>
      <c r="V14" s="165"/>
      <c r="W14" s="163" t="s">
        <v>714</v>
      </c>
      <c r="X14" s="164"/>
      <c r="Y14" s="164"/>
      <c r="Z14" s="164"/>
      <c r="AA14" s="164"/>
      <c r="AB14" s="164"/>
      <c r="AC14" s="165"/>
      <c r="AD14" s="163" t="s">
        <v>714</v>
      </c>
      <c r="AE14" s="164"/>
      <c r="AF14" s="164"/>
      <c r="AG14" s="164"/>
      <c r="AH14" s="164"/>
      <c r="AI14" s="164"/>
      <c r="AJ14" s="165"/>
      <c r="AK14" s="163" t="s">
        <v>725</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714</v>
      </c>
      <c r="Q15" s="164"/>
      <c r="R15" s="164"/>
      <c r="S15" s="164"/>
      <c r="T15" s="164"/>
      <c r="U15" s="164"/>
      <c r="V15" s="165"/>
      <c r="W15" s="163" t="s">
        <v>714</v>
      </c>
      <c r="X15" s="164"/>
      <c r="Y15" s="164"/>
      <c r="Z15" s="164"/>
      <c r="AA15" s="164"/>
      <c r="AB15" s="164"/>
      <c r="AC15" s="165"/>
      <c r="AD15" s="163" t="s">
        <v>714</v>
      </c>
      <c r="AE15" s="164"/>
      <c r="AF15" s="164"/>
      <c r="AG15" s="164"/>
      <c r="AH15" s="164"/>
      <c r="AI15" s="164"/>
      <c r="AJ15" s="165"/>
      <c r="AK15" s="163" t="s">
        <v>725</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714</v>
      </c>
      <c r="Q16" s="164"/>
      <c r="R16" s="164"/>
      <c r="S16" s="164"/>
      <c r="T16" s="164"/>
      <c r="U16" s="164"/>
      <c r="V16" s="165"/>
      <c r="W16" s="163" t="s">
        <v>714</v>
      </c>
      <c r="X16" s="164"/>
      <c r="Y16" s="164"/>
      <c r="Z16" s="164"/>
      <c r="AA16" s="164"/>
      <c r="AB16" s="164"/>
      <c r="AC16" s="165"/>
      <c r="AD16" s="163" t="s">
        <v>714</v>
      </c>
      <c r="AE16" s="164"/>
      <c r="AF16" s="164"/>
      <c r="AG16" s="164"/>
      <c r="AH16" s="164"/>
      <c r="AI16" s="164"/>
      <c r="AJ16" s="165"/>
      <c r="AK16" s="163" t="s">
        <v>725</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714</v>
      </c>
      <c r="Q17" s="164"/>
      <c r="R17" s="164"/>
      <c r="S17" s="164"/>
      <c r="T17" s="164"/>
      <c r="U17" s="164"/>
      <c r="V17" s="165"/>
      <c r="W17" s="163" t="s">
        <v>714</v>
      </c>
      <c r="X17" s="164"/>
      <c r="Y17" s="164"/>
      <c r="Z17" s="164"/>
      <c r="AA17" s="164"/>
      <c r="AB17" s="164"/>
      <c r="AC17" s="165"/>
      <c r="AD17" s="163" t="s">
        <v>714</v>
      </c>
      <c r="AE17" s="164"/>
      <c r="AF17" s="164"/>
      <c r="AG17" s="164"/>
      <c r="AH17" s="164"/>
      <c r="AI17" s="164"/>
      <c r="AJ17" s="165"/>
      <c r="AK17" s="163" t="s">
        <v>725</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0</v>
      </c>
      <c r="Q18" s="170"/>
      <c r="R18" s="170"/>
      <c r="S18" s="170"/>
      <c r="T18" s="170"/>
      <c r="U18" s="170"/>
      <c r="V18" s="171"/>
      <c r="W18" s="169">
        <f>SUM(W13:AC17)</f>
        <v>0</v>
      </c>
      <c r="X18" s="170"/>
      <c r="Y18" s="170"/>
      <c r="Z18" s="170"/>
      <c r="AA18" s="170"/>
      <c r="AB18" s="170"/>
      <c r="AC18" s="171"/>
      <c r="AD18" s="169">
        <f>SUM(AD13:AJ17)</f>
        <v>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0</v>
      </c>
      <c r="Q19" s="164"/>
      <c r="R19" s="164"/>
      <c r="S19" s="164"/>
      <c r="T19" s="164"/>
      <c r="U19" s="164"/>
      <c r="V19" s="165"/>
      <c r="W19" s="163">
        <v>0</v>
      </c>
      <c r="X19" s="164"/>
      <c r="Y19" s="164"/>
      <c r="Z19" s="164"/>
      <c r="AA19" s="164"/>
      <c r="AB19" s="164"/>
      <c r="AC19" s="165"/>
      <c r="AD19" s="163">
        <v>5</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0.83333333333333337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str">
        <f>IF(P19=0, "-", SUM(P19)/SUM(P13,P14))</f>
        <v>-</v>
      </c>
      <c r="Q21" s="535"/>
      <c r="R21" s="535"/>
      <c r="S21" s="535"/>
      <c r="T21" s="535"/>
      <c r="U21" s="535"/>
      <c r="V21" s="535"/>
      <c r="W21" s="535" t="str">
        <f t="shared" ref="W21" si="2">IF(W19=0, "-", SUM(W19)/SUM(W13,W14))</f>
        <v>-</v>
      </c>
      <c r="X21" s="535"/>
      <c r="Y21" s="535"/>
      <c r="Z21" s="535"/>
      <c r="AA21" s="535"/>
      <c r="AB21" s="535"/>
      <c r="AC21" s="535"/>
      <c r="AD21" s="535">
        <f t="shared" ref="AD21" si="3">IF(AD19=0, "-", SUM(AD19)/SUM(AD13,AD14))</f>
        <v>0.83333333333333337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725</v>
      </c>
      <c r="H23" s="133"/>
      <c r="I23" s="133"/>
      <c r="J23" s="133"/>
      <c r="K23" s="133"/>
      <c r="L23" s="133"/>
      <c r="M23" s="133"/>
      <c r="N23" s="133"/>
      <c r="O23" s="134"/>
      <c r="P23" s="160" t="s">
        <v>752</v>
      </c>
      <c r="Q23" s="161"/>
      <c r="R23" s="161"/>
      <c r="S23" s="161"/>
      <c r="T23" s="161"/>
      <c r="U23" s="161"/>
      <c r="V23" s="162"/>
      <c r="W23" s="160" t="s">
        <v>758</v>
      </c>
      <c r="X23" s="161"/>
      <c r="Y23" s="161"/>
      <c r="Z23" s="161"/>
      <c r="AA23" s="161"/>
      <c r="AB23" s="161"/>
      <c r="AC23" s="162"/>
      <c r="AD23" s="149" t="s">
        <v>758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714</v>
      </c>
      <c r="AR31" s="178"/>
      <c r="AS31" s="179" t="s">
        <v>233</v>
      </c>
      <c r="AT31" s="202"/>
      <c r="AU31" s="271" t="s">
        <v>714</v>
      </c>
      <c r="AV31" s="271"/>
      <c r="AW31" s="375" t="s">
        <v>179</v>
      </c>
      <c r="AX31" s="376"/>
    </row>
    <row r="32" spans="1:50" ht="23.25" customHeight="1" x14ac:dyDescent="0.15">
      <c r="A32" s="511"/>
      <c r="B32" s="509"/>
      <c r="C32" s="509"/>
      <c r="D32" s="509"/>
      <c r="E32" s="509"/>
      <c r="F32" s="510"/>
      <c r="G32" s="536" t="s">
        <v>714</v>
      </c>
      <c r="H32" s="537"/>
      <c r="I32" s="537"/>
      <c r="J32" s="537"/>
      <c r="K32" s="537"/>
      <c r="L32" s="537"/>
      <c r="M32" s="537"/>
      <c r="N32" s="537"/>
      <c r="O32" s="538"/>
      <c r="P32" s="191" t="s">
        <v>714</v>
      </c>
      <c r="Q32" s="191"/>
      <c r="R32" s="191"/>
      <c r="S32" s="191"/>
      <c r="T32" s="191"/>
      <c r="U32" s="191"/>
      <c r="V32" s="191"/>
      <c r="W32" s="191"/>
      <c r="X32" s="233"/>
      <c r="Y32" s="339" t="s">
        <v>12</v>
      </c>
      <c r="Z32" s="545"/>
      <c r="AA32" s="546"/>
      <c r="AB32" s="547" t="s">
        <v>714</v>
      </c>
      <c r="AC32" s="547"/>
      <c r="AD32" s="547"/>
      <c r="AE32" s="363" t="s">
        <v>714</v>
      </c>
      <c r="AF32" s="364"/>
      <c r="AG32" s="364"/>
      <c r="AH32" s="364"/>
      <c r="AI32" s="363" t="s">
        <v>714</v>
      </c>
      <c r="AJ32" s="364"/>
      <c r="AK32" s="364"/>
      <c r="AL32" s="364"/>
      <c r="AM32" s="363" t="s">
        <v>725</v>
      </c>
      <c r="AN32" s="364"/>
      <c r="AO32" s="364"/>
      <c r="AP32" s="364"/>
      <c r="AQ32" s="166" t="s">
        <v>714</v>
      </c>
      <c r="AR32" s="167"/>
      <c r="AS32" s="167"/>
      <c r="AT32" s="168"/>
      <c r="AU32" s="364" t="s">
        <v>714</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714</v>
      </c>
      <c r="AC33" s="518"/>
      <c r="AD33" s="518"/>
      <c r="AE33" s="363" t="s">
        <v>714</v>
      </c>
      <c r="AF33" s="364"/>
      <c r="AG33" s="364"/>
      <c r="AH33" s="364"/>
      <c r="AI33" s="363" t="s">
        <v>714</v>
      </c>
      <c r="AJ33" s="364"/>
      <c r="AK33" s="364"/>
      <c r="AL33" s="364"/>
      <c r="AM33" s="363" t="s">
        <v>725</v>
      </c>
      <c r="AN33" s="364"/>
      <c r="AO33" s="364"/>
      <c r="AP33" s="364"/>
      <c r="AQ33" s="166" t="s">
        <v>714</v>
      </c>
      <c r="AR33" s="167"/>
      <c r="AS33" s="167"/>
      <c r="AT33" s="168"/>
      <c r="AU33" s="364" t="s">
        <v>714</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714</v>
      </c>
      <c r="AF34" s="364"/>
      <c r="AG34" s="364"/>
      <c r="AH34" s="364"/>
      <c r="AI34" s="363" t="s">
        <v>714</v>
      </c>
      <c r="AJ34" s="364"/>
      <c r="AK34" s="364"/>
      <c r="AL34" s="364"/>
      <c r="AM34" s="363" t="s">
        <v>725</v>
      </c>
      <c r="AN34" s="364"/>
      <c r="AO34" s="364"/>
      <c r="AP34" s="364"/>
      <c r="AQ34" s="166" t="s">
        <v>714</v>
      </c>
      <c r="AR34" s="167"/>
      <c r="AS34" s="167"/>
      <c r="AT34" s="168"/>
      <c r="AU34" s="364" t="s">
        <v>714</v>
      </c>
      <c r="AV34" s="364"/>
      <c r="AW34" s="364"/>
      <c r="AX34" s="365"/>
    </row>
    <row r="35" spans="1:51" ht="23.25" customHeight="1" x14ac:dyDescent="0.15">
      <c r="A35" s="891" t="s">
        <v>381</v>
      </c>
      <c r="B35" s="892"/>
      <c r="C35" s="892"/>
      <c r="D35" s="892"/>
      <c r="E35" s="892"/>
      <c r="F35" s="893"/>
      <c r="G35" s="897" t="s">
        <v>714</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t="s">
        <v>714</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715</v>
      </c>
      <c r="H82" s="497"/>
      <c r="I82" s="497"/>
      <c r="J82" s="497"/>
      <c r="K82" s="497"/>
      <c r="L82" s="497"/>
      <c r="M82" s="497"/>
      <c r="N82" s="497"/>
      <c r="O82" s="497"/>
      <c r="P82" s="497"/>
      <c r="Q82" s="497"/>
      <c r="R82" s="497"/>
      <c r="S82" s="497"/>
      <c r="T82" s="497"/>
      <c r="U82" s="497"/>
      <c r="V82" s="497"/>
      <c r="W82" s="497"/>
      <c r="X82" s="497"/>
      <c r="Y82" s="497"/>
      <c r="Z82" s="497"/>
      <c r="AA82" s="748"/>
      <c r="AB82" s="496" t="s">
        <v>755</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714</v>
      </c>
      <c r="AR86" s="271"/>
      <c r="AS86" s="179" t="s">
        <v>233</v>
      </c>
      <c r="AT86" s="202"/>
      <c r="AU86" s="271">
        <v>2</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716</v>
      </c>
      <c r="H87" s="191"/>
      <c r="I87" s="191"/>
      <c r="J87" s="191"/>
      <c r="K87" s="191"/>
      <c r="L87" s="191"/>
      <c r="M87" s="191"/>
      <c r="N87" s="191"/>
      <c r="O87" s="233"/>
      <c r="P87" s="191" t="s">
        <v>717</v>
      </c>
      <c r="Q87" s="795"/>
      <c r="R87" s="795"/>
      <c r="S87" s="795"/>
      <c r="T87" s="795"/>
      <c r="U87" s="795"/>
      <c r="V87" s="795"/>
      <c r="W87" s="795"/>
      <c r="X87" s="796"/>
      <c r="Y87" s="751" t="s">
        <v>62</v>
      </c>
      <c r="Z87" s="752"/>
      <c r="AA87" s="753"/>
      <c r="AB87" s="547" t="s">
        <v>714</v>
      </c>
      <c r="AC87" s="547"/>
      <c r="AD87" s="547"/>
      <c r="AE87" s="363" t="s">
        <v>714</v>
      </c>
      <c r="AF87" s="364"/>
      <c r="AG87" s="364"/>
      <c r="AH87" s="364"/>
      <c r="AI87" s="363" t="s">
        <v>714</v>
      </c>
      <c r="AJ87" s="364"/>
      <c r="AK87" s="364"/>
      <c r="AL87" s="364"/>
      <c r="AM87" s="363">
        <v>279</v>
      </c>
      <c r="AN87" s="364"/>
      <c r="AO87" s="364"/>
      <c r="AP87" s="364"/>
      <c r="AQ87" s="166" t="s">
        <v>714</v>
      </c>
      <c r="AR87" s="167"/>
      <c r="AS87" s="167"/>
      <c r="AT87" s="168"/>
      <c r="AU87" s="364">
        <v>279</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714</v>
      </c>
      <c r="AC88" s="518"/>
      <c r="AD88" s="518"/>
      <c r="AE88" s="363" t="s">
        <v>714</v>
      </c>
      <c r="AF88" s="364"/>
      <c r="AG88" s="364"/>
      <c r="AH88" s="364"/>
      <c r="AI88" s="363" t="s">
        <v>714</v>
      </c>
      <c r="AJ88" s="364"/>
      <c r="AK88" s="364"/>
      <c r="AL88" s="364"/>
      <c r="AM88" s="363">
        <v>250</v>
      </c>
      <c r="AN88" s="364"/>
      <c r="AO88" s="364"/>
      <c r="AP88" s="364"/>
      <c r="AQ88" s="166" t="s">
        <v>714</v>
      </c>
      <c r="AR88" s="167"/>
      <c r="AS88" s="167"/>
      <c r="AT88" s="168"/>
      <c r="AU88" s="364">
        <v>250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t="s">
        <v>714</v>
      </c>
      <c r="AF89" s="372"/>
      <c r="AG89" s="372"/>
      <c r="AH89" s="372"/>
      <c r="AI89" s="371" t="s">
        <v>714</v>
      </c>
      <c r="AJ89" s="372"/>
      <c r="AK89" s="372"/>
      <c r="AL89" s="372"/>
      <c r="AM89" s="371">
        <v>112</v>
      </c>
      <c r="AN89" s="372"/>
      <c r="AO89" s="372"/>
      <c r="AP89" s="372"/>
      <c r="AQ89" s="166" t="s">
        <v>714</v>
      </c>
      <c r="AR89" s="167"/>
      <c r="AS89" s="167"/>
      <c r="AT89" s="168"/>
      <c r="AU89" s="364">
        <v>112</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718</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714</v>
      </c>
      <c r="AC101" s="547"/>
      <c r="AD101" s="547"/>
      <c r="AE101" s="358" t="s">
        <v>714</v>
      </c>
      <c r="AF101" s="358"/>
      <c r="AG101" s="358"/>
      <c r="AH101" s="358"/>
      <c r="AI101" s="358" t="s">
        <v>714</v>
      </c>
      <c r="AJ101" s="358"/>
      <c r="AK101" s="358"/>
      <c r="AL101" s="358"/>
      <c r="AM101" s="358">
        <v>20</v>
      </c>
      <c r="AN101" s="358"/>
      <c r="AO101" s="358"/>
      <c r="AP101" s="358"/>
      <c r="AQ101" s="358" t="s">
        <v>714</v>
      </c>
      <c r="AR101" s="358"/>
      <c r="AS101" s="358"/>
      <c r="AT101" s="358"/>
      <c r="AU101" s="358" t="s">
        <v>714</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714</v>
      </c>
      <c r="AC102" s="547"/>
      <c r="AD102" s="547"/>
      <c r="AE102" s="358" t="s">
        <v>714</v>
      </c>
      <c r="AF102" s="358"/>
      <c r="AG102" s="358"/>
      <c r="AH102" s="358"/>
      <c r="AI102" s="358" t="s">
        <v>714</v>
      </c>
      <c r="AJ102" s="358"/>
      <c r="AK102" s="358"/>
      <c r="AL102" s="358"/>
      <c r="AM102" s="358">
        <v>10</v>
      </c>
      <c r="AN102" s="358"/>
      <c r="AO102" s="358"/>
      <c r="AP102" s="358"/>
      <c r="AQ102" s="358" t="s">
        <v>714</v>
      </c>
      <c r="AR102" s="358"/>
      <c r="AS102" s="358"/>
      <c r="AT102" s="358"/>
      <c r="AU102" s="358" t="s">
        <v>714</v>
      </c>
      <c r="AV102" s="358"/>
      <c r="AW102" s="358"/>
      <c r="AX102" s="358"/>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hidden="1"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t="s">
        <v>725</v>
      </c>
      <c r="AF116" s="358"/>
      <c r="AG116" s="358"/>
      <c r="AH116" s="358"/>
      <c r="AI116" s="358" t="s">
        <v>725</v>
      </c>
      <c r="AJ116" s="358"/>
      <c r="AK116" s="358"/>
      <c r="AL116" s="358"/>
      <c r="AM116" s="358"/>
      <c r="AN116" s="358"/>
      <c r="AO116" s="358"/>
      <c r="AP116" s="358"/>
      <c r="AQ116" s="363"/>
      <c r="AR116" s="364"/>
      <c r="AS116" s="364"/>
      <c r="AT116" s="364"/>
      <c r="AU116" s="364"/>
      <c r="AV116" s="364"/>
      <c r="AW116" s="364"/>
      <c r="AX116" s="365"/>
    </row>
    <row r="117" spans="1:51" ht="46.5" hidden="1"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725</v>
      </c>
      <c r="AF117" s="306"/>
      <c r="AG117" s="306"/>
      <c r="AH117" s="306"/>
      <c r="AI117" s="306" t="s">
        <v>725</v>
      </c>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1</v>
      </c>
    </row>
    <row r="128" spans="1:51" ht="23.25" customHeight="1" x14ac:dyDescent="0.15">
      <c r="A128" s="292"/>
      <c r="B128" s="293"/>
      <c r="C128" s="293"/>
      <c r="D128" s="293"/>
      <c r="E128" s="293"/>
      <c r="F128" s="294"/>
      <c r="G128" s="351" t="s">
        <v>719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t="s">
        <v>714</v>
      </c>
      <c r="AC128" s="301"/>
      <c r="AD128" s="302"/>
      <c r="AE128" s="358" t="s">
        <v>714</v>
      </c>
      <c r="AF128" s="358"/>
      <c r="AG128" s="358"/>
      <c r="AH128" s="358"/>
      <c r="AI128" s="358" t="s">
        <v>714</v>
      </c>
      <c r="AJ128" s="358"/>
      <c r="AK128" s="358"/>
      <c r="AL128" s="358"/>
      <c r="AM128" s="358">
        <v>2474</v>
      </c>
      <c r="AN128" s="358"/>
      <c r="AO128" s="358"/>
      <c r="AP128" s="358"/>
      <c r="AQ128" s="358"/>
      <c r="AR128" s="358"/>
      <c r="AS128" s="358"/>
      <c r="AT128" s="358"/>
      <c r="AU128" s="358"/>
      <c r="AV128" s="358"/>
      <c r="AW128" s="358"/>
      <c r="AX128" s="359"/>
      <c r="AY128">
        <f>$AY$127</f>
        <v>1</v>
      </c>
    </row>
    <row r="129" spans="1:51" ht="46.5"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t="s">
        <v>714</v>
      </c>
      <c r="AF129" s="306"/>
      <c r="AG129" s="306"/>
      <c r="AH129" s="306"/>
      <c r="AI129" s="306" t="s">
        <v>714</v>
      </c>
      <c r="AJ129" s="306"/>
      <c r="AK129" s="306"/>
      <c r="AL129" s="306"/>
      <c r="AM129" s="306" t="s">
        <v>753</v>
      </c>
      <c r="AN129" s="306"/>
      <c r="AO129" s="306"/>
      <c r="AP129" s="306"/>
      <c r="AQ129" s="306"/>
      <c r="AR129" s="306"/>
      <c r="AS129" s="306"/>
      <c r="AT129" s="306"/>
      <c r="AU129" s="306"/>
      <c r="AV129" s="306"/>
      <c r="AW129" s="306"/>
      <c r="AX129" s="307"/>
      <c r="AY129">
        <f>$AY$127</f>
        <v>1</v>
      </c>
    </row>
    <row r="130" spans="1:51" ht="45" customHeight="1" x14ac:dyDescent="0.15">
      <c r="A130" s="986" t="s">
        <v>406</v>
      </c>
      <c r="B130" s="984"/>
      <c r="C130" s="983" t="s">
        <v>236</v>
      </c>
      <c r="D130" s="984"/>
      <c r="E130" s="308" t="s">
        <v>265</v>
      </c>
      <c r="F130" s="309"/>
      <c r="G130" s="310" t="s">
        <v>720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721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714</v>
      </c>
      <c r="AR133" s="271"/>
      <c r="AS133" s="179" t="s">
        <v>233</v>
      </c>
      <c r="AT133" s="202"/>
      <c r="AU133" s="178" t="s">
        <v>714</v>
      </c>
      <c r="AV133" s="178"/>
      <c r="AW133" s="179" t="s">
        <v>179</v>
      </c>
      <c r="AX133" s="180"/>
      <c r="AY133">
        <f>$AY$132</f>
        <v>1</v>
      </c>
    </row>
    <row r="134" spans="1:51" ht="39.75" customHeight="1" x14ac:dyDescent="0.15">
      <c r="A134" s="987"/>
      <c r="B134" s="253"/>
      <c r="C134" s="252"/>
      <c r="D134" s="253"/>
      <c r="E134" s="252"/>
      <c r="F134" s="314"/>
      <c r="G134" s="232" t="s">
        <v>714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714</v>
      </c>
      <c r="AC134" s="224"/>
      <c r="AD134" s="224"/>
      <c r="AE134" s="266" t="s">
        <v>714</v>
      </c>
      <c r="AF134" s="167"/>
      <c r="AG134" s="167"/>
      <c r="AH134" s="167"/>
      <c r="AI134" s="266" t="s">
        <v>714</v>
      </c>
      <c r="AJ134" s="167"/>
      <c r="AK134" s="167"/>
      <c r="AL134" s="167"/>
      <c r="AM134" s="266" t="s">
        <v>725</v>
      </c>
      <c r="AN134" s="167"/>
      <c r="AO134" s="167"/>
      <c r="AP134" s="167"/>
      <c r="AQ134" s="266" t="s">
        <v>714</v>
      </c>
      <c r="AR134" s="167"/>
      <c r="AS134" s="167"/>
      <c r="AT134" s="167"/>
      <c r="AU134" s="266" t="s">
        <v>714</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714</v>
      </c>
      <c r="AC135" s="175"/>
      <c r="AD135" s="175"/>
      <c r="AE135" s="266" t="s">
        <v>714</v>
      </c>
      <c r="AF135" s="167"/>
      <c r="AG135" s="167"/>
      <c r="AH135" s="167"/>
      <c r="AI135" s="266" t="s">
        <v>714</v>
      </c>
      <c r="AJ135" s="167"/>
      <c r="AK135" s="167"/>
      <c r="AL135" s="167"/>
      <c r="AM135" s="266" t="s">
        <v>725</v>
      </c>
      <c r="AN135" s="167"/>
      <c r="AO135" s="167"/>
      <c r="AP135" s="167"/>
      <c r="AQ135" s="266" t="s">
        <v>714</v>
      </c>
      <c r="AR135" s="167"/>
      <c r="AS135" s="167"/>
      <c r="AT135" s="167"/>
      <c r="AU135" s="266" t="s">
        <v>714</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t="22.5"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t="22.5" customHeight="1" x14ac:dyDescent="0.15">
      <c r="A182" s="987"/>
      <c r="B182" s="253"/>
      <c r="C182" s="252"/>
      <c r="D182" s="253"/>
      <c r="E182" s="252"/>
      <c r="F182" s="314"/>
      <c r="G182" s="232" t="s">
        <v>714</v>
      </c>
      <c r="H182" s="191"/>
      <c r="I182" s="191"/>
      <c r="J182" s="191"/>
      <c r="K182" s="191"/>
      <c r="L182" s="191"/>
      <c r="M182" s="191"/>
      <c r="N182" s="191"/>
      <c r="O182" s="191"/>
      <c r="P182" s="233"/>
      <c r="Q182" s="190" t="s">
        <v>714</v>
      </c>
      <c r="R182" s="191"/>
      <c r="S182" s="191"/>
      <c r="T182" s="191"/>
      <c r="U182" s="191"/>
      <c r="V182" s="191"/>
      <c r="W182" s="191"/>
      <c r="X182" s="191"/>
      <c r="Y182" s="191"/>
      <c r="Z182" s="191"/>
      <c r="AA182" s="915"/>
      <c r="AB182" s="256" t="s">
        <v>714</v>
      </c>
      <c r="AC182" s="257"/>
      <c r="AD182" s="257"/>
      <c r="AE182" s="262" t="s">
        <v>714</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t="22.5"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t="25.5"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t="22.5"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262" t="s">
        <v>714</v>
      </c>
      <c r="AF185" s="262"/>
      <c r="AG185" s="262"/>
      <c r="AH185" s="262"/>
      <c r="AI185" s="262"/>
      <c r="AJ185" s="262"/>
      <c r="AK185" s="262"/>
      <c r="AL185" s="262"/>
      <c r="AM185" s="262"/>
      <c r="AN185" s="262"/>
      <c r="AO185" s="262"/>
      <c r="AP185" s="262"/>
      <c r="AQ185" s="262"/>
      <c r="AR185" s="262"/>
      <c r="AS185" s="262"/>
      <c r="AT185" s="262"/>
      <c r="AU185" s="262"/>
      <c r="AV185" s="262"/>
      <c r="AW185" s="262"/>
      <c r="AX185" s="263"/>
      <c r="AY185">
        <f t="shared" si="22"/>
        <v>1</v>
      </c>
    </row>
    <row r="186" spans="1:51" ht="22.5"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262"/>
      <c r="AF186" s="262"/>
      <c r="AG186" s="262"/>
      <c r="AH186" s="262"/>
      <c r="AI186" s="262"/>
      <c r="AJ186" s="262"/>
      <c r="AK186" s="262"/>
      <c r="AL186" s="262"/>
      <c r="AM186" s="262"/>
      <c r="AN186" s="262"/>
      <c r="AO186" s="262"/>
      <c r="AP186" s="262"/>
      <c r="AQ186" s="262"/>
      <c r="AR186" s="262"/>
      <c r="AS186" s="262"/>
      <c r="AT186" s="262"/>
      <c r="AU186" s="262"/>
      <c r="AV186" s="262"/>
      <c r="AW186" s="262"/>
      <c r="AX186" s="263"/>
      <c r="AY186">
        <f t="shared" si="22"/>
        <v>1</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7"/>
      <c r="B430" s="253"/>
      <c r="C430" s="250" t="s">
        <v>672</v>
      </c>
      <c r="D430" s="251"/>
      <c r="E430" s="239" t="s">
        <v>400</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87"/>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7"/>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88.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722</v>
      </c>
      <c r="AE702" s="890"/>
      <c r="AF702" s="890"/>
      <c r="AG702" s="879" t="s">
        <v>727</v>
      </c>
      <c r="AH702" s="880"/>
      <c r="AI702" s="880"/>
      <c r="AJ702" s="880"/>
      <c r="AK702" s="880"/>
      <c r="AL702" s="880"/>
      <c r="AM702" s="880"/>
      <c r="AN702" s="880"/>
      <c r="AO702" s="880"/>
      <c r="AP702" s="880"/>
      <c r="AQ702" s="880"/>
      <c r="AR702" s="880"/>
      <c r="AS702" s="880"/>
      <c r="AT702" s="880"/>
      <c r="AU702" s="880"/>
      <c r="AV702" s="880"/>
      <c r="AW702" s="880"/>
      <c r="AX702" s="881"/>
    </row>
    <row r="703" spans="1:51" ht="5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722</v>
      </c>
      <c r="AE703" s="185"/>
      <c r="AF703" s="185"/>
      <c r="AG703" s="663" t="s">
        <v>728</v>
      </c>
      <c r="AH703" s="664"/>
      <c r="AI703" s="664"/>
      <c r="AJ703" s="664"/>
      <c r="AK703" s="664"/>
      <c r="AL703" s="664"/>
      <c r="AM703" s="664"/>
      <c r="AN703" s="664"/>
      <c r="AO703" s="664"/>
      <c r="AP703" s="664"/>
      <c r="AQ703" s="664"/>
      <c r="AR703" s="664"/>
      <c r="AS703" s="664"/>
      <c r="AT703" s="664"/>
      <c r="AU703" s="664"/>
      <c r="AV703" s="664"/>
      <c r="AW703" s="664"/>
      <c r="AX703" s="665"/>
    </row>
    <row r="704" spans="1:51" ht="61.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722</v>
      </c>
      <c r="AE704" s="582"/>
      <c r="AF704" s="582"/>
      <c r="AG704" s="424" t="s">
        <v>729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722</v>
      </c>
      <c r="AE705" s="732"/>
      <c r="AF705" s="732"/>
      <c r="AG705" s="190" t="s">
        <v>732</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731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731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2.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722</v>
      </c>
      <c r="AE708" s="667"/>
      <c r="AF708" s="667"/>
      <c r="AG708" s="522" t="s">
        <v>761</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722</v>
      </c>
      <c r="AE709" s="185"/>
      <c r="AF709" s="185"/>
      <c r="AG709" s="663" t="s">
        <v>733</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722</v>
      </c>
      <c r="AE710" s="185"/>
      <c r="AF710" s="185"/>
      <c r="AG710" s="663" t="s">
        <v>734</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722</v>
      </c>
      <c r="AE711" s="185"/>
      <c r="AF711" s="185"/>
      <c r="AG711" s="663" t="s">
        <v>750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722</v>
      </c>
      <c r="AE712" s="582"/>
      <c r="AF712" s="582"/>
      <c r="AG712" s="590" t="s">
        <v>762</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730</v>
      </c>
      <c r="AE713" s="185"/>
      <c r="AF713" s="186"/>
      <c r="AG713" s="663" t="s">
        <v>736</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730</v>
      </c>
      <c r="AE714" s="588"/>
      <c r="AF714" s="589"/>
      <c r="AG714" s="688" t="s">
        <v>736</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730</v>
      </c>
      <c r="AE715" s="667"/>
      <c r="AF715" s="773"/>
      <c r="AG715" s="522" t="s">
        <v>736</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730</v>
      </c>
      <c r="AE716" s="755"/>
      <c r="AF716" s="755"/>
      <c r="AG716" s="663" t="s">
        <v>736</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722</v>
      </c>
      <c r="AE717" s="185"/>
      <c r="AF717" s="185"/>
      <c r="AG717" s="663" t="s">
        <v>735</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730</v>
      </c>
      <c r="AE718" s="185"/>
      <c r="AF718" s="185"/>
      <c r="AG718" s="193" t="s">
        <v>736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730</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29"/>
      <c r="H721" s="930"/>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714</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67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749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738</v>
      </c>
      <c r="H789" s="446"/>
      <c r="I789" s="446"/>
      <c r="J789" s="446"/>
      <c r="K789" s="447"/>
      <c r="L789" s="448" t="s">
        <v>739</v>
      </c>
      <c r="M789" s="449"/>
      <c r="N789" s="449"/>
      <c r="O789" s="449"/>
      <c r="P789" s="449"/>
      <c r="Q789" s="449"/>
      <c r="R789" s="449"/>
      <c r="S789" s="449"/>
      <c r="T789" s="449"/>
      <c r="U789" s="449"/>
      <c r="V789" s="449"/>
      <c r="W789" s="449"/>
      <c r="X789" s="450"/>
      <c r="Y789" s="451">
        <v>3.7</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t="s">
        <v>744</v>
      </c>
      <c r="H790" s="349"/>
      <c r="I790" s="349"/>
      <c r="J790" s="349"/>
      <c r="K790" s="350"/>
      <c r="L790" s="398" t="s">
        <v>745</v>
      </c>
      <c r="M790" s="399"/>
      <c r="N790" s="399"/>
      <c r="O790" s="399"/>
      <c r="P790" s="399"/>
      <c r="Q790" s="399"/>
      <c r="R790" s="399"/>
      <c r="S790" s="399"/>
      <c r="T790" s="399"/>
      <c r="U790" s="399"/>
      <c r="V790" s="399"/>
      <c r="W790" s="399"/>
      <c r="X790" s="400"/>
      <c r="Y790" s="395">
        <v>0.2</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742</v>
      </c>
      <c r="H791" s="349"/>
      <c r="I791" s="349"/>
      <c r="J791" s="349"/>
      <c r="K791" s="350"/>
      <c r="L791" s="398" t="s">
        <v>743</v>
      </c>
      <c r="M791" s="399"/>
      <c r="N791" s="399"/>
      <c r="O791" s="399"/>
      <c r="P791" s="399"/>
      <c r="Q791" s="399"/>
      <c r="R791" s="399"/>
      <c r="S791" s="399"/>
      <c r="T791" s="399"/>
      <c r="U791" s="399"/>
      <c r="V791" s="399"/>
      <c r="W791" s="399"/>
      <c r="X791" s="400"/>
      <c r="Y791" s="395">
        <v>0.1</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740</v>
      </c>
      <c r="H792" s="349"/>
      <c r="I792" s="349"/>
      <c r="J792" s="349"/>
      <c r="K792" s="350"/>
      <c r="L792" s="398" t="s">
        <v>741</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5</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70.5" customHeight="1" x14ac:dyDescent="0.15">
      <c r="A845" s="401">
        <v>1</v>
      </c>
      <c r="B845" s="401">
        <v>1</v>
      </c>
      <c r="C845" s="420" t="s">
        <v>748</v>
      </c>
      <c r="D845" s="415"/>
      <c r="E845" s="415"/>
      <c r="F845" s="415"/>
      <c r="G845" s="415"/>
      <c r="H845" s="415"/>
      <c r="I845" s="415"/>
      <c r="J845" s="416">
        <v>8370005001866</v>
      </c>
      <c r="K845" s="417"/>
      <c r="L845" s="417"/>
      <c r="M845" s="417"/>
      <c r="N845" s="417"/>
      <c r="O845" s="417"/>
      <c r="P845" s="421" t="s">
        <v>747</v>
      </c>
      <c r="Q845" s="317"/>
      <c r="R845" s="317"/>
      <c r="S845" s="317"/>
      <c r="T845" s="317"/>
      <c r="U845" s="317"/>
      <c r="V845" s="317"/>
      <c r="W845" s="317"/>
      <c r="X845" s="317"/>
      <c r="Y845" s="318">
        <v>5</v>
      </c>
      <c r="Z845" s="319"/>
      <c r="AA845" s="319"/>
      <c r="AB845" s="320"/>
      <c r="AC845" s="322" t="s">
        <v>374</v>
      </c>
      <c r="AD845" s="323"/>
      <c r="AE845" s="323"/>
      <c r="AF845" s="323"/>
      <c r="AG845" s="323"/>
      <c r="AH845" s="418">
        <v>2</v>
      </c>
      <c r="AI845" s="419"/>
      <c r="AJ845" s="419"/>
      <c r="AK845" s="419"/>
      <c r="AL845" s="326">
        <v>72.7</v>
      </c>
      <c r="AM845" s="327"/>
      <c r="AN845" s="327"/>
      <c r="AO845" s="328"/>
      <c r="AP845" s="321" t="s">
        <v>756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725</v>
      </c>
      <c r="F1110" s="886"/>
      <c r="G1110" s="886"/>
      <c r="H1110" s="886"/>
      <c r="I1110" s="886"/>
      <c r="J1110" s="416" t="s">
        <v>725</v>
      </c>
      <c r="K1110" s="417"/>
      <c r="L1110" s="417"/>
      <c r="M1110" s="417"/>
      <c r="N1110" s="417"/>
      <c r="O1110" s="417"/>
      <c r="P1110" s="421" t="s">
        <v>725</v>
      </c>
      <c r="Q1110" s="317"/>
      <c r="R1110" s="317"/>
      <c r="S1110" s="317"/>
      <c r="T1110" s="317"/>
      <c r="U1110" s="317"/>
      <c r="V1110" s="317"/>
      <c r="W1110" s="317"/>
      <c r="X1110" s="317"/>
      <c r="Y1110" s="318" t="s">
        <v>725</v>
      </c>
      <c r="Z1110" s="319"/>
      <c r="AA1110" s="319"/>
      <c r="AB1110" s="320"/>
      <c r="AC1110" s="322"/>
      <c r="AD1110" s="323"/>
      <c r="AE1110" s="323"/>
      <c r="AF1110" s="323"/>
      <c r="AG1110" s="323"/>
      <c r="AH1110" s="324" t="s">
        <v>725</v>
      </c>
      <c r="AI1110" s="325"/>
      <c r="AJ1110" s="325"/>
      <c r="AK1110" s="325"/>
      <c r="AL1110" s="326" t="s">
        <v>725</v>
      </c>
      <c r="AM1110" s="327"/>
      <c r="AN1110" s="327"/>
      <c r="AO1110" s="328"/>
      <c r="AP1110" s="321" t="s">
        <v>725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90">
    <cfRule type="expression" dxfId="2789" priority="13879">
      <formula>IF(RIGHT(TEXT(Y790,"0.#"),1)=".",FALSE,TRUE)</formula>
    </cfRule>
    <cfRule type="expression" dxfId="2788" priority="13880">
      <formula>IF(RIGHT(TEXT(Y790,"0.#"),1)=".",TRUE,FALSE)</formula>
    </cfRule>
  </conditionalFormatting>
  <conditionalFormatting sqref="Y799">
    <cfRule type="expression" dxfId="2787" priority="13875">
      <formula>IF(RIGHT(TEXT(Y799,"0.#"),1)=".",FALSE,TRUE)</formula>
    </cfRule>
    <cfRule type="expression" dxfId="2786" priority="13876">
      <formula>IF(RIGHT(TEXT(Y799,"0.#"),1)=".",TRUE,FALSE)</formula>
    </cfRule>
  </conditionalFormatting>
  <conditionalFormatting sqref="Y830:Y837 Y828 Y817:Y824 Y815 Y804:Y811 Y802">
    <cfRule type="expression" dxfId="2785" priority="13657">
      <formula>IF(RIGHT(TEXT(Y802,"0.#"),1)=".",FALSE,TRUE)</formula>
    </cfRule>
    <cfRule type="expression" dxfId="2784" priority="13658">
      <formula>IF(RIGHT(TEXT(Y802,"0.#"),1)=".",TRUE,FALSE)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cfRule type="expression" dxfId="2779" priority="13695">
      <formula>IF(RIGHT(TEXT(AE101,"0.#"),1)=".",FALSE,TRUE)</formula>
    </cfRule>
    <cfRule type="expression" dxfId="2778" priority="13696">
      <formula>IF(RIGHT(TEXT(AE101,"0.#"),1)=".",TRUE,FALSE)</formula>
    </cfRule>
  </conditionalFormatting>
  <conditionalFormatting sqref="Y791:Y798 Y789">
    <cfRule type="expression" dxfId="2777" priority="13681">
      <formula>IF(RIGHT(TEXT(Y789,"0.#"),1)=".",FALSE,TRUE)</formula>
    </cfRule>
    <cfRule type="expression" dxfId="2776" priority="13682">
      <formula>IF(RIGHT(TEXT(Y789,"0.#"),1)=".",TRUE,FALSE)</formula>
    </cfRule>
  </conditionalFormatting>
  <conditionalFormatting sqref="AU790">
    <cfRule type="expression" dxfId="2775" priority="13679">
      <formula>IF(RIGHT(TEXT(AU790,"0.#"),1)=".",FALSE,TRUE)</formula>
    </cfRule>
    <cfRule type="expression" dxfId="2774" priority="13680">
      <formula>IF(RIGHT(TEXT(AU790,"0.#"),1)=".",TRUE,FALSE)</formula>
    </cfRule>
  </conditionalFormatting>
  <conditionalFormatting sqref="AU799">
    <cfRule type="expression" dxfId="2773" priority="13677">
      <formula>IF(RIGHT(TEXT(AU799,"0.#"),1)=".",FALSE,TRUE)</formula>
    </cfRule>
    <cfRule type="expression" dxfId="2772" priority="13678">
      <formula>IF(RIGHT(TEXT(AU799,"0.#"),1)=".",TRUE,FALSE)</formula>
    </cfRule>
  </conditionalFormatting>
  <conditionalFormatting sqref="AU791:AU798 AU789">
    <cfRule type="expression" dxfId="2771" priority="13675">
      <formula>IF(RIGHT(TEXT(AU789,"0.#"),1)=".",FALSE,TRUE)</formula>
    </cfRule>
    <cfRule type="expression" dxfId="2770" priority="13676">
      <formula>IF(RIGHT(TEXT(AU789,"0.#"),1)=".",TRUE,FALSE)</formula>
    </cfRule>
  </conditionalFormatting>
  <conditionalFormatting sqref="Y829 Y816 Y803">
    <cfRule type="expression" dxfId="2769" priority="13661">
      <formula>IF(RIGHT(TEXT(Y803,"0.#"),1)=".",FALSE,TRUE)</formula>
    </cfRule>
    <cfRule type="expression" dxfId="2768" priority="13662">
      <formula>IF(RIGHT(TEXT(Y803,"0.#"),1)=".",TRUE,FALSE)</formula>
    </cfRule>
  </conditionalFormatting>
  <conditionalFormatting sqref="Y838 Y825 Y812">
    <cfRule type="expression" dxfId="2767" priority="13659">
      <formula>IF(RIGHT(TEXT(Y812,"0.#"),1)=".",FALSE,TRUE)</formula>
    </cfRule>
    <cfRule type="expression" dxfId="2766" priority="13660">
      <formula>IF(RIGHT(TEXT(Y812,"0.#"),1)=".",TRUE,FALSE)</formula>
    </cfRule>
  </conditionalFormatting>
  <conditionalFormatting sqref="AU829 AU816 AU803">
    <cfRule type="expression" dxfId="2765" priority="13655">
      <formula>IF(RIGHT(TEXT(AU803,"0.#"),1)=".",FALSE,TRUE)</formula>
    </cfRule>
    <cfRule type="expression" dxfId="2764" priority="13656">
      <formula>IF(RIGHT(TEXT(AU803,"0.#"),1)=".",TRUE,FALSE)</formula>
    </cfRule>
  </conditionalFormatting>
  <conditionalFormatting sqref="AU838 AU825 AU812">
    <cfRule type="expression" dxfId="2763" priority="13653">
      <formula>IF(RIGHT(TEXT(AU812,"0.#"),1)=".",FALSE,TRUE)</formula>
    </cfRule>
    <cfRule type="expression" dxfId="2762" priority="13654">
      <formula>IF(RIGHT(TEXT(AU812,"0.#"),1)=".",TRUE,FALSE)</formula>
    </cfRule>
  </conditionalFormatting>
  <conditionalFormatting sqref="AU830:AU837 AU828 AU817:AU824 AU815 AU804:AU811 AU802">
    <cfRule type="expression" dxfId="2761" priority="13651">
      <formula>IF(RIGHT(TEXT(AU802,"0.#"),1)=".",FALSE,TRUE)</formula>
    </cfRule>
    <cfRule type="expression" dxfId="2760" priority="13652">
      <formula>IF(RIGHT(TEXT(AU802,"0.#"),1)=".",TRUE,FALSE)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E104">
    <cfRule type="expression" dxfId="2639" priority="13215">
      <formula>IF(RIGHT(TEXT(AE104,"0.#"),1)=".",FALSE,TRUE)</formula>
    </cfRule>
    <cfRule type="expression" dxfId="2638" priority="13216">
      <formula>IF(RIGHT(TEXT(AE104,"0.#"),1)=".",TRUE,FALSE)</formula>
    </cfRule>
  </conditionalFormatting>
  <conditionalFormatting sqref="AI104">
    <cfRule type="expression" dxfId="2637" priority="13213">
      <formula>IF(RIGHT(TEXT(AI104,"0.#"),1)=".",FALSE,TRUE)</formula>
    </cfRule>
    <cfRule type="expression" dxfId="2636" priority="13214">
      <formula>IF(RIGHT(TEXT(AI104,"0.#"),1)=".",TRUE,FALSE)</formula>
    </cfRule>
  </conditionalFormatting>
  <conditionalFormatting sqref="AM104">
    <cfRule type="expression" dxfId="2635" priority="13211">
      <formula>IF(RIGHT(TEXT(AM104,"0.#"),1)=".",FALSE,TRUE)</formula>
    </cfRule>
    <cfRule type="expression" dxfId="2634" priority="13212">
      <formula>IF(RIGHT(TEXT(AM104,"0.#"),1)=".",TRUE,FALSE)</formula>
    </cfRule>
  </conditionalFormatting>
  <conditionalFormatting sqref="AE105">
    <cfRule type="expression" dxfId="2633" priority="13209">
      <formula>IF(RIGHT(TEXT(AE105,"0.#"),1)=".",FALSE,TRUE)</formula>
    </cfRule>
    <cfRule type="expression" dxfId="2632" priority="13210">
      <formula>IF(RIGHT(TEXT(AE105,"0.#"),1)=".",TRUE,FALSE)</formula>
    </cfRule>
  </conditionalFormatting>
  <conditionalFormatting sqref="AI105">
    <cfRule type="expression" dxfId="2631" priority="13207">
      <formula>IF(RIGHT(TEXT(AI105,"0.#"),1)=".",FALSE,TRUE)</formula>
    </cfRule>
    <cfRule type="expression" dxfId="2630" priority="13208">
      <formula>IF(RIGHT(TEXT(AI105,"0.#"),1)=".",TRUE,FALSE)</formula>
    </cfRule>
  </conditionalFormatting>
  <conditionalFormatting sqref="AM105">
    <cfRule type="expression" dxfId="2629" priority="13205">
      <formula>IF(RIGHT(TEXT(AM105,"0.#"),1)=".",FALSE,TRUE)</formula>
    </cfRule>
    <cfRule type="expression" dxfId="2628" priority="13206">
      <formula>IF(RIGHT(TEXT(AM105,"0.#"),1)=".",TRUE,FALSE)</formula>
    </cfRule>
  </conditionalFormatting>
  <conditionalFormatting sqref="AE107">
    <cfRule type="expression" dxfId="2627" priority="13201">
      <formula>IF(RIGHT(TEXT(AE107,"0.#"),1)=".",FALSE,TRUE)</formula>
    </cfRule>
    <cfRule type="expression" dxfId="2626" priority="13202">
      <formula>IF(RIGHT(TEXT(AE107,"0.#"),1)=".",TRUE,FALSE)</formula>
    </cfRule>
  </conditionalFormatting>
  <conditionalFormatting sqref="AI107">
    <cfRule type="expression" dxfId="2625" priority="13199">
      <formula>IF(RIGHT(TEXT(AI107,"0.#"),1)=".",FALSE,TRUE)</formula>
    </cfRule>
    <cfRule type="expression" dxfId="2624" priority="13200">
      <formula>IF(RIGHT(TEXT(AI107,"0.#"),1)=".",TRUE,FALSE)</formula>
    </cfRule>
  </conditionalFormatting>
  <conditionalFormatting sqref="AM107">
    <cfRule type="expression" dxfId="2623" priority="13197">
      <formula>IF(RIGHT(TEXT(AM107,"0.#"),1)=".",FALSE,TRUE)</formula>
    </cfRule>
    <cfRule type="expression" dxfId="2622" priority="13198">
      <formula>IF(RIGHT(TEXT(AM107,"0.#"),1)=".",TRUE,FALSE)</formula>
    </cfRule>
  </conditionalFormatting>
  <conditionalFormatting sqref="AE108">
    <cfRule type="expression" dxfId="2621" priority="13195">
      <formula>IF(RIGHT(TEXT(AE108,"0.#"),1)=".",FALSE,TRUE)</formula>
    </cfRule>
    <cfRule type="expression" dxfId="2620" priority="13196">
      <formula>IF(RIGHT(TEXT(AE108,"0.#"),1)=".",TRUE,FALSE)</formula>
    </cfRule>
  </conditionalFormatting>
  <conditionalFormatting sqref="AI108">
    <cfRule type="expression" dxfId="2619" priority="13193">
      <formula>IF(RIGHT(TEXT(AI108,"0.#"),1)=".",FALSE,TRUE)</formula>
    </cfRule>
    <cfRule type="expression" dxfId="2618" priority="13194">
      <formula>IF(RIGHT(TEXT(AI108,"0.#"),1)=".",TRUE,FALSE)</formula>
    </cfRule>
  </conditionalFormatting>
  <conditionalFormatting sqref="AM108">
    <cfRule type="expression" dxfId="2617" priority="13191">
      <formula>IF(RIGHT(TEXT(AM108,"0.#"),1)=".",FALSE,TRUE)</formula>
    </cfRule>
    <cfRule type="expression" dxfId="2616" priority="13192">
      <formula>IF(RIGHT(TEXT(AM108,"0.#"),1)=".",TRUE,FALSE)</formula>
    </cfRule>
  </conditionalFormatting>
  <conditionalFormatting sqref="AE110">
    <cfRule type="expression" dxfId="2615" priority="13187">
      <formula>IF(RIGHT(TEXT(AE110,"0.#"),1)=".",FALSE,TRUE)</formula>
    </cfRule>
    <cfRule type="expression" dxfId="2614" priority="13188">
      <formula>IF(RIGHT(TEXT(AE110,"0.#"),1)=".",TRUE,FALSE)</formula>
    </cfRule>
  </conditionalFormatting>
  <conditionalFormatting sqref="AI110">
    <cfRule type="expression" dxfId="2613" priority="13185">
      <formula>IF(RIGHT(TEXT(AI110,"0.#"),1)=".",FALSE,TRUE)</formula>
    </cfRule>
    <cfRule type="expression" dxfId="2612" priority="13186">
      <formula>IF(RIGHT(TEXT(AI110,"0.#"),1)=".",TRUE,FALSE)</formula>
    </cfRule>
  </conditionalFormatting>
  <conditionalFormatting sqref="AM110">
    <cfRule type="expression" dxfId="2611" priority="13183">
      <formula>IF(RIGHT(TEXT(AM110,"0.#"),1)=".",FALSE,TRUE)</formula>
    </cfRule>
    <cfRule type="expression" dxfId="2610" priority="13184">
      <formula>IF(RIGHT(TEXT(AM110,"0.#"),1)=".",TRUE,FALSE)</formula>
    </cfRule>
  </conditionalFormatting>
  <conditionalFormatting sqref="AE111">
    <cfRule type="expression" dxfId="2609" priority="13181">
      <formula>IF(RIGHT(TEXT(AE111,"0.#"),1)=".",FALSE,TRUE)</formula>
    </cfRule>
    <cfRule type="expression" dxfId="2608" priority="13182">
      <formula>IF(RIGHT(TEXT(AE111,"0.#"),1)=".",TRUE,FALSE)</formula>
    </cfRule>
  </conditionalFormatting>
  <conditionalFormatting sqref="AI111">
    <cfRule type="expression" dxfId="2607" priority="13179">
      <formula>IF(RIGHT(TEXT(AI111,"0.#"),1)=".",FALSE,TRUE)</formula>
    </cfRule>
    <cfRule type="expression" dxfId="2606" priority="13180">
      <formula>IF(RIGHT(TEXT(AI111,"0.#"),1)=".",TRUE,FALSE)</formula>
    </cfRule>
  </conditionalFormatting>
  <conditionalFormatting sqref="AM111">
    <cfRule type="expression" dxfId="2605" priority="13177">
      <formula>IF(RIGHT(TEXT(AM111,"0.#"),1)=".",FALSE,TRUE)</formula>
    </cfRule>
    <cfRule type="expression" dxfId="2604" priority="13178">
      <formula>IF(RIGHT(TEXT(AM111,"0.#"),1)=".",TRUE,FALSE)</formula>
    </cfRule>
  </conditionalFormatting>
  <conditionalFormatting sqref="AE113">
    <cfRule type="expression" dxfId="2603" priority="13173">
      <formula>IF(RIGHT(TEXT(AE113,"0.#"),1)=".",FALSE,TRUE)</formula>
    </cfRule>
    <cfRule type="expression" dxfId="2602" priority="13174">
      <formula>IF(RIGHT(TEXT(AE113,"0.#"),1)=".",TRUE,FALSE)</formula>
    </cfRule>
  </conditionalFormatting>
  <conditionalFormatting sqref="AI113">
    <cfRule type="expression" dxfId="2601" priority="13171">
      <formula>IF(RIGHT(TEXT(AI113,"0.#"),1)=".",FALSE,TRUE)</formula>
    </cfRule>
    <cfRule type="expression" dxfId="2600" priority="13172">
      <formula>IF(RIGHT(TEXT(AI113,"0.#"),1)=".",TRUE,FALSE)</formula>
    </cfRule>
  </conditionalFormatting>
  <conditionalFormatting sqref="AM113">
    <cfRule type="expression" dxfId="2599" priority="13169">
      <formula>IF(RIGHT(TEXT(AM113,"0.#"),1)=".",FALSE,TRUE)</formula>
    </cfRule>
    <cfRule type="expression" dxfId="2598" priority="13170">
      <formula>IF(RIGHT(TEXT(AM113,"0.#"),1)=".",TRUE,FALSE)</formula>
    </cfRule>
  </conditionalFormatting>
  <conditionalFormatting sqref="AE114">
    <cfRule type="expression" dxfId="2597" priority="13167">
      <formula>IF(RIGHT(TEXT(AE114,"0.#"),1)=".",FALSE,TRUE)</formula>
    </cfRule>
    <cfRule type="expression" dxfId="2596" priority="13168">
      <formula>IF(RIGHT(TEXT(AE114,"0.#"),1)=".",TRUE,FALSE)</formula>
    </cfRule>
  </conditionalFormatting>
  <conditionalFormatting sqref="AI114">
    <cfRule type="expression" dxfId="2595" priority="13165">
      <formula>IF(RIGHT(TEXT(AI114,"0.#"),1)=".",FALSE,TRUE)</formula>
    </cfRule>
    <cfRule type="expression" dxfId="2594" priority="13166">
      <formula>IF(RIGHT(TEXT(AI114,"0.#"),1)=".",TRUE,FALSE)</formula>
    </cfRule>
  </conditionalFormatting>
  <conditionalFormatting sqref="AM114">
    <cfRule type="expression" dxfId="2593" priority="13163">
      <formula>IF(RIGHT(TEXT(AM114,"0.#"),1)=".",FALSE,TRUE)</formula>
    </cfRule>
    <cfRule type="expression" dxfId="2592" priority="13164">
      <formula>IF(RIGHT(TEXT(AM114,"0.#"),1)=".",TRUE,FALSE)</formula>
    </cfRule>
  </conditionalFormatting>
  <conditionalFormatting sqref="AE116 AQ116">
    <cfRule type="expression" dxfId="2591" priority="13159">
      <formula>IF(RIGHT(TEXT(AE116,"0.#"),1)=".",FALSE,TRUE)</formula>
    </cfRule>
    <cfRule type="expression" dxfId="2590" priority="13160">
      <formula>IF(RIGHT(TEXT(AE116,"0.#"),1)=".",TRUE,FALSE)</formula>
    </cfRule>
  </conditionalFormatting>
  <conditionalFormatting sqref="AI116">
    <cfRule type="expression" dxfId="2589" priority="13157">
      <formula>IF(RIGHT(TEXT(AI116,"0.#"),1)=".",FALSE,TRUE)</formula>
    </cfRule>
    <cfRule type="expression" dxfId="2588" priority="13158">
      <formula>IF(RIGHT(TEXT(AI116,"0.#"),1)=".",TRUE,FALSE)</formula>
    </cfRule>
  </conditionalFormatting>
  <conditionalFormatting sqref="AM116">
    <cfRule type="expression" dxfId="2587" priority="13155">
      <formula>IF(RIGHT(TEXT(AM116,"0.#"),1)=".",FALSE,TRUE)</formula>
    </cfRule>
    <cfRule type="expression" dxfId="2586" priority="13156">
      <formula>IF(RIGHT(TEXT(AM116,"0.#"),1)=".",TRUE,FALSE)</formula>
    </cfRule>
  </conditionalFormatting>
  <conditionalFormatting sqref="AE117 AM117">
    <cfRule type="expression" dxfId="2585" priority="13153">
      <formula>IF(RIGHT(TEXT(AE117,"0.#"),1)=".",FALSE,TRUE)</formula>
    </cfRule>
    <cfRule type="expression" dxfId="2584" priority="13154">
      <formula>IF(RIGHT(TEXT(AE117,"0.#"),1)=".",TRUE,FALSE)</formula>
    </cfRule>
  </conditionalFormatting>
  <conditionalFormatting sqref="AI117">
    <cfRule type="expression" dxfId="2583" priority="13151">
      <formula>IF(RIGHT(TEXT(AI117,"0.#"),1)=".",FALSE,TRUE)</formula>
    </cfRule>
    <cfRule type="expression" dxfId="2582" priority="13152">
      <formula>IF(RIGHT(TEXT(AI117,"0.#"),1)=".",TRUE,FALSE)</formula>
    </cfRule>
  </conditionalFormatting>
  <conditionalFormatting sqref="AQ117">
    <cfRule type="expression" dxfId="2581" priority="13147">
      <formula>IF(RIGHT(TEXT(AQ117,"0.#"),1)=".",FALSE,TRUE)</formula>
    </cfRule>
    <cfRule type="expression" dxfId="2580" priority="13148">
      <formula>IF(RIGHT(TEXT(AQ117,"0.#"),1)=".",TRUE,FALSE)</formula>
    </cfRule>
  </conditionalFormatting>
  <conditionalFormatting sqref="AE119 AQ119">
    <cfRule type="expression" dxfId="2579" priority="13145">
      <formula>IF(RIGHT(TEXT(AE119,"0.#"),1)=".",FALSE,TRUE)</formula>
    </cfRule>
    <cfRule type="expression" dxfId="2578" priority="13146">
      <formula>IF(RIGHT(TEXT(AE119,"0.#"),1)=".",TRUE,FALSE)</formula>
    </cfRule>
  </conditionalFormatting>
  <conditionalFormatting sqref="AI119">
    <cfRule type="expression" dxfId="2577" priority="13143">
      <formula>IF(RIGHT(TEXT(AI119,"0.#"),1)=".",FALSE,TRUE)</formula>
    </cfRule>
    <cfRule type="expression" dxfId="2576" priority="13144">
      <formula>IF(RIGHT(TEXT(AI119,"0.#"),1)=".",TRUE,FALSE)</formula>
    </cfRule>
  </conditionalFormatting>
  <conditionalFormatting sqref="AM119">
    <cfRule type="expression" dxfId="2575" priority="13141">
      <formula>IF(RIGHT(TEXT(AM119,"0.#"),1)=".",FALSE,TRUE)</formula>
    </cfRule>
    <cfRule type="expression" dxfId="2574" priority="13142">
      <formula>IF(RIGHT(TEXT(AM119,"0.#"),1)=".",TRUE,FALSE)</formula>
    </cfRule>
  </conditionalFormatting>
  <conditionalFormatting sqref="AQ120">
    <cfRule type="expression" dxfId="2573" priority="13133">
      <formula>IF(RIGHT(TEXT(AQ120,"0.#"),1)=".",FALSE,TRUE)</formula>
    </cfRule>
    <cfRule type="expression" dxfId="2572" priority="13134">
      <formula>IF(RIGHT(TEXT(AQ120,"0.#"),1)=".",TRUE,FALSE)</formula>
    </cfRule>
  </conditionalFormatting>
  <conditionalFormatting sqref="AE122 AQ122">
    <cfRule type="expression" dxfId="2571" priority="13131">
      <formula>IF(RIGHT(TEXT(AE122,"0.#"),1)=".",FALSE,TRUE)</formula>
    </cfRule>
    <cfRule type="expression" dxfId="2570" priority="13132">
      <formula>IF(RIGHT(TEXT(AE122,"0.#"),1)=".",TRUE,FALSE)</formula>
    </cfRule>
  </conditionalFormatting>
  <conditionalFormatting sqref="AI122">
    <cfRule type="expression" dxfId="2569" priority="13129">
      <formula>IF(RIGHT(TEXT(AI122,"0.#"),1)=".",FALSE,TRUE)</formula>
    </cfRule>
    <cfRule type="expression" dxfId="2568" priority="13130">
      <formula>IF(RIGHT(TEXT(AI122,"0.#"),1)=".",TRUE,FALSE)</formula>
    </cfRule>
  </conditionalFormatting>
  <conditionalFormatting sqref="AM122">
    <cfRule type="expression" dxfId="2567" priority="13127">
      <formula>IF(RIGHT(TEXT(AM122,"0.#"),1)=".",FALSE,TRUE)</formula>
    </cfRule>
    <cfRule type="expression" dxfId="2566" priority="13128">
      <formula>IF(RIGHT(TEXT(AM122,"0.#"),1)=".",TRUE,FALSE)</formula>
    </cfRule>
  </conditionalFormatting>
  <conditionalFormatting sqref="AQ123">
    <cfRule type="expression" dxfId="2565" priority="13119">
      <formula>IF(RIGHT(TEXT(AQ123,"0.#"),1)=".",FALSE,TRUE)</formula>
    </cfRule>
    <cfRule type="expression" dxfId="2564" priority="13120">
      <formula>IF(RIGHT(TEXT(AQ123,"0.#"),1)=".",TRUE,FALSE)</formula>
    </cfRule>
  </conditionalFormatting>
  <conditionalFormatting sqref="AE125 AQ125">
    <cfRule type="expression" dxfId="2563" priority="13117">
      <formula>IF(RIGHT(TEXT(AE125,"0.#"),1)=".",FALSE,TRUE)</formula>
    </cfRule>
    <cfRule type="expression" dxfId="2562" priority="13118">
      <formula>IF(RIGHT(TEXT(AE125,"0.#"),1)=".",TRUE,FALSE)</formula>
    </cfRule>
  </conditionalFormatting>
  <conditionalFormatting sqref="AI125">
    <cfRule type="expression" dxfId="2561" priority="13115">
      <formula>IF(RIGHT(TEXT(AI125,"0.#"),1)=".",FALSE,TRUE)</formula>
    </cfRule>
    <cfRule type="expression" dxfId="2560" priority="13116">
      <formula>IF(RIGHT(TEXT(AI125,"0.#"),1)=".",TRUE,FALSE)</formula>
    </cfRule>
  </conditionalFormatting>
  <conditionalFormatting sqref="AM125">
    <cfRule type="expression" dxfId="2559" priority="13113">
      <formula>IF(RIGHT(TEXT(AM125,"0.#"),1)=".",FALSE,TRUE)</formula>
    </cfRule>
    <cfRule type="expression" dxfId="2558" priority="13114">
      <formula>IF(RIGHT(TEXT(AM125,"0.#"),1)=".",TRUE,FALSE)</formula>
    </cfRule>
  </conditionalFormatting>
  <conditionalFormatting sqref="AQ126">
    <cfRule type="expression" dxfId="2557" priority="13105">
      <formula>IF(RIGHT(TEXT(AQ126,"0.#"),1)=".",FALSE,TRUE)</formula>
    </cfRule>
    <cfRule type="expression" dxfId="2556" priority="13106">
      <formula>IF(RIGHT(TEXT(AQ126,"0.#"),1)=".",TRUE,FALSE)</formula>
    </cfRule>
  </conditionalFormatting>
  <conditionalFormatting sqref="AE128 AQ128">
    <cfRule type="expression" dxfId="2555" priority="13103">
      <formula>IF(RIGHT(TEXT(AE128,"0.#"),1)=".",FALSE,TRUE)</formula>
    </cfRule>
    <cfRule type="expression" dxfId="2554" priority="13104">
      <formula>IF(RIGHT(TEXT(AE128,"0.#"),1)=".",TRUE,FALSE)</formula>
    </cfRule>
  </conditionalFormatting>
  <conditionalFormatting sqref="AI128">
    <cfRule type="expression" dxfId="2553" priority="13101">
      <formula>IF(RIGHT(TEXT(AI128,"0.#"),1)=".",FALSE,TRUE)</formula>
    </cfRule>
    <cfRule type="expression" dxfId="2552" priority="13102">
      <formula>IF(RIGHT(TEXT(AI128,"0.#"),1)=".",TRUE,FALSE)</formula>
    </cfRule>
  </conditionalFormatting>
  <conditionalFormatting sqref="AM128">
    <cfRule type="expression" dxfId="2551" priority="13099">
      <formula>IF(RIGHT(TEXT(AM128,"0.#"),1)=".",FALSE,TRUE)</formula>
    </cfRule>
    <cfRule type="expression" dxfId="2550" priority="13100">
      <formula>IF(RIGHT(TEXT(AM128,"0.#"),1)=".",TRUE,FALSE)</formula>
    </cfRule>
  </conditionalFormatting>
  <conditionalFormatting sqref="AQ129">
    <cfRule type="expression" dxfId="2549" priority="13091">
      <formula>IF(RIGHT(TEXT(AQ129,"0.#"),1)=".",FALSE,TRUE)</formula>
    </cfRule>
    <cfRule type="expression" dxfId="2548" priority="13092">
      <formula>IF(RIGHT(TEXT(AQ129,"0.#"),1)=".",TRUE,FALSE)</formula>
    </cfRule>
  </conditionalFormatting>
  <conditionalFormatting sqref="AE75">
    <cfRule type="expression" dxfId="2547" priority="13089">
      <formula>IF(RIGHT(TEXT(AE75,"0.#"),1)=".",FALSE,TRUE)</formula>
    </cfRule>
    <cfRule type="expression" dxfId="2546" priority="13090">
      <formula>IF(RIGHT(TEXT(AE75,"0.#"),1)=".",TRUE,FALSE)</formula>
    </cfRule>
  </conditionalFormatting>
  <conditionalFormatting sqref="AE76">
    <cfRule type="expression" dxfId="2545" priority="13087">
      <formula>IF(RIGHT(TEXT(AE76,"0.#"),1)=".",FALSE,TRUE)</formula>
    </cfRule>
    <cfRule type="expression" dxfId="2544" priority="13088">
      <formula>IF(RIGHT(TEXT(AE76,"0.#"),1)=".",TRUE,FALSE)</formula>
    </cfRule>
  </conditionalFormatting>
  <conditionalFormatting sqref="AE77">
    <cfRule type="expression" dxfId="2543" priority="13085">
      <formula>IF(RIGHT(TEXT(AE77,"0.#"),1)=".",FALSE,TRUE)</formula>
    </cfRule>
    <cfRule type="expression" dxfId="2542" priority="13086">
      <formula>IF(RIGHT(TEXT(AE77,"0.#"),1)=".",TRUE,FALSE)</formula>
    </cfRule>
  </conditionalFormatting>
  <conditionalFormatting sqref="AI77">
    <cfRule type="expression" dxfId="2541" priority="13083">
      <formula>IF(RIGHT(TEXT(AI77,"0.#"),1)=".",FALSE,TRUE)</formula>
    </cfRule>
    <cfRule type="expression" dxfId="2540" priority="13084">
      <formula>IF(RIGHT(TEXT(AI77,"0.#"),1)=".",TRUE,FALSE)</formula>
    </cfRule>
  </conditionalFormatting>
  <conditionalFormatting sqref="AI76">
    <cfRule type="expression" dxfId="2539" priority="13081">
      <formula>IF(RIGHT(TEXT(AI76,"0.#"),1)=".",FALSE,TRUE)</formula>
    </cfRule>
    <cfRule type="expression" dxfId="2538" priority="13082">
      <formula>IF(RIGHT(TEXT(AI76,"0.#"),1)=".",TRUE,FALSE)</formula>
    </cfRule>
  </conditionalFormatting>
  <conditionalFormatting sqref="AI75">
    <cfRule type="expression" dxfId="2537" priority="13079">
      <formula>IF(RIGHT(TEXT(AI75,"0.#"),1)=".",FALSE,TRUE)</formula>
    </cfRule>
    <cfRule type="expression" dxfId="2536" priority="13080">
      <formula>IF(RIGHT(TEXT(AI75,"0.#"),1)=".",TRUE,FALSE)</formula>
    </cfRule>
  </conditionalFormatting>
  <conditionalFormatting sqref="AM75">
    <cfRule type="expression" dxfId="2535" priority="13077">
      <formula>IF(RIGHT(TEXT(AM75,"0.#"),1)=".",FALSE,TRUE)</formula>
    </cfRule>
    <cfRule type="expression" dxfId="2534" priority="13078">
      <formula>IF(RIGHT(TEXT(AM75,"0.#"),1)=".",TRUE,FALSE)</formula>
    </cfRule>
  </conditionalFormatting>
  <conditionalFormatting sqref="AM76">
    <cfRule type="expression" dxfId="2533" priority="13075">
      <formula>IF(RIGHT(TEXT(AM76,"0.#"),1)=".",FALSE,TRUE)</formula>
    </cfRule>
    <cfRule type="expression" dxfId="2532" priority="13076">
      <formula>IF(RIGHT(TEXT(AM76,"0.#"),1)=".",TRUE,FALSE)</formula>
    </cfRule>
  </conditionalFormatting>
  <conditionalFormatting sqref="AM77">
    <cfRule type="expression" dxfId="2531" priority="13073">
      <formula>IF(RIGHT(TEXT(AM77,"0.#"),1)=".",FALSE,TRUE)</formula>
    </cfRule>
    <cfRule type="expression" dxfId="2530" priority="13074">
      <formula>IF(RIGHT(TEXT(AM77,"0.#"),1)=".",TRUE,FALSE)</formula>
    </cfRule>
  </conditionalFormatting>
  <conditionalFormatting sqref="AE134:AE135 AI134:AI135 AM134:AM135 AQ134:AQ135 AU134:AU135">
    <cfRule type="expression" dxfId="2529" priority="13059">
      <formula>IF(RIGHT(TEXT(AE134,"0.#"),1)=".",FALSE,TRUE)</formula>
    </cfRule>
    <cfRule type="expression" dxfId="2528" priority="13060">
      <formula>IF(RIGHT(TEXT(AE134,"0.#"),1)=".",TRUE,FALSE)</formula>
    </cfRule>
  </conditionalFormatting>
  <conditionalFormatting sqref="AE433">
    <cfRule type="expression" dxfId="2527" priority="13029">
      <formula>IF(RIGHT(TEXT(AE433,"0.#"),1)=".",FALSE,TRUE)</formula>
    </cfRule>
    <cfRule type="expression" dxfId="2526" priority="13030">
      <formula>IF(RIGHT(TEXT(AE433,"0.#"),1)=".",TRUE,FALSE)</formula>
    </cfRule>
  </conditionalFormatting>
  <conditionalFormatting sqref="AM435">
    <cfRule type="expression" dxfId="2525" priority="13013">
      <formula>IF(RIGHT(TEXT(AM435,"0.#"),1)=".",FALSE,TRUE)</formula>
    </cfRule>
    <cfRule type="expression" dxfId="2524" priority="13014">
      <formula>IF(RIGHT(TEXT(AM435,"0.#"),1)=".",TRUE,FALSE)</formula>
    </cfRule>
  </conditionalFormatting>
  <conditionalFormatting sqref="AE434">
    <cfRule type="expression" dxfId="2523" priority="13027">
      <formula>IF(RIGHT(TEXT(AE434,"0.#"),1)=".",FALSE,TRUE)</formula>
    </cfRule>
    <cfRule type="expression" dxfId="2522" priority="13028">
      <formula>IF(RIGHT(TEXT(AE434,"0.#"),1)=".",TRUE,FALSE)</formula>
    </cfRule>
  </conditionalFormatting>
  <conditionalFormatting sqref="AE435">
    <cfRule type="expression" dxfId="2521" priority="13025">
      <formula>IF(RIGHT(TEXT(AE435,"0.#"),1)=".",FALSE,TRUE)</formula>
    </cfRule>
    <cfRule type="expression" dxfId="2520" priority="13026">
      <formula>IF(RIGHT(TEXT(AE435,"0.#"),1)=".",TRUE,FALSE)</formula>
    </cfRule>
  </conditionalFormatting>
  <conditionalFormatting sqref="AM433">
    <cfRule type="expression" dxfId="2519" priority="13017">
      <formula>IF(RIGHT(TEXT(AM433,"0.#"),1)=".",FALSE,TRUE)</formula>
    </cfRule>
    <cfRule type="expression" dxfId="2518" priority="13018">
      <formula>IF(RIGHT(TEXT(AM433,"0.#"),1)=".",TRUE,FALSE)</formula>
    </cfRule>
  </conditionalFormatting>
  <conditionalFormatting sqref="AM434">
    <cfRule type="expression" dxfId="2517" priority="13015">
      <formula>IF(RIGHT(TEXT(AM434,"0.#"),1)=".",FALSE,TRUE)</formula>
    </cfRule>
    <cfRule type="expression" dxfId="2516" priority="13016">
      <formula>IF(RIGHT(TEXT(AM434,"0.#"),1)=".",TRUE,FALSE)</formula>
    </cfRule>
  </conditionalFormatting>
  <conditionalFormatting sqref="AU433">
    <cfRule type="expression" dxfId="2515" priority="13005">
      <formula>IF(RIGHT(TEXT(AU433,"0.#"),1)=".",FALSE,TRUE)</formula>
    </cfRule>
    <cfRule type="expression" dxfId="2514" priority="13006">
      <formula>IF(RIGHT(TEXT(AU433,"0.#"),1)=".",TRUE,FALSE)</formula>
    </cfRule>
  </conditionalFormatting>
  <conditionalFormatting sqref="AU434">
    <cfRule type="expression" dxfId="2513" priority="13003">
      <formula>IF(RIGHT(TEXT(AU434,"0.#"),1)=".",FALSE,TRUE)</formula>
    </cfRule>
    <cfRule type="expression" dxfId="2512" priority="13004">
      <formula>IF(RIGHT(TEXT(AU434,"0.#"),1)=".",TRUE,FALSE)</formula>
    </cfRule>
  </conditionalFormatting>
  <conditionalFormatting sqref="AU435">
    <cfRule type="expression" dxfId="2511" priority="13001">
      <formula>IF(RIGHT(TEXT(AU435,"0.#"),1)=".",FALSE,TRUE)</formula>
    </cfRule>
    <cfRule type="expression" dxfId="2510" priority="13002">
      <formula>IF(RIGHT(TEXT(AU435,"0.#"),1)=".",TRUE,FALSE)</formula>
    </cfRule>
  </conditionalFormatting>
  <conditionalFormatting sqref="AI435">
    <cfRule type="expression" dxfId="2509" priority="12935">
      <formula>IF(RIGHT(TEXT(AI435,"0.#"),1)=".",FALSE,TRUE)</formula>
    </cfRule>
    <cfRule type="expression" dxfId="2508" priority="12936">
      <formula>IF(RIGHT(TEXT(AI435,"0.#"),1)=".",TRUE,FALSE)</formula>
    </cfRule>
  </conditionalFormatting>
  <conditionalFormatting sqref="AI433">
    <cfRule type="expression" dxfId="2507" priority="12939">
      <formula>IF(RIGHT(TEXT(AI433,"0.#"),1)=".",FALSE,TRUE)</formula>
    </cfRule>
    <cfRule type="expression" dxfId="2506" priority="12940">
      <formula>IF(RIGHT(TEXT(AI433,"0.#"),1)=".",TRUE,FALSE)</formula>
    </cfRule>
  </conditionalFormatting>
  <conditionalFormatting sqref="AI434">
    <cfRule type="expression" dxfId="2505" priority="12937">
      <formula>IF(RIGHT(TEXT(AI434,"0.#"),1)=".",FALSE,TRUE)</formula>
    </cfRule>
    <cfRule type="expression" dxfId="2504" priority="12938">
      <formula>IF(RIGHT(TEXT(AI434,"0.#"),1)=".",TRUE,FALSE)</formula>
    </cfRule>
  </conditionalFormatting>
  <conditionalFormatting sqref="AQ434">
    <cfRule type="expression" dxfId="2503" priority="12921">
      <formula>IF(RIGHT(TEXT(AQ434,"0.#"),1)=".",FALSE,TRUE)</formula>
    </cfRule>
    <cfRule type="expression" dxfId="2502" priority="12922">
      <formula>IF(RIGHT(TEXT(AQ434,"0.#"),1)=".",TRUE,FALSE)</formula>
    </cfRule>
  </conditionalFormatting>
  <conditionalFormatting sqref="AQ435">
    <cfRule type="expression" dxfId="2501" priority="12907">
      <formula>IF(RIGHT(TEXT(AQ435,"0.#"),1)=".",FALSE,TRUE)</formula>
    </cfRule>
    <cfRule type="expression" dxfId="2500" priority="12908">
      <formula>IF(RIGHT(TEXT(AQ435,"0.#"),1)=".",TRUE,FALSE)</formula>
    </cfRule>
  </conditionalFormatting>
  <conditionalFormatting sqref="AQ433">
    <cfRule type="expression" dxfId="2499" priority="12905">
      <formula>IF(RIGHT(TEXT(AQ433,"0.#"),1)=".",FALSE,TRUE)</formula>
    </cfRule>
    <cfRule type="expression" dxfId="2498" priority="12906">
      <formula>IF(RIGHT(TEXT(AQ433,"0.#"),1)=".",TRUE,FALSE)</formula>
    </cfRule>
  </conditionalFormatting>
  <conditionalFormatting sqref="AL847:AO874">
    <cfRule type="expression" dxfId="2497" priority="6629">
      <formula>IF(AND(AL847&gt;=0, RIGHT(TEXT(AL847,"0.#"),1)&lt;&gt;"."),TRUE,FALSE)</formula>
    </cfRule>
    <cfRule type="expression" dxfId="2496" priority="6630">
      <formula>IF(AND(AL847&gt;=0, RIGHT(TEXT(AL847,"0.#"),1)="."),TRUE,FALSE)</formula>
    </cfRule>
    <cfRule type="expression" dxfId="2495" priority="6631">
      <formula>IF(AND(AL847&lt;0, RIGHT(TEXT(AL847,"0.#"),1)&lt;&gt;"."),TRUE,FALSE)</formula>
    </cfRule>
    <cfRule type="expression" dxfId="2494" priority="6632">
      <formula>IF(AND(AL847&lt;0, RIGHT(TEXT(AL847,"0.#"),1)="."),TRUE,FALSE)</formula>
    </cfRule>
  </conditionalFormatting>
  <conditionalFormatting sqref="AQ53:AQ55">
    <cfRule type="expression" dxfId="2493" priority="4651">
      <formula>IF(RIGHT(TEXT(AQ53,"0.#"),1)=".",FALSE,TRUE)</formula>
    </cfRule>
    <cfRule type="expression" dxfId="2492" priority="4652">
      <formula>IF(RIGHT(TEXT(AQ53,"0.#"),1)=".",TRUE,FALSE)</formula>
    </cfRule>
  </conditionalFormatting>
  <conditionalFormatting sqref="AU53:AU55">
    <cfRule type="expression" dxfId="2491" priority="4649">
      <formula>IF(RIGHT(TEXT(AU53,"0.#"),1)=".",FALSE,TRUE)</formula>
    </cfRule>
    <cfRule type="expression" dxfId="2490" priority="4650">
      <formula>IF(RIGHT(TEXT(AU53,"0.#"),1)=".",TRUE,FALSE)</formula>
    </cfRule>
  </conditionalFormatting>
  <conditionalFormatting sqref="AQ60:AQ62">
    <cfRule type="expression" dxfId="2489" priority="4647">
      <formula>IF(RIGHT(TEXT(AQ60,"0.#"),1)=".",FALSE,TRUE)</formula>
    </cfRule>
    <cfRule type="expression" dxfId="2488" priority="4648">
      <formula>IF(RIGHT(TEXT(AQ60,"0.#"),1)=".",TRUE,FALSE)</formula>
    </cfRule>
  </conditionalFormatting>
  <conditionalFormatting sqref="AU60:AU62">
    <cfRule type="expression" dxfId="2487" priority="4645">
      <formula>IF(RIGHT(TEXT(AU60,"0.#"),1)=".",FALSE,TRUE)</formula>
    </cfRule>
    <cfRule type="expression" dxfId="2486" priority="4646">
      <formula>IF(RIGHT(TEXT(AU60,"0.#"),1)=".",TRUE,FALSE)</formula>
    </cfRule>
  </conditionalFormatting>
  <conditionalFormatting sqref="AQ75:AQ77">
    <cfRule type="expression" dxfId="2485" priority="4643">
      <formula>IF(RIGHT(TEXT(AQ75,"0.#"),1)=".",FALSE,TRUE)</formula>
    </cfRule>
    <cfRule type="expression" dxfId="2484" priority="4644">
      <formula>IF(RIGHT(TEXT(AQ75,"0.#"),1)=".",TRUE,FALSE)</formula>
    </cfRule>
  </conditionalFormatting>
  <conditionalFormatting sqref="AU75:AU77">
    <cfRule type="expression" dxfId="2483" priority="4641">
      <formula>IF(RIGHT(TEXT(AU75,"0.#"),1)=".",FALSE,TRUE)</formula>
    </cfRule>
    <cfRule type="expression" dxfId="2482" priority="4642">
      <formula>IF(RIGHT(TEXT(AU75,"0.#"),1)=".",TRUE,FALSE)</formula>
    </cfRule>
  </conditionalFormatting>
  <conditionalFormatting sqref="AQ87:AQ89">
    <cfRule type="expression" dxfId="2481" priority="4639">
      <formula>IF(RIGHT(TEXT(AQ87,"0.#"),1)=".",FALSE,TRUE)</formula>
    </cfRule>
    <cfRule type="expression" dxfId="2480" priority="4640">
      <formula>IF(RIGHT(TEXT(AQ87,"0.#"),1)=".",TRUE,FALSE)</formula>
    </cfRule>
  </conditionalFormatting>
  <conditionalFormatting sqref="AU87:AU89">
    <cfRule type="expression" dxfId="2479" priority="4637">
      <formula>IF(RIGHT(TEXT(AU87,"0.#"),1)=".",FALSE,TRUE)</formula>
    </cfRule>
    <cfRule type="expression" dxfId="2478" priority="4638">
      <formula>IF(RIGHT(TEXT(AU87,"0.#"),1)=".",TRUE,FALSE)</formula>
    </cfRule>
  </conditionalFormatting>
  <conditionalFormatting sqref="AQ92:AQ94">
    <cfRule type="expression" dxfId="2477" priority="4635">
      <formula>IF(RIGHT(TEXT(AQ92,"0.#"),1)=".",FALSE,TRUE)</formula>
    </cfRule>
    <cfRule type="expression" dxfId="2476" priority="4636">
      <formula>IF(RIGHT(TEXT(AQ92,"0.#"),1)=".",TRUE,FALSE)</formula>
    </cfRule>
  </conditionalFormatting>
  <conditionalFormatting sqref="AU92:AU94">
    <cfRule type="expression" dxfId="2475" priority="4633">
      <formula>IF(RIGHT(TEXT(AU92,"0.#"),1)=".",FALSE,TRUE)</formula>
    </cfRule>
    <cfRule type="expression" dxfId="2474" priority="4634">
      <formula>IF(RIGHT(TEXT(AU92,"0.#"),1)=".",TRUE,FALSE)</formula>
    </cfRule>
  </conditionalFormatting>
  <conditionalFormatting sqref="AQ97:AQ99">
    <cfRule type="expression" dxfId="2473" priority="4631">
      <formula>IF(RIGHT(TEXT(AQ97,"0.#"),1)=".",FALSE,TRUE)</formula>
    </cfRule>
    <cfRule type="expression" dxfId="2472" priority="4632">
      <formula>IF(RIGHT(TEXT(AQ97,"0.#"),1)=".",TRUE,FALSE)</formula>
    </cfRule>
  </conditionalFormatting>
  <conditionalFormatting sqref="AU97:AU99">
    <cfRule type="expression" dxfId="2471" priority="4629">
      <formula>IF(RIGHT(TEXT(AU97,"0.#"),1)=".",FALSE,TRUE)</formula>
    </cfRule>
    <cfRule type="expression" dxfId="2470" priority="4630">
      <formula>IF(RIGHT(TEXT(AU97,"0.#"),1)=".",TRUE,FALSE)</formula>
    </cfRule>
  </conditionalFormatting>
  <conditionalFormatting sqref="AE458">
    <cfRule type="expression" dxfId="2469" priority="4323">
      <formula>IF(RIGHT(TEXT(AE458,"0.#"),1)=".",FALSE,TRUE)</formula>
    </cfRule>
    <cfRule type="expression" dxfId="2468" priority="4324">
      <formula>IF(RIGHT(TEXT(AE458,"0.#"),1)=".",TRUE,FALSE)</formula>
    </cfRule>
  </conditionalFormatting>
  <conditionalFormatting sqref="AM460">
    <cfRule type="expression" dxfId="2467" priority="4313">
      <formula>IF(RIGHT(TEXT(AM460,"0.#"),1)=".",FALSE,TRUE)</formula>
    </cfRule>
    <cfRule type="expression" dxfId="2466" priority="4314">
      <formula>IF(RIGHT(TEXT(AM460,"0.#"),1)=".",TRUE,FALSE)</formula>
    </cfRule>
  </conditionalFormatting>
  <conditionalFormatting sqref="AE459">
    <cfRule type="expression" dxfId="2465" priority="4321">
      <formula>IF(RIGHT(TEXT(AE459,"0.#"),1)=".",FALSE,TRUE)</formula>
    </cfRule>
    <cfRule type="expression" dxfId="2464" priority="4322">
      <formula>IF(RIGHT(TEXT(AE459,"0.#"),1)=".",TRUE,FALSE)</formula>
    </cfRule>
  </conditionalFormatting>
  <conditionalFormatting sqref="AE460">
    <cfRule type="expression" dxfId="2463" priority="4319">
      <formula>IF(RIGHT(TEXT(AE460,"0.#"),1)=".",FALSE,TRUE)</formula>
    </cfRule>
    <cfRule type="expression" dxfId="2462" priority="4320">
      <formula>IF(RIGHT(TEXT(AE460,"0.#"),1)=".",TRUE,FALSE)</formula>
    </cfRule>
  </conditionalFormatting>
  <conditionalFormatting sqref="AM458">
    <cfRule type="expression" dxfId="2461" priority="4317">
      <formula>IF(RIGHT(TEXT(AM458,"0.#"),1)=".",FALSE,TRUE)</formula>
    </cfRule>
    <cfRule type="expression" dxfId="2460" priority="4318">
      <formula>IF(RIGHT(TEXT(AM458,"0.#"),1)=".",TRUE,FALSE)</formula>
    </cfRule>
  </conditionalFormatting>
  <conditionalFormatting sqref="AM459">
    <cfRule type="expression" dxfId="2459" priority="4315">
      <formula>IF(RIGHT(TEXT(AM459,"0.#"),1)=".",FALSE,TRUE)</formula>
    </cfRule>
    <cfRule type="expression" dxfId="2458" priority="4316">
      <formula>IF(RIGHT(TEXT(AM459,"0.#"),1)=".",TRUE,FALSE)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cfRule type="expression" dxfId="2451" priority="4301">
      <formula>IF(RIGHT(TEXT(AI460,"0.#"),1)=".",FALSE,TRUE)</formula>
    </cfRule>
    <cfRule type="expression" dxfId="2450" priority="4302">
      <formula>IF(RIGHT(TEXT(AI460,"0.#"),1)=".",TRUE,FALSE)</formula>
    </cfRule>
  </conditionalFormatting>
  <conditionalFormatting sqref="AI458">
    <cfRule type="expression" dxfId="2449" priority="4305">
      <formula>IF(RIGHT(TEXT(AI458,"0.#"),1)=".",FALSE,TRUE)</formula>
    </cfRule>
    <cfRule type="expression" dxfId="2448" priority="4306">
      <formula>IF(RIGHT(TEXT(AI458,"0.#"),1)=".",TRUE,FALSE)</formula>
    </cfRule>
  </conditionalFormatting>
  <conditionalFormatting sqref="AI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 RIGHT(TEXT(AL845,"0.#"),1)&lt;&gt;"."),TRUE,FALSE)</formula>
    </cfRule>
    <cfRule type="expression" dxfId="2378" priority="2816">
      <formula>IF(AND(AL845&gt;=0, RIGHT(TEXT(AL845,"0.#"),1)="."),TRUE,FALSE)</formula>
    </cfRule>
    <cfRule type="expression" dxfId="2377" priority="2817">
      <formula>IF(AND(AL845&lt;0, RIGHT(TEXT(AL845,"0.#"),1)&lt;&gt;"."),TRUE,FALSE)</formula>
    </cfRule>
    <cfRule type="expression" dxfId="2376" priority="2818">
      <formula>IF(AND(AL845&lt;0, 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8:AO879">
    <cfRule type="expression" dxfId="1955" priority="2069">
      <formula>IF(AND(AL878&gt;=0, RIGHT(TEXT(AL878,"0.#"),1)&lt;&gt;"."),TRUE,FALSE)</formula>
    </cfRule>
    <cfRule type="expression" dxfId="1954" priority="2070">
      <formula>IF(AND(AL878&gt;=0, RIGHT(TEXT(AL878,"0.#"),1)="."),TRUE,FALSE)</formula>
    </cfRule>
    <cfRule type="expression" dxfId="1953" priority="2071">
      <formula>IF(AND(AL878&lt;0, RIGHT(TEXT(AL878,"0.#"),1)&lt;&gt;"."),TRUE,FALSE)</formula>
    </cfRule>
    <cfRule type="expression" dxfId="1952" priority="2072">
      <formula>IF(AND(AL878&lt;0, RIGHT(TEXT(AL878,"0.#"),1)="."),TRUE,FALSE)</formula>
    </cfRule>
  </conditionalFormatting>
  <conditionalFormatting sqref="AL913:AO940">
    <cfRule type="expression" dxfId="1951" priority="2063">
      <formula>IF(AND(AL913&gt;=0, RIGHT(TEXT(AL913,"0.#"),1)&lt;&gt;"."),TRUE,FALSE)</formula>
    </cfRule>
    <cfRule type="expression" dxfId="1950" priority="2064">
      <formula>IF(AND(AL913&gt;=0, RIGHT(TEXT(AL913,"0.#"),1)="."),TRUE,FALSE)</formula>
    </cfRule>
    <cfRule type="expression" dxfId="1949" priority="2065">
      <formula>IF(AND(AL913&lt;0, RIGHT(TEXT(AL913,"0.#"),1)&lt;&gt;"."),TRUE,FALSE)</formula>
    </cfRule>
    <cfRule type="expression" dxfId="1948" priority="2066">
      <formula>IF(AND(AL913&lt;0, RIGHT(TEXT(AL913,"0.#"),1)="."),TRUE,FALSE)</formula>
    </cfRule>
  </conditionalFormatting>
  <conditionalFormatting sqref="AL911:AO912">
    <cfRule type="expression" dxfId="1947" priority="2057">
      <formula>IF(AND(AL911&gt;=0, RIGHT(TEXT(AL911,"0.#"),1)&lt;&gt;"."),TRUE,FALSE)</formula>
    </cfRule>
    <cfRule type="expression" dxfId="1946" priority="2058">
      <formula>IF(AND(AL911&gt;=0, RIGHT(TEXT(AL911,"0.#"),1)="."),TRUE,FALSE)</formula>
    </cfRule>
    <cfRule type="expression" dxfId="1945" priority="2059">
      <formula>IF(AND(AL911&lt;0, RIGHT(TEXT(AL911,"0.#"),1)&lt;&gt;"."),TRUE,FALSE)</formula>
    </cfRule>
    <cfRule type="expression" dxfId="1944" priority="2060">
      <formula>IF(AND(AL911&lt;0, RIGHT(TEXT(AL911,"0.#"),1)="."),TRUE,FALSE)</formula>
    </cfRule>
  </conditionalFormatting>
  <conditionalFormatting sqref="AL946:AO973">
    <cfRule type="expression" dxfId="1943" priority="2051">
      <formula>IF(AND(AL946&gt;=0, RIGHT(TEXT(AL946,"0.#"),1)&lt;&gt;"."),TRUE,FALSE)</formula>
    </cfRule>
    <cfRule type="expression" dxfId="1942" priority="2052">
      <formula>IF(AND(AL946&gt;=0, RIGHT(TEXT(AL946,"0.#"),1)="."),TRUE,FALSE)</formula>
    </cfRule>
    <cfRule type="expression" dxfId="1941" priority="2053">
      <formula>IF(AND(AL946&lt;0, RIGHT(TEXT(AL946,"0.#"),1)&lt;&gt;"."),TRUE,FALSE)</formula>
    </cfRule>
    <cfRule type="expression" dxfId="1940" priority="2054">
      <formula>IF(AND(AL946&lt;0, RIGHT(TEXT(AL946,"0.#"),1)="."),TRUE,FALSE)</formula>
    </cfRule>
  </conditionalFormatting>
  <conditionalFormatting sqref="AL944:AO945">
    <cfRule type="expression" dxfId="1939" priority="2045">
      <formula>IF(AND(AL944&gt;=0, RIGHT(TEXT(AL944,"0.#"),1)&lt;&gt;"."),TRUE,FALSE)</formula>
    </cfRule>
    <cfRule type="expression" dxfId="1938" priority="2046">
      <formula>IF(AND(AL944&gt;=0, RIGHT(TEXT(AL944,"0.#"),1)="."),TRUE,FALSE)</formula>
    </cfRule>
    <cfRule type="expression" dxfId="1937" priority="2047">
      <formula>IF(AND(AL944&lt;0, RIGHT(TEXT(AL944,"0.#"),1)&lt;&gt;"."),TRUE,FALSE)</formula>
    </cfRule>
    <cfRule type="expression" dxfId="1936" priority="2048">
      <formula>IF(AND(AL944&lt;0, RIGHT(TEXT(AL944,"0.#"),1)="."),TRUE,FALSE)</formula>
    </cfRule>
  </conditionalFormatting>
  <conditionalFormatting sqref="AL979:AO1006">
    <cfRule type="expression" dxfId="1935" priority="2039">
      <formula>IF(AND(AL979&gt;=0, RIGHT(TEXT(AL979,"0.#"),1)&lt;&gt;"."),TRUE,FALSE)</formula>
    </cfRule>
    <cfRule type="expression" dxfId="1934" priority="2040">
      <formula>IF(AND(AL979&gt;=0, RIGHT(TEXT(AL979,"0.#"),1)="."),TRUE,FALSE)</formula>
    </cfRule>
    <cfRule type="expression" dxfId="1933" priority="2041">
      <formula>IF(AND(AL979&lt;0, RIGHT(TEXT(AL979,"0.#"),1)&lt;&gt;"."),TRUE,FALSE)</formula>
    </cfRule>
    <cfRule type="expression" dxfId="1932" priority="2042">
      <formula>IF(AND(AL979&lt;0, RIGHT(TEXT(AL979,"0.#"),1)="."),TRUE,FALSE)</formula>
    </cfRule>
  </conditionalFormatting>
  <conditionalFormatting sqref="AL977:AO978">
    <cfRule type="expression" dxfId="1931" priority="2033">
      <formula>IF(AND(AL977&gt;=0, RIGHT(TEXT(AL977,"0.#"),1)&lt;&gt;"."),TRUE,FALSE)</formula>
    </cfRule>
    <cfRule type="expression" dxfId="1930" priority="2034">
      <formula>IF(AND(AL977&gt;=0, RIGHT(TEXT(AL977,"0.#"),1)="."),TRUE,FALSE)</formula>
    </cfRule>
    <cfRule type="expression" dxfId="1929" priority="2035">
      <formula>IF(AND(AL977&lt;0, RIGHT(TEXT(AL977,"0.#"),1)&lt;&gt;"."),TRUE,FALSE)</formula>
    </cfRule>
    <cfRule type="expression" dxfId="1928" priority="2036">
      <formula>IF(AND(AL977&lt;0, RIGHT(TEXT(AL977,"0.#"),1)="."),TRUE,FALSE)</formula>
    </cfRule>
  </conditionalFormatting>
  <conditionalFormatting sqref="AL1012:AO1039">
    <cfRule type="expression" dxfId="1927" priority="2027">
      <formula>IF(AND(AL1012&gt;=0, RIGHT(TEXT(AL1012,"0.#"),1)&lt;&gt;"."),TRUE,FALSE)</formula>
    </cfRule>
    <cfRule type="expression" dxfId="1926" priority="2028">
      <formula>IF(AND(AL1012&gt;=0, RIGHT(TEXT(AL1012,"0.#"),1)="."),TRUE,FALSE)</formula>
    </cfRule>
    <cfRule type="expression" dxfId="1925" priority="2029">
      <formula>IF(AND(AL1012&lt;0, RIGHT(TEXT(AL1012,"0.#"),1)&lt;&gt;"."),TRUE,FALSE)</formula>
    </cfRule>
    <cfRule type="expression" dxfId="1924" priority="2030">
      <formula>IF(AND(AL1012&lt;0, RIGHT(TEXT(AL1012,"0.#"),1)="."),TRUE,FALSE)</formula>
    </cfRule>
  </conditionalFormatting>
  <conditionalFormatting sqref="AL1010:AO1011">
    <cfRule type="expression" dxfId="1923" priority="2021">
      <formula>IF(AND(AL1010&gt;=0, RIGHT(TEXT(AL1010,"0.#"),1)&lt;&gt;"."),TRUE,FALSE)</formula>
    </cfRule>
    <cfRule type="expression" dxfId="1922" priority="2022">
      <formula>IF(AND(AL1010&gt;=0, RIGHT(TEXT(AL1010,"0.#"),1)="."),TRUE,FALSE)</formula>
    </cfRule>
    <cfRule type="expression" dxfId="1921" priority="2023">
      <formula>IF(AND(AL1010&lt;0, RIGHT(TEXT(AL1010,"0.#"),1)&lt;&gt;"."),TRUE,FALSE)</formula>
    </cfRule>
    <cfRule type="expression" dxfId="1920" priority="2024">
      <formula>IF(AND(AL1010&lt;0, 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 RIGHT(TEXT(AL1045,"0.#"),1)&lt;&gt;"."),TRUE,FALSE)</formula>
    </cfRule>
    <cfRule type="expression" dxfId="1916" priority="2016">
      <formula>IF(AND(AL1045&gt;=0, RIGHT(TEXT(AL1045,"0.#"),1)="."),TRUE,FALSE)</formula>
    </cfRule>
    <cfRule type="expression" dxfId="1915" priority="2017">
      <formula>IF(AND(AL1045&lt;0, RIGHT(TEXT(AL1045,"0.#"),1)&lt;&gt;"."),TRUE,FALSE)</formula>
    </cfRule>
    <cfRule type="expression" dxfId="1914" priority="2018">
      <formula>IF(AND(AL1045&lt;0, 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 RIGHT(TEXT(AL1043,"0.#"),1)&lt;&gt;"."),TRUE,FALSE)</formula>
    </cfRule>
    <cfRule type="expression" dxfId="1910" priority="2010">
      <formula>IF(AND(AL1043&gt;=0, RIGHT(TEXT(AL1043,"0.#"),1)="."),TRUE,FALSE)</formula>
    </cfRule>
    <cfRule type="expression" dxfId="1909" priority="2011">
      <formula>IF(AND(AL1043&lt;0, RIGHT(TEXT(AL1043,"0.#"),1)&lt;&gt;"."),TRUE,FALSE)</formula>
    </cfRule>
    <cfRule type="expression" dxfId="1908" priority="2012">
      <formula>IF(AND(AL1043&lt;0, 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 RIGHT(TEXT(AL1078,"0.#"),1)&lt;&gt;"."),TRUE,FALSE)</formula>
    </cfRule>
    <cfRule type="expression" dxfId="1904" priority="2004">
      <formula>IF(AND(AL1078&gt;=0, RIGHT(TEXT(AL1078,"0.#"),1)="."),TRUE,FALSE)</formula>
    </cfRule>
    <cfRule type="expression" dxfId="1903" priority="2005">
      <formula>IF(AND(AL1078&lt;0, RIGHT(TEXT(AL1078,"0.#"),1)&lt;&gt;"."),TRUE,FALSE)</formula>
    </cfRule>
    <cfRule type="expression" dxfId="1902" priority="2006">
      <formula>IF(AND(AL1078&lt;0, 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 RIGHT(TEXT(AL1076,"0.#"),1)&lt;&gt;"."),TRUE,FALSE)</formula>
    </cfRule>
    <cfRule type="expression" dxfId="1898" priority="1998">
      <formula>IF(AND(AL1076&gt;=0, RIGHT(TEXT(AL1076,"0.#"),1)="."),TRUE,FALSE)</formula>
    </cfRule>
    <cfRule type="expression" dxfId="1897" priority="1999">
      <formula>IF(AND(AL1076&lt;0, RIGHT(TEXT(AL1076,"0.#"),1)&lt;&gt;"."),TRUE,FALSE)</formula>
    </cfRule>
    <cfRule type="expression" dxfId="1896" priority="2000">
      <formula>IF(AND(AL1076&lt;0, 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01 AU101">
    <cfRule type="expression" dxfId="703" priority="3">
      <formula>IF(RIGHT(TEXT(AQ101,"0.#"),1)=".",FALSE,TRUE)</formula>
    </cfRule>
    <cfRule type="expression" dxfId="702" priority="4">
      <formula>IF(RIGHT(TEXT(AQ101,"0.#"),1)=".",TRUE,FALSE)</formula>
    </cfRule>
  </conditionalFormatting>
  <conditionalFormatting sqref="AQ102 AU102">
    <cfRule type="expression" dxfId="701" priority="1">
      <formula>IF(RIGHT(TEXT(AQ102,"0.#"),1)=".",FALSE,TRUE)</formula>
    </cfRule>
    <cfRule type="expression" dxfId="700" priority="2">
      <formula>IF(RIGHT(TEXT(AQ102,"0.#"),1)=".",TRUE,FALSE)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71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722</v>
      </c>
      <c r="H2" s="13" t="str">
        <f>IF(G2="","",F2)</f>
        <v>一般会計</v>
      </c>
      <c r="I2" s="13" t="str">
        <f>IF(H2="","",IF(I1&lt;&gt;"",CONCATENATE(I1,"、",H2),H2))</f>
        <v>一般会計</v>
      </c>
      <c r="K2" s="14" t="s">
        <v>103</v>
      </c>
      <c r="L2" s="15" t="s">
        <v>722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722</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391</v>
      </c>
      <c r="AF2" s="989"/>
      <c r="AG2" s="989"/>
      <c r="AH2" s="989"/>
      <c r="AI2" s="989" t="s">
        <v>413</v>
      </c>
      <c r="AJ2" s="989"/>
      <c r="AK2" s="989"/>
      <c r="AL2" s="454"/>
      <c r="AM2" s="989" t="s">
        <v>510</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391</v>
      </c>
      <c r="AF9" s="989"/>
      <c r="AG9" s="989"/>
      <c r="AH9" s="989"/>
      <c r="AI9" s="989" t="s">
        <v>413</v>
      </c>
      <c r="AJ9" s="989"/>
      <c r="AK9" s="989"/>
      <c r="AL9" s="454"/>
      <c r="AM9" s="989" t="s">
        <v>510</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391</v>
      </c>
      <c r="AF16" s="989"/>
      <c r="AG16" s="989"/>
      <c r="AH16" s="989"/>
      <c r="AI16" s="989" t="s">
        <v>413</v>
      </c>
      <c r="AJ16" s="989"/>
      <c r="AK16" s="989"/>
      <c r="AL16" s="454"/>
      <c r="AM16" s="989" t="s">
        <v>510</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391</v>
      </c>
      <c r="AF23" s="989"/>
      <c r="AG23" s="989"/>
      <c r="AH23" s="989"/>
      <c r="AI23" s="989" t="s">
        <v>413</v>
      </c>
      <c r="AJ23" s="989"/>
      <c r="AK23" s="989"/>
      <c r="AL23" s="454"/>
      <c r="AM23" s="989" t="s">
        <v>510</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391</v>
      </c>
      <c r="AF30" s="989"/>
      <c r="AG30" s="989"/>
      <c r="AH30" s="989"/>
      <c r="AI30" s="989" t="s">
        <v>413</v>
      </c>
      <c r="AJ30" s="989"/>
      <c r="AK30" s="989"/>
      <c r="AL30" s="454"/>
      <c r="AM30" s="989" t="s">
        <v>510</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391</v>
      </c>
      <c r="AF37" s="989"/>
      <c r="AG37" s="989"/>
      <c r="AH37" s="989"/>
      <c r="AI37" s="989" t="s">
        <v>413</v>
      </c>
      <c r="AJ37" s="989"/>
      <c r="AK37" s="989"/>
      <c r="AL37" s="454"/>
      <c r="AM37" s="989" t="s">
        <v>510</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391</v>
      </c>
      <c r="AF44" s="989"/>
      <c r="AG44" s="989"/>
      <c r="AH44" s="989"/>
      <c r="AI44" s="989" t="s">
        <v>413</v>
      </c>
      <c r="AJ44" s="989"/>
      <c r="AK44" s="989"/>
      <c r="AL44" s="454"/>
      <c r="AM44" s="989" t="s">
        <v>510</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391</v>
      </c>
      <c r="AF51" s="989"/>
      <c r="AG51" s="989"/>
      <c r="AH51" s="989"/>
      <c r="AI51" s="989" t="s">
        <v>413</v>
      </c>
      <c r="AJ51" s="989"/>
      <c r="AK51" s="989"/>
      <c r="AL51" s="454"/>
      <c r="AM51" s="989" t="s">
        <v>510</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391</v>
      </c>
      <c r="AF58" s="989"/>
      <c r="AG58" s="989"/>
      <c r="AH58" s="989"/>
      <c r="AI58" s="989" t="s">
        <v>413</v>
      </c>
      <c r="AJ58" s="989"/>
      <c r="AK58" s="989"/>
      <c r="AL58" s="454"/>
      <c r="AM58" s="989" t="s">
        <v>510</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391</v>
      </c>
      <c r="AF65" s="989"/>
      <c r="AG65" s="989"/>
      <c r="AH65" s="989"/>
      <c r="AI65" s="989" t="s">
        <v>413</v>
      </c>
      <c r="AJ65" s="989"/>
      <c r="AK65" s="989"/>
      <c r="AL65" s="454"/>
      <c r="AM65" s="989" t="s">
        <v>510</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暁定(ichikawa-akisada.iz9)</dc:creator>
  <cp:lastModifiedBy>竹下 峻平(takeshita-shumpei)</cp:lastModifiedBy>
  <cp:lastPrinted>2021-05-07T12:14:52Z</cp:lastPrinted>
  <dcterms:created xsi:type="dcterms:W3CDTF">2012-03-13T00:50:25Z</dcterms:created>
  <dcterms:modified xsi:type="dcterms:W3CDTF">2021-05-20T08:41:55Z</dcterms:modified>
</cp:coreProperties>
</file>