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369" i="3"/>
  <c r="AY271" i="3"/>
  <c r="AY25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<sst xmlns="http://schemas.openxmlformats.org/spreadsheetml/2006/main" count="3099" uniqueCount="773">
  <si>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</si>
  <si>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</si>
  <si>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</si>
  <si>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</si>
  <si>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</si>
  <si>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</si>
  <si>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</si>
  <si>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</si>
  <si>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</si>
  <si>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</si>
  <si>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</si>
  <si>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</si>
  <si>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</si>
  <si>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</si>
  <si>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</si>
  <si>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</si>
  <si>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</si>
  <si>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</si>
  <si>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</si>
  <si>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</si>
  <si>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</si>
  <si>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</si>
  <si>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</si>
  <si>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</si>
  <si>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</si>
  <si>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</si>
  <si>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</si>
  <si>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</si>
  <si>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</si>
  <si>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</si>
  <si>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</si>
  <si>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</si>
  <si>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</si>
  <si>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</si>
  <si>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</si>
  <si>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</si>
  <si>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</si>
  <si>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</si>
  <si>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</si>
  <si>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</si>
  <si>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</si>
  <si>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</si>
  <si>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</si>
  <si>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</si>
  <si>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</si>
  <si>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</si>
  <si>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</si>
  <si>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</si>
  <si>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</si>
  <si>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</si>
  <si>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</si>
  <si>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</si>
  <si>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</si>
  <si>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</si>
  <si>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</si>
  <si>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</si>
  <si>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</si>
  <si>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</si>
  <si>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</si>
  <si>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</si>
  <si>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</si>
  <si>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</si>
  <si>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</si>
  <si>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</si>
  <si>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</si>
  <si>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</si>
  <si>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</si>
  <si>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</si>
  <si>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</si>
  <si>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</si>
  <si>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</si>
  <si>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</si>
  <si>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</si>
  <si>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</si>
  <si>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</si>
  <si>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</si>
  <si>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</si>
  <si>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</si>
  <si>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</si>
  <si>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</si>
  <si>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</si>
  <si>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</si>
  <si>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</si>
  <si>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</si>
  <si>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</si>
  <si>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</si>
  <si>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</si>
  <si>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</si>
  <si>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</si>
  <si>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</si>
  <si>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</si>
  <si>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</si>
  <si>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</si>
  <si>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</si>
  <si>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</si>
  <si>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</si>
  <si>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</si>
  <si>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</si>
  <si>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</si>
  <si>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</si>
  <si>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</si>
  <si>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</si>
  <si>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</si>
  <si>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</si>
  <si>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</si>
  <si>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</si>
  <si>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</si>
  <si>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</si>
  <si>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</si>
  <si>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</si>
  <si>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</si>
  <si>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</si>
  <si>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</si>
  <si>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</si>
  <si>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</si>
  <si>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</si>
  <si>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</si>
  <si>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</si>
  <si>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</si>
  <si>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</si>
  <si>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</si>
  <si>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</si>
  <si>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</si>
  <si>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</si>
  <si>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</si>
  <si>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</si>
  <si>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</si>
  <si>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</si>
  <si>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</si>
  <si>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</si>
  <si>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</si>
  <si>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</si>
  <si>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</si>
  <si>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</si>
  <si>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</si>
  <si>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</si>
  <si>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</si>
  <si>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</si>
  <si>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</si>
  <si>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</si>
  <si>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</si>
  <si>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</si>
  <si>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</si>
  <si>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</si>
  <si>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</si>
  <si>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</si>
  <si>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</si>
  <si>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</si>
  <si>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</si>
  <si>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</si>
  <si>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</si>
  <si>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</si>
  <si>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</si>
  <si>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</si>
  <si>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</si>
  <si>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</si>
  <si>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</si>
  <si>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</si>
  <si>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</si>
  <si>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</si>
  <si>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</si>
  <si>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</si>
  <si>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</si>
  <si>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</si>
  <si>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</si>
  <si>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</si>
  <si>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</si>
  <si>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</si>
  <si>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</si>
  <si>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</si>
  <si>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</si>
  <si>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</si>
  <si>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</si>
  <si>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</si>
  <si>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</si>
  <si>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</si>
  <si>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</si>
  <si>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</si>
  <si>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</si>
  <si>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</si>
  <si>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</si>
  <si>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</si>
  <si>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</si>
  <si>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</si>
  <si>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</si>
  <si>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</si>
  <si>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</si>
  <si>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</si>
  <si>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</si>
  <si>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</si>
  <si>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</si>
  <si>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</si>
  <si>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</si>
  <si>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</si>
  <si>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</si>
  <si>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</si>
  <si>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</si>
  <si>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</si>
  <si>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</si>
  <si>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</si>
  <si>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</si>
  <si>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</si>
  <si>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</si>
  <si>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</si>
  <si>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</si>
  <si>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</si>
  <si>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</si>
  <si>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</si>
  <si>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</si>
  <si>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</si>
  <si>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</si>
  <si>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</si>
  <si>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</si>
  <si>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</si>
  <si>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</si>
  <si>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</si>
  <si>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</si>
  <si>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</si>
  <si>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</si>
  <si>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</si>
  <si>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</si>
  <si>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</si>
  <si>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</si>
  <si>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</si>
  <si>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</si>
  <si>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</si>
  <si>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</si>
  <si>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</si>
  <si>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</si>
  <si>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</si>
  <si>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</si>
  <si>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</si>
  <si>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</si>
  <si>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</si>
  <si>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</si>
  <si>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</si>
  <si>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</si>
  <si>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</si>
  <si>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</si>
  <si>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</si>
  <si>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</si>
  <si>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</si>
  <si>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</si>
  <si>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</si>
  <si>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</si>
  <si>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</si>
  <si>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</si>
  <si>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</si>
  <si>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</si>
  <si>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</si>
  <si>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</si>
  <si>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</si>
  <si>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</si>
  <si>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</si>
  <si>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</si>
  <si>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</si>
  <si>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</si>
  <si>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</si>
  <si>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</si>
  <si>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</si>
  <si>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</si>
  <si>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</si>
  <si>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</si>
  <si>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</si>
  <si>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</si>
  <si>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</si>
  <si>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</si>
  <si>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</si>
  <si>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</si>
  <si>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</si>
  <si>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</si>
  <si>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</si>
  <si>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</si>
  <si>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</si>
  <si>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</si>
  <si>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</si>
  <si>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</si>
  <si>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</si>
  <si>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</si>
  <si>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</si>
  <si>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</si>
  <si>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</si>
  <si>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</si>
  <si>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</si>
  <si>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</si>
  <si>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</si>
  <si>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</si>
  <si>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</si>
  <si>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</si>
  <si>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</si>
  <si>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</si>
  <si>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</si>
  <si>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</si>
  <si>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</si>
  <si>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</si>
  <si>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</si>
  <si>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</si>
  <si>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</si>
  <si>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</si>
  <si>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</si>
  <si>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</si>
  <si>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</si>
  <si>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</si>
  <si>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</si>
  <si>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</si>
  <si>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</si>
  <si>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</si>
  <si>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</si>
  <si>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</si>
  <si>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</si>
  <si>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</si>
  <si>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</si>
  <si>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</si>
  <si>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</si>
  <si>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</si>
  <si>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</si>
  <si>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</si>
  <si>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</si>
  <si>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</si>
  <si>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</si>
  <si>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</si>
  <si>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</si>
  <si>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</si>
  <si>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</si>
  <si>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</si>
  <si>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</si>
  <si>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</si>
  <si>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</si>
  <si>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</si>
  <si>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</si>
  <si>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</si>
  <si>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</si>
  <si>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</si>
  <si>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</si>
  <si>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</si>
  <si>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</si>
  <si>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</si>
  <si>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</si>
  <si>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</si>
  <si>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</si>
  <si>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</si>
  <si>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</si>
  <si>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</si>
  <si>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</si>
  <si>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</si>
  <si>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</si>
  <si>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</si>
  <si>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</si>
  <si>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</si>
  <si>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</si>
  <si>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</si>
  <si>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</si>
  <si>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</si>
  <si>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</si>
  <si>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</si>
  <si>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</si>
  <si>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</si>
  <si>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</si>
  <si>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</si>
  <si>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</si>
  <si>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</si>
  <si>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</si>
  <si>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</si>
  <si>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</si>
  <si>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</si>
  <si>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</si>
  <si>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</si>
  <si>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</si>
  <si>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</si>
  <si>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</si>
  <si>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</si>
  <si>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</si>
  <si>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</si>
  <si>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</si>
  <si>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</si>
  <si>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</si>
  <si>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</si>
  <si>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</si>
  <si>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</si>
  <si>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</si>
  <si>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</si>
  <si>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</si>
  <si>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</si>
  <si>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</si>
  <si>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</si>
  <si>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</si>
  <si>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</si>
  <si>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</si>
  <si>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</si>
  <si>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</si>
  <si>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</si>
  <si>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</si>
  <si>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</si>
  <si>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</si>
  <si>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</si>
  <si>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</si>
  <si>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</si>
  <si>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</si>
  <si>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</si>
  <si>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</si>
  <si>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</si>
  <si>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</si>
  <si>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</si>
  <si>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</si>
  <si>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</si>
  <si>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</si>
  <si>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</si>
  <si>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</si>
  <si>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</si>
  <si>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</si>
  <si>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</si>
  <si>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</si>
  <si>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</si>
  <si>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</si>
  <si>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</si>
  <si>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</si>
  <si>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</si>
  <si>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</si>
  <si>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</si>
  <si>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</si>
  <si>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</si>
  <si>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</si>
  <si>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</si>
  <si>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</si>
  <si>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</si>
  <si>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</si>
  <si>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</si>
  <si>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</si>
  <si>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</si>
  <si>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</si>
  <si>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</si>
  <si>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</si>
  <si>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</si>
  <si>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</si>
  <si>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</si>
  <si>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</si>
  <si>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</si>
  <si>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</si>
  <si>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</si>
  <si>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</si>
  <si>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</si>
  <si>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</si>
  <si>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</si>
  <si>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</si>
  <si>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</si>
  <si>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</si>
  <si>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</si>
  <si>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</si>
  <si>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</si>
  <si>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</si>
  <si>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</si>
  <si>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</si>
  <si>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</si>
  <si>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</si>
  <si>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</si>
  <si>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</si>
  <si>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</si>
  <si>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</si>
  <si>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</si>
  <si>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</si>
  <si>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</si>
  <si>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</si>
  <si>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</si>
  <si>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</si>
  <si>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</si>
  <si>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</si>
  <si>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</si>
  <si>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</si>
  <si>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</si>
  <si>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</si>
  <si>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</si>
  <si>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</si>
  <si>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</si>
  <si>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</si>
  <si>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</si>
  <si>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</si>
  <si>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</si>
  <si>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</si>
  <si>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</si>
  <si>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</si>
  <si>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</si>
  <si>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</si>
  <si>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</si>
  <si>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</si>
  <si>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</si>
  <si>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</si>
  <si>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</si>
  <si>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</si>
  <si>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</si>
  <si>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</si>
  <si>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</si>
  <si>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</si>
  <si>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</si>
  <si>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</si>
  <si>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</si>
  <si>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</si>
  <si>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</si>
  <si>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</si>
  <si>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</si>
  <si>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</si>
  <si>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</si>
  <si>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</si>
  <si>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</si>
  <si>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</si>
  <si>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</si>
  <si>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</si>
  <si>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</si>
  <si>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</si>
  <si>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</si>
  <si>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</si>
  <si>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</si>
  <si>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</si>
  <si>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</si>
  <si>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</si>
  <si>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</si>
  <si>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</si>
  <si>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</si>
  <si>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</si>
  <si>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</si>
  <si>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</si>
  <si>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</si>
  <si>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</si>
  <si>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</si>
  <si>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</si>
  <si>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</si>
  <si>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</si>
  <si>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</si>
  <si>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</si>
  <si>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</si>
  <si>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</si>
  <si>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</si>
  <si>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</si>
  <si>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</si>
  <si>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</si>
  <si>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</si>
  <si>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</si>
  <si>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</si>
  <si>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</si>
  <si>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</si>
  <si>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</si>
  <si>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</si>
  <si>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</si>
  <si>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</si>
  <si>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</si>
  <si>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</si>
  <si>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</si>
  <si>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</si>
  <si>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</si>
  <si>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</si>
  <si>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</si>
  <si>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</si>
  <si>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</si>
  <si>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</si>
  <si>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</si>
  <si>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</si>
  <si>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</si>
  <si>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</si>
  <si>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</si>
  <si>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</si>
  <si>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</si>
  <si>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</si>
  <si>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</si>
  <si>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</si>
  <si>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</si>
  <si>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</si>
  <si>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</si>
  <si>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</si>
  <si>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</si>
  <si>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</si>
  <si>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</si>
  <si>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</si>
  <si>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</si>
  <si>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</si>
  <si>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</si>
  <si>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</si>
  <si>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</si>
  <si>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</si>
  <si>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</si>
  <si>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</si>
  <si>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</si>
  <si>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</si>
  <si>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</si>
  <si>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</si>
  <si>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</si>
  <si>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</si>
  <si>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</si>
  <si>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</si>
  <si>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</si>
  <si>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</si>
  <si>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</si>
  <si>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</si>
  <si>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</si>
  <si>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</si>
  <si>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</si>
  <si>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</si>
  <si>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</si>
  <si>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</si>
  <si>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</si>
  <si>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</si>
  <si>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</si>
  <si>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</si>
  <si>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</si>
  <si>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</si>
  <si>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</si>
  <si>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</si>
  <si>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</si>
  <si>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</si>
  <si>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</si>
  <si>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</si>
  <si>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</si>
  <si>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</si>
  <si>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</si>
  <si>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</si>
  <si>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</si>
  <si>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</si>
  <si>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</si>
  <si>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</si>
  <si>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</si>
  <si>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</si>
  <si>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</si>
  <si>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</si>
  <si>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</si>
  <si>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</si>
  <si>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</si>
  <si>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</si>
  <si>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</si>
  <si>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</si>
  <si>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</si>
  <si>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</si>
  <si>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</si>
  <si>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</si>
  <si>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</si>
  <si>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</si>
  <si>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</si>
  <si>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</si>
  <si>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</si>
  <si>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</si>
  <si>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</si>
  <si>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</si>
  <si>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</si>
  <si>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</si>
  <si>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</si>
  <si>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</si>
  <si>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</si>
  <si>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</si>
  <si>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</si>
  <si>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</si>
  <si>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</si>
  <si>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</si>
  <si>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</si>
  <si>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</si>
  <si>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</si>
  <si>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</si>
  <si>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</si>
  <si>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</si>
  <si>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</si>
  <si>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</si>
  <si>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</si>
  <si>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</si>
  <si>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</si>
  <si>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</si>
  <si>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</si>
  <si>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</si>
  <si>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</si>
  <si>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</si>
  <si>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</si>
  <si>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</si>
  <si>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</si>
  <si>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</si>
  <si>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</si>
  <si>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</si>
  <si>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</si>
  <si>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</si>
  <si>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</si>
  <si>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</si>
  <si>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</si>
  <si>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</si>
  <si>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</si>
  <si>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</si>
  <si>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</si>
  <si>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</si>
  <si>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</si>
  <si>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</si>
  <si>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</si>
  <si>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</si>
  <si>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</si>
  <si>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</si>
  <si>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</si>
  <si>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</si>
  <si>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</si>
  <si>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</si>
  <si>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</si>
  <si>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</si>
  <si>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</si>
  <si>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</si>
  <si>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</si>
  <si>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</si>
  <si>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</si>
  <si>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</si>
  <si>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</si>
  <si>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</si>
  <si>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</si>
  <si>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</si>
  <si>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</si>
  <si>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</si>
  <si>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</si>
  <si>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</si>
  <si>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</si>
  <si>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</si>
  <si>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</si>
  <si>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</si>
  <si>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</si>
  <si>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農業分野等との連携強化モデル事業</t>
  </si>
  <si>
    <t>社会・援護局</t>
  </si>
  <si>
    <t>令和2年度</t>
  </si>
  <si>
    <t>令和4年度</t>
  </si>
  <si>
    <t>－</t>
  </si>
  <si>
    <t>農業分野等と福祉分野との連携を一層推進し、効果的・効率的な就労支援を提供するため、農業体験等として利用者を受け入れることが可能な事業者の情報を集約し自立相談支援機関へ提供することにより、利用希望者と受入希望事業者をマッチングする仕組みを、全国複数箇所でモデル的に実施し、その成果を全国に周知広報し取組を進める。</t>
  </si>
  <si>
    <t>生活困窮者への就労支援において、農業体験等として利用者を受け入れることが可能な事業者の情報を集約し自立相談支援機関へ提供することにより、利用希望者と受入希望事業者をマッチングする仕組みを、全国複数箇所でモデル的に実施する。</t>
  </si>
  <si>
    <t>-</t>
  </si>
  <si>
    <t>自立相談支援事業従事者養成研修等委託費</t>
  </si>
  <si>
    <t>本事業は、農業分野等と自立相談支援機関とのマッチング支援事業をモデル的全国５箇所で実施するものであり、直接的な指標を設定することは困難である。</t>
  </si>
  <si>
    <t>シンポジウム参加者アンケート「今後、農福連携を進める上で参考になった」の割合が80%以上。</t>
  </si>
  <si>
    <t>シンポジウム参加者アンケート「今後、農福連携を進める上で参考になった」の割合</t>
  </si>
  <si>
    <t>値</t>
  </si>
  <si>
    <t>農業分野等と自立相談支援機関とのマッチング支援事業モデル事業実施箇所数</t>
  </si>
  <si>
    <t>箇所数</t>
  </si>
  <si>
    <t>X／Y
X:「予算額」
Ｙ：「実施箇所数」　　　　　　　　　　　　　　</t>
    <phoneticPr fontId="5"/>
  </si>
  <si>
    <t>円</t>
  </si>
  <si>
    <t>　　Ｘ/Ｙ</t>
    <phoneticPr fontId="5"/>
  </si>
  <si>
    <t>生活困窮者等に対し適切に福祉サービスを提供するとともに、地域共生社会の実現に向けた体制づくりを推進し、地域の要援護者の福祉の向上を図ること(施策大目標１)　</t>
  </si>
  <si>
    <t>生活困窮者等に対し適切に福祉サービスを提供するとともに、地域共生社会の実現に向けた体制づくりを推進し、地域の要援護者の福祉の向上を図ること（施策目標Ⅷ-１-１）</t>
  </si>
  <si>
    <t>新32</t>
  </si>
  <si>
    <t>○</t>
  </si>
  <si>
    <t>-</t>
    <phoneticPr fontId="5"/>
  </si>
  <si>
    <t>101,703,000/2</t>
    <phoneticPr fontId="5"/>
  </si>
  <si>
    <t>生活困窮者の支援においては農業等の活用が有効である一方で、人手を必要とする農業分野等と生活困窮者をマッチングする仕組みが確立されていないため、効果的・効率的な支援の実施に向け、本事業の目的は、国民や社会のニーズを的確に反映していると考える。</t>
    <phoneticPr fontId="5"/>
  </si>
  <si>
    <t>生活困窮者支援と農業分野等とのマッチングを円滑に実施するためには、両分野について十分な知見を持ち専門的かつ実践的な仕組みを構築することが必要であり、当面、国が実施すべき事業である。</t>
    <phoneticPr fontId="5"/>
  </si>
  <si>
    <t>中期財政計画においては、「頑張るもの（人、企業、地域）が報われる仕組みへ改革を進め、真に助けを必要とする人を支援し、再チャレンジの仕組みを整備する」こととされており、効果的・効率的な生活困窮者支援の仕組みを構築することは、当該項目の具体化に資するものであり、必要かつ適切な事業である。</t>
    <phoneticPr fontId="5"/>
  </si>
  <si>
    <t>有</t>
  </si>
  <si>
    <t>無</t>
  </si>
  <si>
    <t>‐</t>
  </si>
  <si>
    <t>成果目標を上回る結果となっている。</t>
    <rPh sb="0" eb="2">
      <t>セイカ</t>
    </rPh>
    <rPh sb="2" eb="4">
      <t>モクヒョウ</t>
    </rPh>
    <rPh sb="5" eb="7">
      <t>ウワマワ</t>
    </rPh>
    <rPh sb="8" eb="10">
      <t>ケッカ</t>
    </rPh>
    <phoneticPr fontId="5"/>
  </si>
  <si>
    <t>生活困窮者に対する支援の質及び量を確保するための事業であり、その目的を考慮すれば水準は妥当なものと考えられる。</t>
    <rPh sb="0" eb="2">
      <t>セイカツ</t>
    </rPh>
    <rPh sb="2" eb="5">
      <t>コンキュウシャ</t>
    </rPh>
    <rPh sb="6" eb="7">
      <t>タイ</t>
    </rPh>
    <rPh sb="9" eb="11">
      <t>シエン</t>
    </rPh>
    <rPh sb="12" eb="13">
      <t>シツ</t>
    </rPh>
    <rPh sb="13" eb="14">
      <t>オヨ</t>
    </rPh>
    <rPh sb="15" eb="16">
      <t>リョウ</t>
    </rPh>
    <rPh sb="17" eb="19">
      <t>カクホ</t>
    </rPh>
    <rPh sb="24" eb="26">
      <t>ジギョウ</t>
    </rPh>
    <rPh sb="32" eb="34">
      <t>モクテキ</t>
    </rPh>
    <rPh sb="35" eb="37">
      <t>コウリョ</t>
    </rPh>
    <rPh sb="40" eb="42">
      <t>スイジュン</t>
    </rPh>
    <rPh sb="43" eb="45">
      <t>ダトウ</t>
    </rPh>
    <rPh sb="49" eb="50">
      <t>カンガ</t>
    </rPh>
    <phoneticPr fontId="5"/>
  </si>
  <si>
    <t>生活困窮者支援と農業分野等とのマッチングを円滑に実施するためには、両分野について十分な知見を持ち専門的かつ実践的な仕組みを構築することが必要であり、当面、国がモデル事業の実施費用を負担することが適当である。</t>
    <rPh sb="82" eb="84">
      <t>ジギョウ</t>
    </rPh>
    <rPh sb="85" eb="87">
      <t>ジッシ</t>
    </rPh>
    <rPh sb="87" eb="89">
      <t>ヒヨウ</t>
    </rPh>
    <rPh sb="90" eb="92">
      <t>フタン</t>
    </rPh>
    <rPh sb="97" eb="99">
      <t>テキトウ</t>
    </rPh>
    <phoneticPr fontId="5"/>
  </si>
  <si>
    <t>モデル事業の実施に真に必要な費目・使途に限定している。</t>
    <rPh sb="3" eb="5">
      <t>ジギョウ</t>
    </rPh>
    <rPh sb="6" eb="8">
      <t>ジッシ</t>
    </rPh>
    <rPh sb="9" eb="10">
      <t>シン</t>
    </rPh>
    <rPh sb="11" eb="13">
      <t>ヒツヨウ</t>
    </rPh>
    <rPh sb="14" eb="16">
      <t>ヒモク</t>
    </rPh>
    <rPh sb="17" eb="19">
      <t>シト</t>
    </rPh>
    <rPh sb="20" eb="22">
      <t>ゲンテイ</t>
    </rPh>
    <phoneticPr fontId="5"/>
  </si>
  <si>
    <t>令和2年度より実施</t>
    <rPh sb="0" eb="2">
      <t>レイワ</t>
    </rPh>
    <rPh sb="3" eb="5">
      <t>ネンド</t>
    </rPh>
    <rPh sb="7" eb="9">
      <t>ジッシ</t>
    </rPh>
    <phoneticPr fontId="5"/>
  </si>
  <si>
    <t>A.（一社）JA共済総合研究所</t>
    <rPh sb="3" eb="5">
      <t>イッシャ</t>
    </rPh>
    <rPh sb="8" eb="10">
      <t>キョウサイ</t>
    </rPh>
    <rPh sb="10" eb="12">
      <t>ソウゴウ</t>
    </rPh>
    <rPh sb="12" eb="15">
      <t>ケンキュウジョ</t>
    </rPh>
    <phoneticPr fontId="5"/>
  </si>
  <si>
    <t>人件費</t>
    <rPh sb="0" eb="3">
      <t>ジンケンヒ</t>
    </rPh>
    <phoneticPr fontId="5"/>
  </si>
  <si>
    <t>印刷製本費</t>
    <rPh sb="0" eb="2">
      <t>インサツ</t>
    </rPh>
    <rPh sb="2" eb="4">
      <t>セイホン</t>
    </rPh>
    <rPh sb="4" eb="5">
      <t>ヒ</t>
    </rPh>
    <phoneticPr fontId="5"/>
  </si>
  <si>
    <t>賃借料</t>
    <rPh sb="0" eb="3">
      <t>チンシャクリョウ</t>
    </rPh>
    <phoneticPr fontId="5"/>
  </si>
  <si>
    <t>（一社）JA共済総合研究所</t>
    <rPh sb="1" eb="3">
      <t>イッシャ</t>
    </rPh>
    <rPh sb="6" eb="8">
      <t>キョウサイ</t>
    </rPh>
    <rPh sb="8" eb="10">
      <t>ソウゴウ</t>
    </rPh>
    <rPh sb="10" eb="13">
      <t>ケンキュウジョ</t>
    </rPh>
    <phoneticPr fontId="5"/>
  </si>
  <si>
    <t>生活困窮者自立支援制度における農業分野等との連携強化モデル事業の実施</t>
    <rPh sb="0" eb="2">
      <t>セイカツ</t>
    </rPh>
    <rPh sb="2" eb="5">
      <t>コンキュウシャ</t>
    </rPh>
    <rPh sb="5" eb="7">
      <t>ジリツ</t>
    </rPh>
    <rPh sb="7" eb="9">
      <t>シエン</t>
    </rPh>
    <rPh sb="9" eb="11">
      <t>セイド</t>
    </rPh>
    <rPh sb="15" eb="17">
      <t>ノウギョウ</t>
    </rPh>
    <rPh sb="17" eb="19">
      <t>ブンヤ</t>
    </rPh>
    <rPh sb="19" eb="20">
      <t>トウ</t>
    </rPh>
    <rPh sb="22" eb="24">
      <t>レンケイ</t>
    </rPh>
    <rPh sb="24" eb="26">
      <t>キョウカ</t>
    </rPh>
    <rPh sb="29" eb="31">
      <t>ジギョウ</t>
    </rPh>
    <rPh sb="32" eb="34">
      <t>ジッシ</t>
    </rPh>
    <phoneticPr fontId="5"/>
  </si>
  <si>
    <t>－</t>
    <phoneticPr fontId="5"/>
  </si>
  <si>
    <t>田仲　教泰</t>
    <rPh sb="0" eb="2">
      <t>タナカ</t>
    </rPh>
    <rPh sb="3" eb="4">
      <t>キョウ</t>
    </rPh>
    <rPh sb="4" eb="5">
      <t>タイ</t>
    </rPh>
    <phoneticPr fontId="5"/>
  </si>
  <si>
    <t>モデル事業業務再委託</t>
    <rPh sb="3" eb="5">
      <t>ジギョウ</t>
    </rPh>
    <rPh sb="5" eb="7">
      <t>ギョウム</t>
    </rPh>
    <rPh sb="7" eb="10">
      <t>サイイタク</t>
    </rPh>
    <phoneticPr fontId="5"/>
  </si>
  <si>
    <t>再委託費</t>
    <rPh sb="0" eb="3">
      <t>サイイタク</t>
    </rPh>
    <rPh sb="3" eb="4">
      <t>ヒ</t>
    </rPh>
    <phoneticPr fontId="5"/>
  </si>
  <si>
    <t>モデル事業に係る人件費</t>
    <rPh sb="3" eb="5">
      <t>ジギョウ</t>
    </rPh>
    <rPh sb="6" eb="7">
      <t>カカ</t>
    </rPh>
    <rPh sb="8" eb="11">
      <t>ジンケンヒ</t>
    </rPh>
    <phoneticPr fontId="5"/>
  </si>
  <si>
    <t>アンケート、報告書印刷費</t>
    <rPh sb="6" eb="9">
      <t>ホウコクショ</t>
    </rPh>
    <rPh sb="9" eb="12">
      <t>インサツヒ</t>
    </rPh>
    <phoneticPr fontId="5"/>
  </si>
  <si>
    <t>雑費</t>
    <rPh sb="0" eb="2">
      <t>ザッピ</t>
    </rPh>
    <phoneticPr fontId="5"/>
  </si>
  <si>
    <t>モデル事業業務管理費</t>
    <rPh sb="3" eb="5">
      <t>ジギョウ</t>
    </rPh>
    <rPh sb="5" eb="7">
      <t>ギョウム</t>
    </rPh>
    <rPh sb="7" eb="10">
      <t>カンリヒ</t>
    </rPh>
    <phoneticPr fontId="5"/>
  </si>
  <si>
    <t>会場、会議室賃借料</t>
    <rPh sb="0" eb="2">
      <t>カイジョウ</t>
    </rPh>
    <rPh sb="3" eb="6">
      <t>カイギシツ</t>
    </rPh>
    <rPh sb="6" eb="9">
      <t>チンシャクリョウ</t>
    </rPh>
    <phoneticPr fontId="5"/>
  </si>
  <si>
    <t>通信費、事業に係る消耗品費</t>
    <rPh sb="0" eb="3">
      <t>ツウシンヒ</t>
    </rPh>
    <rPh sb="4" eb="6">
      <t>ジギョウ</t>
    </rPh>
    <rPh sb="7" eb="8">
      <t>カカ</t>
    </rPh>
    <rPh sb="9" eb="12">
      <t>ショウモウヒン</t>
    </rPh>
    <rPh sb="12" eb="13">
      <t>ヒ</t>
    </rPh>
    <phoneticPr fontId="5"/>
  </si>
  <si>
    <t>通信運搬費及び消耗品費</t>
    <rPh sb="0" eb="2">
      <t>ツウシン</t>
    </rPh>
    <rPh sb="2" eb="5">
      <t>ウンパンヒ</t>
    </rPh>
    <rPh sb="5" eb="6">
      <t>オヨ</t>
    </rPh>
    <rPh sb="7" eb="10">
      <t>ショウモウヒン</t>
    </rPh>
    <rPh sb="10" eb="11">
      <t>ヒ</t>
    </rPh>
    <phoneticPr fontId="5"/>
  </si>
  <si>
    <t>モデル事業等の成果をシンポジウムにより広報。シンポジウム参加者（自治体担当者）にアンケートを行い、「今後、農福連携を進める上で参考になった」の割合が80％以上。</t>
    <rPh sb="3" eb="5">
      <t>ジギョウ</t>
    </rPh>
    <rPh sb="5" eb="6">
      <t>トウ</t>
    </rPh>
    <rPh sb="7" eb="9">
      <t>セイカ</t>
    </rPh>
    <rPh sb="19" eb="21">
      <t>コウホウ</t>
    </rPh>
    <rPh sb="28" eb="31">
      <t>サンカシャ</t>
    </rPh>
    <rPh sb="32" eb="35">
      <t>ジチタイ</t>
    </rPh>
    <rPh sb="35" eb="38">
      <t>タントウシャ</t>
    </rPh>
    <rPh sb="46" eb="47">
      <t>オコナ</t>
    </rPh>
    <rPh sb="50" eb="52">
      <t>コンゴ</t>
    </rPh>
    <rPh sb="53" eb="54">
      <t>ノウ</t>
    </rPh>
    <rPh sb="54" eb="55">
      <t>フク</t>
    </rPh>
    <rPh sb="55" eb="57">
      <t>レンケイ</t>
    </rPh>
    <rPh sb="58" eb="59">
      <t>スス</t>
    </rPh>
    <rPh sb="61" eb="62">
      <t>ウエ</t>
    </rPh>
    <rPh sb="63" eb="65">
      <t>サンコウ</t>
    </rPh>
    <rPh sb="71" eb="73">
      <t>ワリアイ</t>
    </rPh>
    <rPh sb="77" eb="79">
      <t>イジョウ</t>
    </rPh>
    <phoneticPr fontId="5"/>
  </si>
  <si>
    <t>101,703,000/5</t>
    <phoneticPr fontId="5"/>
  </si>
  <si>
    <t>生活困窮者自立支援法が平成27年度に施行され、全国の自治体において取組が実施されているところであるが、就労準備支援事業の取組の中で農業体験等も就労自立に向けた一定の効果が認められている。農業体験等の協力事業者は、自治体ごとに独自に開発しているのが現状であり、地域にとっては必要十分な農業体験等ができない実態があり、農業分野と福祉分野との連携を推進するため、引き続き利用希望者と受入希望者をマッチングする仕組みをモデル的に実施、周知し、就労自立メニューの充実を図る必要がある。</t>
    <rPh sb="0" eb="2">
      <t>セイカツ</t>
    </rPh>
    <rPh sb="2" eb="5">
      <t>コンキュウシャ</t>
    </rPh>
    <rPh sb="5" eb="7">
      <t>ジリツ</t>
    </rPh>
    <rPh sb="7" eb="10">
      <t>シエンホウ</t>
    </rPh>
    <rPh sb="11" eb="13">
      <t>ヘイセイ</t>
    </rPh>
    <rPh sb="15" eb="17">
      <t>ネンド</t>
    </rPh>
    <rPh sb="18" eb="20">
      <t>セコウ</t>
    </rPh>
    <rPh sb="23" eb="25">
      <t>ゼンコク</t>
    </rPh>
    <rPh sb="26" eb="29">
      <t>ジチタイ</t>
    </rPh>
    <rPh sb="33" eb="35">
      <t>トリクミ</t>
    </rPh>
    <rPh sb="36" eb="38">
      <t>ジッシ</t>
    </rPh>
    <rPh sb="51" eb="53">
      <t>シュウロウ</t>
    </rPh>
    <rPh sb="53" eb="55">
      <t>ジュンビ</t>
    </rPh>
    <rPh sb="55" eb="57">
      <t>シエン</t>
    </rPh>
    <rPh sb="57" eb="59">
      <t>ジギョウ</t>
    </rPh>
    <rPh sb="60" eb="62">
      <t>トリクミ</t>
    </rPh>
    <rPh sb="63" eb="64">
      <t>ナカ</t>
    </rPh>
    <rPh sb="65" eb="67">
      <t>ノウギョウ</t>
    </rPh>
    <rPh sb="67" eb="69">
      <t>タイケン</t>
    </rPh>
    <rPh sb="69" eb="70">
      <t>トウ</t>
    </rPh>
    <rPh sb="71" eb="73">
      <t>シュウロウ</t>
    </rPh>
    <rPh sb="73" eb="75">
      <t>ジリツ</t>
    </rPh>
    <rPh sb="76" eb="77">
      <t>ム</t>
    </rPh>
    <rPh sb="79" eb="81">
      <t>イッテイ</t>
    </rPh>
    <rPh sb="82" eb="84">
      <t>コウカ</t>
    </rPh>
    <rPh sb="85" eb="86">
      <t>ミト</t>
    </rPh>
    <rPh sb="93" eb="95">
      <t>ノウギョウ</t>
    </rPh>
    <rPh sb="95" eb="97">
      <t>タイケン</t>
    </rPh>
    <rPh sb="97" eb="98">
      <t>トウ</t>
    </rPh>
    <rPh sb="99" eb="101">
      <t>キョウリョク</t>
    </rPh>
    <rPh sb="101" eb="104">
      <t>ジギョウシャ</t>
    </rPh>
    <rPh sb="106" eb="109">
      <t>ジチタイ</t>
    </rPh>
    <rPh sb="112" eb="114">
      <t>ドクジ</t>
    </rPh>
    <rPh sb="115" eb="117">
      <t>カイハツ</t>
    </rPh>
    <rPh sb="123" eb="125">
      <t>ゲンジョウ</t>
    </rPh>
    <rPh sb="129" eb="131">
      <t>チイキ</t>
    </rPh>
    <rPh sb="136" eb="138">
      <t>ヒツヨウ</t>
    </rPh>
    <rPh sb="138" eb="140">
      <t>ジュウブン</t>
    </rPh>
    <rPh sb="141" eb="143">
      <t>ノウギョウ</t>
    </rPh>
    <rPh sb="143" eb="145">
      <t>タイケン</t>
    </rPh>
    <rPh sb="145" eb="146">
      <t>トウ</t>
    </rPh>
    <rPh sb="151" eb="153">
      <t>ジッタイ</t>
    </rPh>
    <rPh sb="157" eb="159">
      <t>ノウギョウ</t>
    </rPh>
    <rPh sb="159" eb="161">
      <t>ブンヤ</t>
    </rPh>
    <rPh sb="162" eb="164">
      <t>フクシ</t>
    </rPh>
    <rPh sb="164" eb="166">
      <t>ブンヤ</t>
    </rPh>
    <rPh sb="168" eb="170">
      <t>レンケイ</t>
    </rPh>
    <rPh sb="171" eb="173">
      <t>スイシン</t>
    </rPh>
    <rPh sb="178" eb="179">
      <t>ヒ</t>
    </rPh>
    <rPh sb="180" eb="181">
      <t>ツヅ</t>
    </rPh>
    <rPh sb="182" eb="184">
      <t>リヨウ</t>
    </rPh>
    <rPh sb="184" eb="187">
      <t>キボウシャ</t>
    </rPh>
    <rPh sb="188" eb="189">
      <t>ウ</t>
    </rPh>
    <rPh sb="189" eb="190">
      <t>イ</t>
    </rPh>
    <rPh sb="190" eb="193">
      <t>キボウシャ</t>
    </rPh>
    <rPh sb="201" eb="203">
      <t>シク</t>
    </rPh>
    <rPh sb="208" eb="209">
      <t>テキ</t>
    </rPh>
    <rPh sb="210" eb="212">
      <t>ジッシ</t>
    </rPh>
    <rPh sb="213" eb="215">
      <t>シュウチ</t>
    </rPh>
    <rPh sb="217" eb="219">
      <t>シュウロウ</t>
    </rPh>
    <rPh sb="219" eb="221">
      <t>ジリツ</t>
    </rPh>
    <rPh sb="226" eb="228">
      <t>ジュウジツ</t>
    </rPh>
    <rPh sb="229" eb="230">
      <t>ハカ</t>
    </rPh>
    <rPh sb="231" eb="233">
      <t>ヒツヨウ</t>
    </rPh>
    <phoneticPr fontId="5"/>
  </si>
  <si>
    <t>代替指標であるシンポジウムのアンケート結果における「今後、農福連携を進める上で参考になった」の割合について、高い実績となっており、目標値を上回る結果となっている。</t>
    <rPh sb="0" eb="2">
      <t>ダイタイ</t>
    </rPh>
    <rPh sb="2" eb="4">
      <t>シヒョウ</t>
    </rPh>
    <rPh sb="19" eb="21">
      <t>ケッカ</t>
    </rPh>
    <rPh sb="26" eb="28">
      <t>コンゴ</t>
    </rPh>
    <rPh sb="29" eb="30">
      <t>ノウ</t>
    </rPh>
    <rPh sb="30" eb="31">
      <t>フク</t>
    </rPh>
    <rPh sb="31" eb="33">
      <t>レンケイ</t>
    </rPh>
    <rPh sb="34" eb="35">
      <t>スス</t>
    </rPh>
    <rPh sb="37" eb="38">
      <t>ウエ</t>
    </rPh>
    <rPh sb="39" eb="41">
      <t>サンコウ</t>
    </rPh>
    <rPh sb="47" eb="49">
      <t>ワリアイ</t>
    </rPh>
    <rPh sb="54" eb="55">
      <t>タカ</t>
    </rPh>
    <rPh sb="56" eb="58">
      <t>ジッセキ</t>
    </rPh>
    <rPh sb="65" eb="68">
      <t>モクヒョウチ</t>
    </rPh>
    <rPh sb="69" eb="71">
      <t>ウワマワ</t>
    </rPh>
    <rPh sb="72" eb="74">
      <t>ケッカ</t>
    </rPh>
    <phoneticPr fontId="5"/>
  </si>
  <si>
    <t>地域福祉課生活困窮者自立支援室</t>
    <rPh sb="5" eb="7">
      <t>セイカツ</t>
    </rPh>
    <rPh sb="7" eb="10">
      <t>コンキュウシャ</t>
    </rPh>
    <rPh sb="10" eb="12">
      <t>ジリツ</t>
    </rPh>
    <rPh sb="12" eb="15">
      <t>シエンシツ</t>
    </rPh>
    <phoneticPr fontId="5"/>
  </si>
  <si>
    <t>一般競争入札（総合評価落札方式）により選定を行ったが、一者応札であった。本件は、農業分野と福祉分野との連携事業においてのモデル事業等の企画立案を含めた調達に留意していく必要があるが、改善を図るため公告期間をできるだけ確保するなどし、事業者が応募しやすい環境を整えていく。</t>
    <rPh sb="0" eb="2">
      <t>イッパン</t>
    </rPh>
    <rPh sb="2" eb="4">
      <t>キョウソウ</t>
    </rPh>
    <rPh sb="4" eb="6">
      <t>ニュウサツ</t>
    </rPh>
    <rPh sb="7" eb="9">
      <t>ソウゴウ</t>
    </rPh>
    <rPh sb="9" eb="11">
      <t>ヒョウカ</t>
    </rPh>
    <rPh sb="11" eb="13">
      <t>ラクサツ</t>
    </rPh>
    <rPh sb="13" eb="15">
      <t>ホウシキ</t>
    </rPh>
    <rPh sb="19" eb="21">
      <t>センテイ</t>
    </rPh>
    <rPh sb="22" eb="23">
      <t>オコナ</t>
    </rPh>
    <rPh sb="27" eb="28">
      <t>イッ</t>
    </rPh>
    <rPh sb="28" eb="29">
      <t>シャ</t>
    </rPh>
    <rPh sb="36" eb="38">
      <t>ホンケン</t>
    </rPh>
    <rPh sb="45" eb="47">
      <t>フクシ</t>
    </rPh>
    <rPh sb="47" eb="49">
      <t>ブンヤ</t>
    </rPh>
    <rPh sb="51" eb="53">
      <t>レンケイ</t>
    </rPh>
    <rPh sb="53" eb="55">
      <t>ジギョウ</t>
    </rPh>
    <rPh sb="63" eb="65">
      <t>ジギョウ</t>
    </rPh>
    <rPh sb="65" eb="66">
      <t>トウ</t>
    </rPh>
    <rPh sb="67" eb="69">
      <t>キカク</t>
    </rPh>
    <rPh sb="69" eb="71">
      <t>リツアン</t>
    </rPh>
    <rPh sb="72" eb="73">
      <t>フク</t>
    </rPh>
    <rPh sb="75" eb="77">
      <t>チョウタツ</t>
    </rPh>
    <rPh sb="78" eb="80">
      <t>リュウイ</t>
    </rPh>
    <rPh sb="84" eb="86">
      <t>ヒツヨウ</t>
    </rPh>
    <rPh sb="91" eb="93">
      <t>カイゼン</t>
    </rPh>
    <rPh sb="94" eb="95">
      <t>ハカ</t>
    </rPh>
    <rPh sb="98" eb="100">
      <t>コウコク</t>
    </rPh>
    <rPh sb="100" eb="102">
      <t>キカン</t>
    </rPh>
    <rPh sb="108" eb="110">
      <t>カクホ</t>
    </rPh>
    <rPh sb="116" eb="119">
      <t>ジギョウシャ</t>
    </rPh>
    <rPh sb="120" eb="122">
      <t>オウボ</t>
    </rPh>
    <rPh sb="126" eb="128">
      <t>カンキョウ</t>
    </rPh>
    <rPh sb="129" eb="130">
      <t>トトノ</t>
    </rPh>
    <phoneticPr fontId="5"/>
  </si>
  <si>
    <t>厚労</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</si>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</sst>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45449</xdr:colOff>
      <xdr:row>749</xdr:row>
      <xdr:rowOff>99392</xdr:rowOff>
    </xdr:from>
    <xdr:to>
      <xdr:col>36</xdr:col>
      <xdr:colOff>141092</xdr:colOff>
      <xdr:row>750</xdr:row>
      <xdr:rowOff>305217</xdr:rowOff>
    </xdr:to>
    <xdr:sp macro="" textlink="">
      <xdr:nvSpPr>
        <xdr:cNvPr id="10" name="テキスト ボックス 9"/>
        <xdr:cNvSpPr txBox="1"/>
      </xdr:nvSpPr>
      <xdr:spPr>
        <a:xfrm>
          <a:off x="4045949" y="37894592"/>
          <a:ext cx="3296043" cy="55825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68</a:t>
          </a:r>
          <a:r>
            <a:rPr kumimoji="1" lang="ja-JP" altLang="en-US" sz="1100"/>
            <a:t>百万円</a:t>
          </a:r>
        </a:p>
      </xdr:txBody>
    </xdr:sp>
    <xdr:clientData/>
  </xdr:twoCellAnchor>
  <xdr:twoCellAnchor>
    <xdr:from>
      <xdr:col>19</xdr:col>
      <xdr:colOff>11207</xdr:colOff>
      <xdr:row>751</xdr:row>
      <xdr:rowOff>106882</xdr:rowOff>
    </xdr:from>
    <xdr:to>
      <xdr:col>37</xdr:col>
      <xdr:colOff>176071</xdr:colOff>
      <xdr:row>752</xdr:row>
      <xdr:rowOff>261903</xdr:rowOff>
    </xdr:to>
    <xdr:sp macro="" textlink="">
      <xdr:nvSpPr>
        <xdr:cNvPr id="11" name="テキスト ボックス 10"/>
        <xdr:cNvSpPr txBox="1"/>
      </xdr:nvSpPr>
      <xdr:spPr>
        <a:xfrm>
          <a:off x="3811682" y="38606932"/>
          <a:ext cx="3765314" cy="5074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19</xdr:col>
      <xdr:colOff>1</xdr:colOff>
      <xdr:row>751</xdr:row>
      <xdr:rowOff>74382</xdr:rowOff>
    </xdr:from>
    <xdr:to>
      <xdr:col>37</xdr:col>
      <xdr:colOff>198296</xdr:colOff>
      <xdr:row>752</xdr:row>
      <xdr:rowOff>256859</xdr:rowOff>
    </xdr:to>
    <xdr:sp macro="" textlink="">
      <xdr:nvSpPr>
        <xdr:cNvPr id="12" name="大かっこ 11"/>
        <xdr:cNvSpPr/>
      </xdr:nvSpPr>
      <xdr:spPr>
        <a:xfrm>
          <a:off x="3800476" y="38574432"/>
          <a:ext cx="3798745" cy="5349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4033</xdr:colOff>
      <xdr:row>755</xdr:row>
      <xdr:rowOff>331572</xdr:rowOff>
    </xdr:from>
    <xdr:to>
      <xdr:col>36</xdr:col>
      <xdr:colOff>99676</xdr:colOff>
      <xdr:row>758</xdr:row>
      <xdr:rowOff>88801</xdr:rowOff>
    </xdr:to>
    <xdr:sp macro="" textlink="">
      <xdr:nvSpPr>
        <xdr:cNvPr id="13" name="テキスト ボックス 12"/>
        <xdr:cNvSpPr txBox="1"/>
      </xdr:nvSpPr>
      <xdr:spPr>
        <a:xfrm>
          <a:off x="4004533" y="40241322"/>
          <a:ext cx="3296043" cy="814504"/>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en-US" altLang="ja-JP" sz="1100"/>
            <a:t>A </a:t>
          </a:r>
          <a:r>
            <a:rPr kumimoji="1" lang="ja-JP" altLang="en-US" sz="1100"/>
            <a:t>民間団体</a:t>
          </a:r>
          <a:endParaRPr kumimoji="1" lang="en-US" altLang="ja-JP" sz="1100"/>
        </a:p>
        <a:p>
          <a:pPr algn="ctr"/>
          <a:r>
            <a:rPr kumimoji="1" lang="en-US" altLang="ja-JP" sz="1100"/>
            <a:t>68</a:t>
          </a:r>
          <a:r>
            <a:rPr kumimoji="1" lang="ja-JP" altLang="en-US" sz="1100"/>
            <a:t>百万円</a:t>
          </a:r>
          <a:endParaRPr kumimoji="1" lang="en-US" altLang="ja-JP" sz="1100"/>
        </a:p>
      </xdr:txBody>
    </xdr:sp>
    <xdr:clientData/>
  </xdr:twoCellAnchor>
  <xdr:twoCellAnchor>
    <xdr:from>
      <xdr:col>28</xdr:col>
      <xdr:colOff>53816</xdr:colOff>
      <xdr:row>753</xdr:row>
      <xdr:rowOff>140804</xdr:rowOff>
    </xdr:from>
    <xdr:to>
      <xdr:col>28</xdr:col>
      <xdr:colOff>53817</xdr:colOff>
      <xdr:row>754</xdr:row>
      <xdr:rowOff>312076</xdr:rowOff>
    </xdr:to>
    <xdr:cxnSp macro="">
      <xdr:nvCxnSpPr>
        <xdr:cNvPr id="14" name="直線矢印コネクタ 13"/>
        <xdr:cNvCxnSpPr/>
      </xdr:nvCxnSpPr>
      <xdr:spPr>
        <a:xfrm>
          <a:off x="5654516" y="39345704"/>
          <a:ext cx="1" cy="52369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179788</xdr:colOff>
      <xdr:row>758</xdr:row>
      <xdr:rowOff>236344</xdr:rowOff>
    </xdr:from>
    <xdr:to>
      <xdr:col>37</xdr:col>
      <xdr:colOff>145870</xdr:colOff>
      <xdr:row>759</xdr:row>
      <xdr:rowOff>256898</xdr:rowOff>
    </xdr:to>
    <xdr:sp macro="" textlink="">
      <xdr:nvSpPr>
        <xdr:cNvPr id="15" name="テキスト ボックス 14"/>
        <xdr:cNvSpPr txBox="1"/>
      </xdr:nvSpPr>
      <xdr:spPr>
        <a:xfrm>
          <a:off x="3780238" y="41203369"/>
          <a:ext cx="3766557" cy="37297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農業分野等との連携強化モデル事業の実施</a:t>
          </a:r>
        </a:p>
      </xdr:txBody>
    </xdr:sp>
    <xdr:clientData/>
  </xdr:twoCellAnchor>
  <xdr:twoCellAnchor>
    <xdr:from>
      <xdr:col>19</xdr:col>
      <xdr:colOff>3418</xdr:colOff>
      <xdr:row>755</xdr:row>
      <xdr:rowOff>83170</xdr:rowOff>
    </xdr:from>
    <xdr:to>
      <xdr:col>32</xdr:col>
      <xdr:colOff>124239</xdr:colOff>
      <xdr:row>756</xdr:row>
      <xdr:rowOff>126134</xdr:rowOff>
    </xdr:to>
    <xdr:sp macro="" textlink="">
      <xdr:nvSpPr>
        <xdr:cNvPr id="16" name="テキスト ボックス 15"/>
        <xdr:cNvSpPr txBox="1"/>
      </xdr:nvSpPr>
      <xdr:spPr>
        <a:xfrm>
          <a:off x="3803893" y="39992920"/>
          <a:ext cx="2721146" cy="3953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18</xdr:col>
      <xdr:colOff>157369</xdr:colOff>
      <xdr:row>758</xdr:row>
      <xdr:rowOff>167236</xdr:rowOff>
    </xdr:from>
    <xdr:to>
      <xdr:col>37</xdr:col>
      <xdr:colOff>112058</xdr:colOff>
      <xdr:row>759</xdr:row>
      <xdr:rowOff>346539</xdr:rowOff>
    </xdr:to>
    <xdr:sp macro="" textlink="">
      <xdr:nvSpPr>
        <xdr:cNvPr id="17" name="大かっこ 16"/>
        <xdr:cNvSpPr/>
      </xdr:nvSpPr>
      <xdr:spPr>
        <a:xfrm>
          <a:off x="3757819" y="41134261"/>
          <a:ext cx="3755164" cy="5317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56" zoomScale="80" zoomScaleNormal="75" zoomScaleSheetLayoutView="80" zoomScalePageLayoutView="85" workbookViewId="0">
      <selection activeCell="AD21" sqref="AD21:AJ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770</v>
      </c>
      <c r="AK2" s="206"/>
      <c r="AL2" s="206"/>
      <c r="AM2" s="206"/>
      <c r="AN2" s="98" t="s">
        <v>407</v>
      </c>
      <c r="AO2" s="206">
        <v>20</v>
      </c>
      <c r="AP2" s="206"/>
      <c r="AQ2" s="206"/>
      <c r="AR2" s="99" t="s">
        <v>710</v>
      </c>
      <c r="AS2" s="207">
        <v>780</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768</v>
      </c>
      <c r="AF5" s="716"/>
      <c r="AG5" s="716"/>
      <c r="AH5" s="716"/>
      <c r="AI5" s="716"/>
      <c r="AJ5" s="716"/>
      <c r="AK5" s="716"/>
      <c r="AL5" s="716"/>
      <c r="AM5" s="716"/>
      <c r="AN5" s="716"/>
      <c r="AO5" s="716"/>
      <c r="AP5" s="717"/>
      <c r="AQ5" s="718" t="s">
        <v>754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719</v>
      </c>
      <c r="Q13" s="164"/>
      <c r="R13" s="164"/>
      <c r="S13" s="164"/>
      <c r="T13" s="164"/>
      <c r="U13" s="164"/>
      <c r="V13" s="165"/>
      <c r="W13" s="163" t="s">
        <v>719</v>
      </c>
      <c r="X13" s="164"/>
      <c r="Y13" s="164"/>
      <c r="Z13" s="164"/>
      <c r="AA13" s="164"/>
      <c r="AB13" s="164"/>
      <c r="AC13" s="165"/>
      <c r="AD13" s="163">
        <v>102</v>
      </c>
      <c r="AE13" s="164"/>
      <c r="AF13" s="164"/>
      <c r="AG13" s="164"/>
      <c r="AH13" s="164"/>
      <c r="AI13" s="164"/>
      <c r="AJ13" s="165"/>
      <c r="AK13" s="163">
        <v>102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102</v>
      </c>
      <c r="AE18" s="170"/>
      <c r="AF18" s="170"/>
      <c r="AG18" s="170"/>
      <c r="AH18" s="170"/>
      <c r="AI18" s="170"/>
      <c r="AJ18" s="171"/>
      <c r="AK18" s="169">
        <f>SUM(AK13:AQ17)</f>
        <v>102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68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0.66666666666666663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0.66666666666666663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102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772</v>
      </c>
      <c r="AR31" s="178"/>
      <c r="AS31" s="179" t="s">
        <v>233</v>
      </c>
      <c r="AT31" s="202"/>
      <c r="AU31" s="271" t="s">
        <v>772</v>
      </c>
      <c r="AV31" s="271"/>
      <c r="AW31" s="375" t="s">
        <v>179</v>
      </c>
      <c r="AX31" s="376"/>
    </row>
    <row r="32" spans="1:50" ht="23.25" customHeight="1" x14ac:dyDescent="0.15">
      <c r="A32" s="511"/>
      <c r="B32" s="509"/>
      <c r="C32" s="509"/>
      <c r="D32" s="509"/>
      <c r="E32" s="509"/>
      <c r="F32" s="510"/>
      <c r="G32" s="536" t="s">
        <v>772</v>
      </c>
      <c r="H32" s="537"/>
      <c r="I32" s="537"/>
      <c r="J32" s="537"/>
      <c r="K32" s="537"/>
      <c r="L32" s="537"/>
      <c r="M32" s="537"/>
      <c r="N32" s="537"/>
      <c r="O32" s="538"/>
      <c r="P32" s="191" t="s">
        <v>772</v>
      </c>
      <c r="Q32" s="191"/>
      <c r="R32" s="191"/>
      <c r="S32" s="191"/>
      <c r="T32" s="191"/>
      <c r="U32" s="191"/>
      <c r="V32" s="191"/>
      <c r="W32" s="191"/>
      <c r="X32" s="233"/>
      <c r="Y32" s="339" t="s">
        <v>12</v>
      </c>
      <c r="Z32" s="545"/>
      <c r="AA32" s="546"/>
      <c r="AB32" s="547" t="s">
        <v>772</v>
      </c>
      <c r="AC32" s="547"/>
      <c r="AD32" s="547"/>
      <c r="AE32" s="363" t="s">
        <v>719</v>
      </c>
      <c r="AF32" s="364"/>
      <c r="AG32" s="364"/>
      <c r="AH32" s="364"/>
      <c r="AI32" s="363" t="s">
        <v>719</v>
      </c>
      <c r="AJ32" s="364"/>
      <c r="AK32" s="364"/>
      <c r="AL32" s="364"/>
      <c r="AM32" s="363" t="s">
        <v>772</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772</v>
      </c>
      <c r="AC33" s="518"/>
      <c r="AD33" s="518"/>
      <c r="AE33" s="363" t="s">
        <v>719</v>
      </c>
      <c r="AF33" s="364"/>
      <c r="AG33" s="364"/>
      <c r="AH33" s="364"/>
      <c r="AI33" s="363" t="s">
        <v>719</v>
      </c>
      <c r="AJ33" s="364"/>
      <c r="AK33" s="364"/>
      <c r="AL33" s="364"/>
      <c r="AM33" s="363" t="s">
        <v>772</v>
      </c>
      <c r="AN33" s="364"/>
      <c r="AO33" s="364"/>
      <c r="AP33" s="364"/>
      <c r="AQ33" s="166" t="s">
        <v>719</v>
      </c>
      <c r="AR33" s="167"/>
      <c r="AS33" s="167"/>
      <c r="AT33" s="168"/>
      <c r="AU33" s="364" t="s">
        <v>719</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719</v>
      </c>
      <c r="AF34" s="364"/>
      <c r="AG34" s="364"/>
      <c r="AH34" s="364"/>
      <c r="AI34" s="363" t="s">
        <v>719</v>
      </c>
      <c r="AJ34" s="364"/>
      <c r="AK34" s="364"/>
      <c r="AL34" s="364"/>
      <c r="AM34" s="363" t="s">
        <v>772</v>
      </c>
      <c r="AN34" s="364"/>
      <c r="AO34" s="364"/>
      <c r="AP34" s="364"/>
      <c r="AQ34" s="166" t="s">
        <v>719</v>
      </c>
      <c r="AR34" s="167"/>
      <c r="AS34" s="167"/>
      <c r="AT34" s="168"/>
      <c r="AU34" s="364" t="s">
        <v>719</v>
      </c>
      <c r="AV34" s="364"/>
      <c r="AW34" s="364"/>
      <c r="AX34" s="365"/>
    </row>
    <row r="35" spans="1:51" ht="23.25" customHeight="1" x14ac:dyDescent="0.15">
      <c r="A35" s="891" t="s">
        <v>381</v>
      </c>
      <c r="B35" s="892"/>
      <c r="C35" s="892"/>
      <c r="D35" s="892"/>
      <c r="E35" s="892"/>
      <c r="F35" s="893"/>
      <c r="G35" s="897" t="s">
        <v>772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721</v>
      </c>
      <c r="H82" s="497"/>
      <c r="I82" s="497"/>
      <c r="J82" s="497"/>
      <c r="K82" s="497"/>
      <c r="L82" s="497"/>
      <c r="M82" s="497"/>
      <c r="N82" s="497"/>
      <c r="O82" s="497"/>
      <c r="P82" s="497"/>
      <c r="Q82" s="497"/>
      <c r="R82" s="497"/>
      <c r="S82" s="497"/>
      <c r="T82" s="497"/>
      <c r="U82" s="497"/>
      <c r="V82" s="497"/>
      <c r="W82" s="497"/>
      <c r="X82" s="497"/>
      <c r="Y82" s="497"/>
      <c r="Z82" s="497"/>
      <c r="AA82" s="748"/>
      <c r="AB82" s="496" t="s">
        <v>764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719</v>
      </c>
      <c r="AR86" s="271"/>
      <c r="AS86" s="179" t="s">
        <v>233</v>
      </c>
      <c r="AT86" s="202"/>
      <c r="AU86" s="271">
        <v>4</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722</v>
      </c>
      <c r="H87" s="191"/>
      <c r="I87" s="191"/>
      <c r="J87" s="191"/>
      <c r="K87" s="191"/>
      <c r="L87" s="191"/>
      <c r="M87" s="191"/>
      <c r="N87" s="191"/>
      <c r="O87" s="233"/>
      <c r="P87" s="191" t="s">
        <v>723</v>
      </c>
      <c r="Q87" s="795"/>
      <c r="R87" s="795"/>
      <c r="S87" s="795"/>
      <c r="T87" s="795"/>
      <c r="U87" s="795"/>
      <c r="V87" s="795"/>
      <c r="W87" s="795"/>
      <c r="X87" s="796"/>
      <c r="Y87" s="751" t="s">
        <v>62</v>
      </c>
      <c r="Z87" s="752"/>
      <c r="AA87" s="753"/>
      <c r="AB87" s="547" t="s">
        <v>724</v>
      </c>
      <c r="AC87" s="547"/>
      <c r="AD87" s="547"/>
      <c r="AE87" s="363" t="s">
        <v>719</v>
      </c>
      <c r="AF87" s="364"/>
      <c r="AG87" s="364"/>
      <c r="AH87" s="364"/>
      <c r="AI87" s="363" t="s">
        <v>719</v>
      </c>
      <c r="AJ87" s="364"/>
      <c r="AK87" s="364"/>
      <c r="AL87" s="364"/>
      <c r="AM87" s="363">
        <v>100</v>
      </c>
      <c r="AN87" s="364"/>
      <c r="AO87" s="364"/>
      <c r="AP87" s="364"/>
      <c r="AQ87" s="166" t="s">
        <v>719</v>
      </c>
      <c r="AR87" s="167"/>
      <c r="AS87" s="167"/>
      <c r="AT87" s="168"/>
      <c r="AU87" s="364" t="s">
        <v>719</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716</v>
      </c>
      <c r="AC88" s="518"/>
      <c r="AD88" s="518"/>
      <c r="AE88" s="363" t="s">
        <v>719</v>
      </c>
      <c r="AF88" s="364"/>
      <c r="AG88" s="364"/>
      <c r="AH88" s="364"/>
      <c r="AI88" s="363" t="s">
        <v>719</v>
      </c>
      <c r="AJ88" s="364"/>
      <c r="AK88" s="364"/>
      <c r="AL88" s="364"/>
      <c r="AM88" s="363">
        <v>80</v>
      </c>
      <c r="AN88" s="364"/>
      <c r="AO88" s="364"/>
      <c r="AP88" s="364"/>
      <c r="AQ88" s="166" t="s">
        <v>719</v>
      </c>
      <c r="AR88" s="167"/>
      <c r="AS88" s="167"/>
      <c r="AT88" s="168"/>
      <c r="AU88" s="364">
        <v>80</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719</v>
      </c>
      <c r="AF89" s="372"/>
      <c r="AG89" s="372"/>
      <c r="AH89" s="372"/>
      <c r="AI89" s="371" t="s">
        <v>719</v>
      </c>
      <c r="AJ89" s="372"/>
      <c r="AK89" s="372"/>
      <c r="AL89" s="372"/>
      <c r="AM89" s="371">
        <v>125</v>
      </c>
      <c r="AN89" s="372"/>
      <c r="AO89" s="372"/>
      <c r="AP89" s="372"/>
      <c r="AQ89" s="166" t="s">
        <v>719</v>
      </c>
      <c r="AR89" s="167"/>
      <c r="AS89" s="167"/>
      <c r="AT89" s="168"/>
      <c r="AU89" s="364" t="s">
        <v>719</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t="s">
        <v>719</v>
      </c>
      <c r="AF101" s="358"/>
      <c r="AG101" s="358"/>
      <c r="AH101" s="358"/>
      <c r="AI101" s="358" t="s">
        <v>719</v>
      </c>
      <c r="AJ101" s="358"/>
      <c r="AK101" s="358"/>
      <c r="AL101" s="358"/>
      <c r="AM101" s="358">
        <v>2</v>
      </c>
      <c r="AN101" s="358"/>
      <c r="AO101" s="358"/>
      <c r="AP101" s="358"/>
      <c r="AQ101" s="358" t="s">
        <v>734</v>
      </c>
      <c r="AR101" s="358"/>
      <c r="AS101" s="358"/>
      <c r="AT101" s="358"/>
      <c r="AU101" s="363" t="s">
        <v>734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t="s">
        <v>719</v>
      </c>
      <c r="AF102" s="358"/>
      <c r="AG102" s="358"/>
      <c r="AH102" s="358"/>
      <c r="AI102" s="358" t="s">
        <v>719</v>
      </c>
      <c r="AJ102" s="358"/>
      <c r="AK102" s="358"/>
      <c r="AL102" s="358"/>
      <c r="AM102" s="358">
        <v>5</v>
      </c>
      <c r="AN102" s="358"/>
      <c r="AO102" s="358"/>
      <c r="AP102" s="358"/>
      <c r="AQ102" s="358">
        <v>5</v>
      </c>
      <c r="AR102" s="358"/>
      <c r="AS102" s="358"/>
      <c r="AT102" s="358"/>
      <c r="AU102" s="371">
        <v>5</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719</v>
      </c>
      <c r="AF116" s="358"/>
      <c r="AG116" s="358"/>
      <c r="AH116" s="358"/>
      <c r="AI116" s="358" t="s">
        <v>719</v>
      </c>
      <c r="AJ116" s="358"/>
      <c r="AK116" s="358"/>
      <c r="AL116" s="358"/>
      <c r="AM116" s="358">
        <v>50851500</v>
      </c>
      <c r="AN116" s="358"/>
      <c r="AO116" s="358"/>
      <c r="AP116" s="358"/>
      <c r="AQ116" s="363">
        <v>20340600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716</v>
      </c>
      <c r="AF117" s="306"/>
      <c r="AG117" s="306"/>
      <c r="AH117" s="306"/>
      <c r="AI117" s="306" t="s">
        <v>716</v>
      </c>
      <c r="AJ117" s="306"/>
      <c r="AK117" s="306"/>
      <c r="AL117" s="306"/>
      <c r="AM117" s="306" t="s">
        <v>735</v>
      </c>
      <c r="AN117" s="306"/>
      <c r="AO117" s="306"/>
      <c r="AP117" s="306"/>
      <c r="AQ117" s="306" t="s">
        <v>765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734</v>
      </c>
      <c r="AF134" s="167"/>
      <c r="AG134" s="167"/>
      <c r="AH134" s="167"/>
      <c r="AI134" s="266" t="s">
        <v>734</v>
      </c>
      <c r="AJ134" s="167"/>
      <c r="AK134" s="167"/>
      <c r="AL134" s="167"/>
      <c r="AM134" s="266" t="s">
        <v>734</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734</v>
      </c>
      <c r="AF135" s="167"/>
      <c r="AG135" s="167"/>
      <c r="AH135" s="167"/>
      <c r="AI135" s="266" t="s">
        <v>734</v>
      </c>
      <c r="AJ135" s="167"/>
      <c r="AK135" s="167"/>
      <c r="AL135" s="167"/>
      <c r="AM135" s="266" t="s">
        <v>734</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5"/>
      <c r="AB154" s="256"/>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734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719</v>
      </c>
      <c r="K430" s="243"/>
      <c r="L430" s="243"/>
      <c r="M430" s="243"/>
      <c r="N430" s="243"/>
      <c r="O430" s="243"/>
      <c r="P430" s="243"/>
      <c r="Q430" s="243"/>
      <c r="R430" s="243"/>
      <c r="S430" s="243"/>
      <c r="T430" s="244"/>
      <c r="U430" s="245" t="s">
        <v>734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734</v>
      </c>
      <c r="AJ433" s="167"/>
      <c r="AK433" s="167"/>
      <c r="AL433" s="167"/>
      <c r="AM433" s="166" t="s">
        <v>734</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734</v>
      </c>
      <c r="AJ434" s="167"/>
      <c r="AK434" s="167"/>
      <c r="AL434" s="167"/>
      <c r="AM434" s="166" t="s">
        <v>734</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734</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734</v>
      </c>
      <c r="AF457" s="178"/>
      <c r="AG457" s="179" t="s">
        <v>233</v>
      </c>
      <c r="AH457" s="202"/>
      <c r="AI457" s="216"/>
      <c r="AJ457" s="216"/>
      <c r="AK457" s="216"/>
      <c r="AL457" s="217"/>
      <c r="AM457" s="216"/>
      <c r="AN457" s="216"/>
      <c r="AO457" s="216"/>
      <c r="AP457" s="217"/>
      <c r="AQ457" s="231" t="s">
        <v>734</v>
      </c>
      <c r="AR457" s="178"/>
      <c r="AS457" s="179" t="s">
        <v>233</v>
      </c>
      <c r="AT457" s="202"/>
      <c r="AU457" s="178" t="s">
        <v>734</v>
      </c>
      <c r="AV457" s="178"/>
      <c r="AW457" s="179" t="s">
        <v>179</v>
      </c>
      <c r="AX457" s="180"/>
      <c r="AY457">
        <f>$AY$456</f>
        <v>1</v>
      </c>
    </row>
    <row r="458" spans="1:51" ht="23.25" customHeight="1" x14ac:dyDescent="0.15">
      <c r="A458" s="988"/>
      <c r="B458" s="253"/>
      <c r="C458" s="252"/>
      <c r="D458" s="253"/>
      <c r="E458" s="196"/>
      <c r="F458" s="197"/>
      <c r="G458" s="232" t="s">
        <v>734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734</v>
      </c>
      <c r="AC458" s="175"/>
      <c r="AD458" s="175"/>
      <c r="AE458" s="166" t="s">
        <v>734</v>
      </c>
      <c r="AF458" s="167"/>
      <c r="AG458" s="167"/>
      <c r="AH458" s="167"/>
      <c r="AI458" s="166" t="s">
        <v>734</v>
      </c>
      <c r="AJ458" s="167"/>
      <c r="AK458" s="167"/>
      <c r="AL458" s="167"/>
      <c r="AM458" s="166" t="s">
        <v>734</v>
      </c>
      <c r="AN458" s="167"/>
      <c r="AO458" s="167"/>
      <c r="AP458" s="168"/>
      <c r="AQ458" s="166" t="s">
        <v>734</v>
      </c>
      <c r="AR458" s="167"/>
      <c r="AS458" s="167"/>
      <c r="AT458" s="168"/>
      <c r="AU458" s="167" t="s">
        <v>734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734</v>
      </c>
      <c r="AC459" s="224"/>
      <c r="AD459" s="224"/>
      <c r="AE459" s="166" t="s">
        <v>734</v>
      </c>
      <c r="AF459" s="167"/>
      <c r="AG459" s="167"/>
      <c r="AH459" s="168"/>
      <c r="AI459" s="166" t="s">
        <v>734</v>
      </c>
      <c r="AJ459" s="167"/>
      <c r="AK459" s="167"/>
      <c r="AL459" s="167"/>
      <c r="AM459" s="166" t="s">
        <v>734</v>
      </c>
      <c r="AN459" s="167"/>
      <c r="AO459" s="167"/>
      <c r="AP459" s="168"/>
      <c r="AQ459" s="166" t="s">
        <v>734</v>
      </c>
      <c r="AR459" s="167"/>
      <c r="AS459" s="167"/>
      <c r="AT459" s="168"/>
      <c r="AU459" s="167" t="s">
        <v>734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734</v>
      </c>
      <c r="AF460" s="167"/>
      <c r="AG460" s="167"/>
      <c r="AH460" s="168"/>
      <c r="AI460" s="166" t="s">
        <v>734</v>
      </c>
      <c r="AJ460" s="167"/>
      <c r="AK460" s="167"/>
      <c r="AL460" s="167"/>
      <c r="AM460" s="166" t="s">
        <v>734</v>
      </c>
      <c r="AN460" s="167"/>
      <c r="AO460" s="167"/>
      <c r="AP460" s="168"/>
      <c r="AQ460" s="166" t="s">
        <v>734</v>
      </c>
      <c r="AR460" s="167"/>
      <c r="AS460" s="167"/>
      <c r="AT460" s="168"/>
      <c r="AU460" s="167" t="s">
        <v>734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734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1</v>
      </c>
    </row>
    <row r="674" spans="1:51" ht="23.25" hidden="1" customHeight="1" x14ac:dyDescent="0.15">
      <c r="A674" s="988"/>
      <c r="B674" s="253"/>
      <c r="C674" s="252"/>
      <c r="D674" s="253"/>
      <c r="E674" s="196"/>
      <c r="F674" s="197"/>
      <c r="G674" s="232" t="s">
        <v>719</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719</v>
      </c>
      <c r="AC674" s="175"/>
      <c r="AD674" s="175"/>
      <c r="AE674" s="166" t="s">
        <v>719</v>
      </c>
      <c r="AF674" s="167"/>
      <c r="AG674" s="167"/>
      <c r="AH674" s="167"/>
      <c r="AI674" s="166" t="s">
        <v>719</v>
      </c>
      <c r="AJ674" s="167"/>
      <c r="AK674" s="167"/>
      <c r="AL674" s="167"/>
      <c r="AM674" s="166"/>
      <c r="AN674" s="167"/>
      <c r="AO674" s="167"/>
      <c r="AP674" s="168"/>
      <c r="AQ674" s="166" t="s">
        <v>719</v>
      </c>
      <c r="AR674" s="167"/>
      <c r="AS674" s="167"/>
      <c r="AT674" s="168"/>
      <c r="AU674" s="167"/>
      <c r="AV674" s="167"/>
      <c r="AW674" s="167"/>
      <c r="AX674" s="208"/>
      <c r="AY674">
        <f t="shared" ref="AY674:AY676" si="108">$AY$672</f>
        <v>1</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719</v>
      </c>
      <c r="AC675" s="224"/>
      <c r="AD675" s="224"/>
      <c r="AE675" s="166" t="s">
        <v>719</v>
      </c>
      <c r="AF675" s="167"/>
      <c r="AG675" s="167"/>
      <c r="AH675" s="168"/>
      <c r="AI675" s="166"/>
      <c r="AJ675" s="167"/>
      <c r="AK675" s="167"/>
      <c r="AL675" s="167"/>
      <c r="AM675" s="166"/>
      <c r="AN675" s="167"/>
      <c r="AO675" s="167"/>
      <c r="AP675" s="168"/>
      <c r="AQ675" s="166" t="s">
        <v>719</v>
      </c>
      <c r="AR675" s="167"/>
      <c r="AS675" s="167"/>
      <c r="AT675" s="168"/>
      <c r="AU675" s="167" t="s">
        <v>719</v>
      </c>
      <c r="AV675" s="167"/>
      <c r="AW675" s="167"/>
      <c r="AX675" s="208"/>
      <c r="AY675">
        <f t="shared" si="108"/>
        <v>1</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719</v>
      </c>
      <c r="AF676" s="167"/>
      <c r="AG676" s="167"/>
      <c r="AH676" s="168"/>
      <c r="AI676" s="166" t="s">
        <v>719</v>
      </c>
      <c r="AJ676" s="167"/>
      <c r="AK676" s="167"/>
      <c r="AL676" s="167"/>
      <c r="AM676" s="166"/>
      <c r="AN676" s="167"/>
      <c r="AO676" s="167"/>
      <c r="AP676" s="168"/>
      <c r="AQ676" s="166" t="s">
        <v>719</v>
      </c>
      <c r="AR676" s="167"/>
      <c r="AS676" s="167"/>
      <c r="AT676" s="168"/>
      <c r="AU676" s="167" t="s">
        <v>719</v>
      </c>
      <c r="AV676" s="167"/>
      <c r="AW676" s="167"/>
      <c r="AX676" s="208"/>
      <c r="AY676">
        <f t="shared" si="108"/>
        <v>1</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1.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60.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88.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733</v>
      </c>
      <c r="AE705" s="732"/>
      <c r="AF705" s="732"/>
      <c r="AG705" s="190" t="s">
        <v>769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60.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733</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43.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663" t="s">
        <v>743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741</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773"/>
      <c r="AG715" s="522" t="s">
        <v>742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t="s">
        <v>771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771</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732</v>
      </c>
      <c r="J746" s="113"/>
      <c r="K746" s="100" t="str">
        <f>IF(I746="","","-")</f>
        <v>-</v>
      </c>
      <c r="L746" s="104">
        <v>35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35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t="s">
        <v>746</v>
      </c>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756</v>
      </c>
      <c r="H789" s="446"/>
      <c r="I789" s="446"/>
      <c r="J789" s="446"/>
      <c r="K789" s="447"/>
      <c r="L789" s="448" t="s">
        <v>755</v>
      </c>
      <c r="M789" s="449"/>
      <c r="N789" s="449"/>
      <c r="O789" s="449"/>
      <c r="P789" s="449"/>
      <c r="Q789" s="449"/>
      <c r="R789" s="449"/>
      <c r="S789" s="449"/>
      <c r="T789" s="449"/>
      <c r="U789" s="449"/>
      <c r="V789" s="449"/>
      <c r="W789" s="449"/>
      <c r="X789" s="450"/>
      <c r="Y789" s="451">
        <v>30</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748</v>
      </c>
      <c r="H790" s="349"/>
      <c r="I790" s="349"/>
      <c r="J790" s="349"/>
      <c r="K790" s="350"/>
      <c r="L790" s="398" t="s">
        <v>757</v>
      </c>
      <c r="M790" s="399"/>
      <c r="N790" s="399"/>
      <c r="O790" s="399"/>
      <c r="P790" s="399"/>
      <c r="Q790" s="399"/>
      <c r="R790" s="399"/>
      <c r="S790" s="399"/>
      <c r="T790" s="399"/>
      <c r="U790" s="399"/>
      <c r="V790" s="399"/>
      <c r="W790" s="399"/>
      <c r="X790" s="400"/>
      <c r="Y790" s="395">
        <v>25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749</v>
      </c>
      <c r="H791" s="349"/>
      <c r="I791" s="349"/>
      <c r="J791" s="349"/>
      <c r="K791" s="350"/>
      <c r="L791" s="398" t="s">
        <v>758</v>
      </c>
      <c r="M791" s="399"/>
      <c r="N791" s="399"/>
      <c r="O791" s="399"/>
      <c r="P791" s="399"/>
      <c r="Q791" s="399"/>
      <c r="R791" s="399"/>
      <c r="S791" s="399"/>
      <c r="T791" s="399"/>
      <c r="U791" s="399"/>
      <c r="V791" s="399"/>
      <c r="W791" s="399"/>
      <c r="X791" s="400"/>
      <c r="Y791" s="395">
        <v>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759</v>
      </c>
      <c r="H792" s="349"/>
      <c r="I792" s="349"/>
      <c r="J792" s="349"/>
      <c r="K792" s="350"/>
      <c r="L792" s="398" t="s">
        <v>760</v>
      </c>
      <c r="M792" s="399"/>
      <c r="N792" s="399"/>
      <c r="O792" s="399"/>
      <c r="P792" s="399"/>
      <c r="Q792" s="399"/>
      <c r="R792" s="399"/>
      <c r="S792" s="399"/>
      <c r="T792" s="399"/>
      <c r="U792" s="399"/>
      <c r="V792" s="399"/>
      <c r="W792" s="399"/>
      <c r="X792" s="400"/>
      <c r="Y792" s="395">
        <v>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750</v>
      </c>
      <c r="H793" s="349"/>
      <c r="I793" s="349"/>
      <c r="J793" s="349"/>
      <c r="K793" s="350"/>
      <c r="L793" s="398" t="s">
        <v>761</v>
      </c>
      <c r="M793" s="399"/>
      <c r="N793" s="399"/>
      <c r="O793" s="399"/>
      <c r="P793" s="399"/>
      <c r="Q793" s="399"/>
      <c r="R793" s="399"/>
      <c r="S793" s="399"/>
      <c r="T793" s="399"/>
      <c r="U793" s="399"/>
      <c r="V793" s="399"/>
      <c r="W793" s="399"/>
      <c r="X793" s="400"/>
      <c r="Y793" s="395">
        <v>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763</v>
      </c>
      <c r="H794" s="349"/>
      <c r="I794" s="349"/>
      <c r="J794" s="349"/>
      <c r="K794" s="350"/>
      <c r="L794" s="398" t="s">
        <v>762</v>
      </c>
      <c r="M794" s="399"/>
      <c r="N794" s="399"/>
      <c r="O794" s="399"/>
      <c r="P794" s="399"/>
      <c r="Q794" s="399"/>
      <c r="R794" s="399"/>
      <c r="S794" s="399"/>
      <c r="T794" s="399"/>
      <c r="U794" s="399"/>
      <c r="V794" s="399"/>
      <c r="W794" s="399"/>
      <c r="X794" s="400"/>
      <c r="Y794" s="395">
        <v>1</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5" customHeight="1" x14ac:dyDescent="0.15">
      <c r="A845" s="401">
        <v>1</v>
      </c>
      <c r="B845" s="401">
        <v>1</v>
      </c>
      <c r="C845" s="420" t="s">
        <v>751</v>
      </c>
      <c r="D845" s="415"/>
      <c r="E845" s="415"/>
      <c r="F845" s="415"/>
      <c r="G845" s="415"/>
      <c r="H845" s="415"/>
      <c r="I845" s="415"/>
      <c r="J845" s="416">
        <v>2010005016848</v>
      </c>
      <c r="K845" s="417"/>
      <c r="L845" s="417"/>
      <c r="M845" s="417"/>
      <c r="N845" s="417"/>
      <c r="O845" s="417"/>
      <c r="P845" s="421" t="s">
        <v>752</v>
      </c>
      <c r="Q845" s="317"/>
      <c r="R845" s="317"/>
      <c r="S845" s="317"/>
      <c r="T845" s="317"/>
      <c r="U845" s="317"/>
      <c r="V845" s="317"/>
      <c r="W845" s="317"/>
      <c r="X845" s="317"/>
      <c r="Y845" s="318">
        <v>68</v>
      </c>
      <c r="Z845" s="319"/>
      <c r="AA845" s="319"/>
      <c r="AB845" s="320"/>
      <c r="AC845" s="322" t="s">
        <v>374</v>
      </c>
      <c r="AD845" s="323"/>
      <c r="AE845" s="323"/>
      <c r="AF845" s="323"/>
      <c r="AG845" s="323"/>
      <c r="AH845" s="418">
        <v>1</v>
      </c>
      <c r="AI845" s="419"/>
      <c r="AJ845" s="419"/>
      <c r="AK845" s="419"/>
      <c r="AL845" s="326">
        <v>100</v>
      </c>
      <c r="AM845" s="327"/>
      <c r="AN845" s="327"/>
      <c r="AO845" s="328"/>
      <c r="AP845" s="321" t="s">
        <v>753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753</v>
      </c>
      <c r="F1110" s="886"/>
      <c r="G1110" s="886"/>
      <c r="H1110" s="886"/>
      <c r="I1110" s="886"/>
      <c r="J1110" s="416" t="s">
        <v>716</v>
      </c>
      <c r="K1110" s="417"/>
      <c r="L1110" s="417"/>
      <c r="M1110" s="417"/>
      <c r="N1110" s="417"/>
      <c r="O1110" s="417"/>
      <c r="P1110" s="317" t="s">
        <v>716</v>
      </c>
      <c r="Q1110" s="317"/>
      <c r="R1110" s="317"/>
      <c r="S1110" s="317"/>
      <c r="T1110" s="317"/>
      <c r="U1110" s="317"/>
      <c r="V1110" s="317"/>
      <c r="W1110" s="317"/>
      <c r="X1110" s="317"/>
      <c r="Y1110" s="318" t="s">
        <v>716</v>
      </c>
      <c r="Z1110" s="319"/>
      <c r="AA1110" s="319"/>
      <c r="AB1110" s="320"/>
      <c r="AC1110" s="262"/>
      <c r="AD1110" s="886"/>
      <c r="AE1110" s="886"/>
      <c r="AF1110" s="886"/>
      <c r="AG1110" s="886"/>
      <c r="AH1110" s="324" t="s">
        <v>716</v>
      </c>
      <c r="AI1110" s="325"/>
      <c r="AJ1110" s="325"/>
      <c r="AK1110" s="325"/>
      <c r="AL1110" s="326" t="s">
        <v>716</v>
      </c>
      <c r="AM1110" s="327"/>
      <c r="AN1110" s="327"/>
      <c r="AO1110" s="328"/>
      <c r="AP1110" s="321" t="s">
        <v>716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3 Y789 Y795:Y798">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2021-05-11T10:47:25Z</cp:lastPrinted>
  <dcterms:created xsi:type="dcterms:W3CDTF">2012-03-13T00:50:25Z</dcterms:created>
  <dcterms:modified xsi:type="dcterms:W3CDTF">2021-05-20T02:26:15Z</dcterms:modified>
</cp:coreProperties>
</file>