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45" i="3"/>
  <c r="AY459"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<sst xmlns="http://schemas.openxmlformats.org/spreadsheetml/2006/main" count="3908" uniqueCount="761">
  <si>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</si>
  <si>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</si>
  <si>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</si>
  <si>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</si>
  <si>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</si>
  <si>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</si>
  <si>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</si>
  <si>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</si>
  <si>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</si>
  <si>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</si>
  <si>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</si>
  <si>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</si>
  <si>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</si>
  <si>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</si>
  <si>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</si>
  <si>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</si>
  <si>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</si>
  <si>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</si>
  <si>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</si>
  <si>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</si>
  <si>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</si>
  <si>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</si>
  <si>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</si>
  <si>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</si>
  <si>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</si>
  <si>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</si>
  <si>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</si>
  <si>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</si>
  <si>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</si>
  <si>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</si>
  <si>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</si>
  <si>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</si>
  <si>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</si>
  <si>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</si>
  <si>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</si>
  <si>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</si>
  <si>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</si>
  <si>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</si>
  <si>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</si>
  <si>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</si>
  <si>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</si>
  <si>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</si>
  <si>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</si>
  <si>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</si>
  <si>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</si>
  <si>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</si>
  <si>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</si>
  <si>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</si>
  <si>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</si>
  <si>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</si>
  <si>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</si>
  <si>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</si>
  <si>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</si>
  <si>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</si>
  <si>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</si>
  <si>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</si>
  <si>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</si>
  <si>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</si>
  <si>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</si>
  <si>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</si>
  <si>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</si>
  <si>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</si>
  <si>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</si>
  <si>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</si>
  <si>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</si>
  <si>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</si>
  <si>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</si>
  <si>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</si>
  <si>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</si>
  <si>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</si>
  <si>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</si>
  <si>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</si>
  <si>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</si>
  <si>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</si>
  <si>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</si>
  <si>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</si>
  <si>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</si>
  <si>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</si>
  <si>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</si>
  <si>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</si>
  <si>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</si>
  <si>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</si>
  <si>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</si>
  <si>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</si>
  <si>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</si>
  <si>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</si>
  <si>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</si>
  <si>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</si>
  <si>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</si>
  <si>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</si>
  <si>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</si>
  <si>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</si>
  <si>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</si>
  <si>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</si>
  <si>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</si>
  <si>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</si>
  <si>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</si>
  <si>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</si>
  <si>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</si>
  <si>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</si>
  <si>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</si>
  <si>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</si>
  <si>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</si>
  <si>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</si>
  <si>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</si>
  <si>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</si>
  <si>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</si>
  <si>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</si>
  <si>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</si>
  <si>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</si>
  <si>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</si>
  <si>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</si>
  <si>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</si>
  <si>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</si>
  <si>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</si>
  <si>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</si>
  <si>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</si>
  <si>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</si>
  <si>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</si>
  <si>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</si>
  <si>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</si>
  <si>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</si>
  <si>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</si>
  <si>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</si>
  <si>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</si>
  <si>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</si>
  <si>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</si>
  <si>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</si>
  <si>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</si>
  <si>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</si>
  <si>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</si>
  <si>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</si>
  <si>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</si>
  <si>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</si>
  <si>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</si>
  <si>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</si>
  <si>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</si>
  <si>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</si>
  <si>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</si>
  <si>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</si>
  <si>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</si>
  <si>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</si>
  <si>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</si>
  <si>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</si>
  <si>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</si>
  <si>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</si>
  <si>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</si>
  <si>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</si>
  <si>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</si>
  <si>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</si>
  <si>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</si>
  <si>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</si>
  <si>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</si>
  <si>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</si>
  <si>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</si>
  <si>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</si>
  <si>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</si>
  <si>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</si>
  <si>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</si>
  <si>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</si>
  <si>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</si>
  <si>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</si>
  <si>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</si>
  <si>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</si>
  <si>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</si>
  <si>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</si>
  <si>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</si>
  <si>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</si>
  <si>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</si>
  <si>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</si>
  <si>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</si>
  <si>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</si>
  <si>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</si>
  <si>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</si>
  <si>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</si>
  <si>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</si>
  <si>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</si>
  <si>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</si>
  <si>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</si>
  <si>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</si>
  <si>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</si>
  <si>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</si>
  <si>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</si>
  <si>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</si>
  <si>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</si>
  <si>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</si>
  <si>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</si>
  <si>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</si>
  <si>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</si>
  <si>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</si>
  <si>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</si>
  <si>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</si>
  <si>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</si>
  <si>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</si>
  <si>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</si>
  <si>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</si>
  <si>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</si>
  <si>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</si>
  <si>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</si>
  <si>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</si>
  <si>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</si>
  <si>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</si>
  <si>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</si>
  <si>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</si>
  <si>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</si>
  <si>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</si>
  <si>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</si>
  <si>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</si>
  <si>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</si>
  <si>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</si>
  <si>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</si>
  <si>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</si>
  <si>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</si>
  <si>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</si>
  <si>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</si>
  <si>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</si>
  <si>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</si>
  <si>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</si>
  <si>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</si>
  <si>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</si>
  <si>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</si>
  <si>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</si>
  <si>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</si>
  <si>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</si>
  <si>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</si>
  <si>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</si>
  <si>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</si>
  <si>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</si>
  <si>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</si>
  <si>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</si>
  <si>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</si>
  <si>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</si>
  <si>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</si>
  <si>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</si>
  <si>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</si>
  <si>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</si>
  <si>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</si>
  <si>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</si>
  <si>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</si>
  <si>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</si>
  <si>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</si>
  <si>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</si>
  <si>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</si>
  <si>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</si>
  <si>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</si>
  <si>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</si>
  <si>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</si>
  <si>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</si>
  <si>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</si>
  <si>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</si>
  <si>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</si>
  <si>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</si>
  <si>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</si>
  <si>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</si>
  <si>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</si>
  <si>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</si>
  <si>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</si>
  <si>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</si>
  <si>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</si>
  <si>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</si>
  <si>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</si>
  <si>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</si>
  <si>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</si>
  <si>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</si>
  <si>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</si>
  <si>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</si>
  <si>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</si>
  <si>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</si>
  <si>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</si>
  <si>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</si>
  <si>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</si>
  <si>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</si>
  <si>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</si>
  <si>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</si>
  <si>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</si>
  <si>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</si>
  <si>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</si>
  <si>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</si>
  <si>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</si>
  <si>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</si>
  <si>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</si>
  <si>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</si>
  <si>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</si>
  <si>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</si>
  <si>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</si>
  <si>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</si>
  <si>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</si>
  <si>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</si>
  <si>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</si>
  <si>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</si>
  <si>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</si>
  <si>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</si>
  <si>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</si>
  <si>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</si>
  <si>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</si>
  <si>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</si>
  <si>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</si>
  <si>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</si>
  <si>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</si>
  <si>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</si>
  <si>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</si>
  <si>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</si>
  <si>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</si>
  <si>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</si>
  <si>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</si>
  <si>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</si>
  <si>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</si>
  <si>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</si>
  <si>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</si>
  <si>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</si>
  <si>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</si>
  <si>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</si>
  <si>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</si>
  <si>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</si>
  <si>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</si>
  <si>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</si>
  <si>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</si>
  <si>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</si>
  <si>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</si>
  <si>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</si>
  <si>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</si>
  <si>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</si>
  <si>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</si>
  <si>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</si>
  <si>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</si>
  <si>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</si>
  <si>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</si>
  <si>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</si>
  <si>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</si>
  <si>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</si>
  <si>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</si>
  <si>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</si>
  <si>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</si>
  <si>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</si>
  <si>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</si>
  <si>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</si>
  <si>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</si>
  <si>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</si>
  <si>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</si>
  <si>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</si>
  <si>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</si>
  <si>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</si>
  <si>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</si>
  <si>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</si>
  <si>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</si>
  <si>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</si>
  <si>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</si>
  <si>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</si>
  <si>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</si>
  <si>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</si>
  <si>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</si>
  <si>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</si>
  <si>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</si>
  <si>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</si>
  <si>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</si>
  <si>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</si>
  <si>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</si>
  <si>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</si>
  <si>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</si>
  <si>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</si>
  <si>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</si>
  <si>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</si>
  <si>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</si>
  <si>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</si>
  <si>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</si>
  <si>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</si>
  <si>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</si>
  <si>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</si>
  <si>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</si>
  <si>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</si>
  <si>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</si>
  <si>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</si>
  <si>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</si>
  <si>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</si>
  <si>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</si>
  <si>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</si>
  <si>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</si>
  <si>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</si>
  <si>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</si>
  <si>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</si>
  <si>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</si>
  <si>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</si>
  <si>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</si>
  <si>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</si>
  <si>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</si>
  <si>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</si>
  <si>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</si>
  <si>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</si>
  <si>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</si>
  <si>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</si>
  <si>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</si>
  <si>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</si>
  <si>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</si>
  <si>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</si>
  <si>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</si>
  <si>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</si>
  <si>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</si>
  <si>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</si>
  <si>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</si>
  <si>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</si>
  <si>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</si>
  <si>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</si>
  <si>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</si>
  <si>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</si>
  <si>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</si>
  <si>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</si>
  <si>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</si>
  <si>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</si>
  <si>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</si>
  <si>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</si>
  <si>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</si>
  <si>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</si>
  <si>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</si>
  <si>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</si>
  <si>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</si>
  <si>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</si>
  <si>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</si>
  <si>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</si>
  <si>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</si>
  <si>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</si>
  <si>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</si>
  <si>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</si>
  <si>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</si>
  <si>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</si>
  <si>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</si>
  <si>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</si>
  <si>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</si>
  <si>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</si>
  <si>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</si>
  <si>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</si>
  <si>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</si>
  <si>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</si>
  <si>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</si>
  <si>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</si>
  <si>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</si>
  <si>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</si>
  <si>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</si>
  <si>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</si>
  <si>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</si>
  <si>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</si>
  <si>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</si>
  <si>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</si>
  <si>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</si>
  <si>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</si>
  <si>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</si>
  <si>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</si>
  <si>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</si>
  <si>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</si>
  <si>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</si>
  <si>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</si>
  <si>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</si>
  <si>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</si>
  <si>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</si>
  <si>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</si>
  <si>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</si>
  <si>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</si>
  <si>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</si>
  <si>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</si>
  <si>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</si>
  <si>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</si>
  <si>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</si>
  <si>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</si>
  <si>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</si>
  <si>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</si>
  <si>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</si>
  <si>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</si>
  <si>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</si>
  <si>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</si>
  <si>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</si>
  <si>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</si>
  <si>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</si>
  <si>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</si>
  <si>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</si>
  <si>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</si>
  <si>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</si>
  <si>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</si>
  <si>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</si>
  <si>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</si>
  <si>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</si>
  <si>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</si>
  <si>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</si>
  <si>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</si>
  <si>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</si>
  <si>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</si>
  <si>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</si>
  <si>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</si>
  <si>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</si>
  <si>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</si>
  <si>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</si>
  <si>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</si>
  <si>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</si>
  <si>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</si>
  <si>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</si>
  <si>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</si>
  <si>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</si>
  <si>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</si>
  <si>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</si>
  <si>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</si>
  <si>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</si>
  <si>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</si>
  <si>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</si>
  <si>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</si>
  <si>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</si>
  <si>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</si>
  <si>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</si>
  <si>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</si>
  <si>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</si>
  <si>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</si>
  <si>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</si>
  <si>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</si>
  <si>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</si>
  <si>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</si>
  <si>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</si>
  <si>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</si>
  <si>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</si>
  <si>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</si>
  <si>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</si>
  <si>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</si>
  <si>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</si>
  <si>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</si>
  <si>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</si>
  <si>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</si>
  <si>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</si>
  <si>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</si>
  <si>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</si>
  <si>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</si>
  <si>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</si>
  <si>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</si>
  <si>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</si>
  <si>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</si>
  <si>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</si>
  <si>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</si>
  <si>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</si>
  <si>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</si>
  <si>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</si>
  <si>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</si>
  <si>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</si>
  <si>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</si>
  <si>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</si>
  <si>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</si>
  <si>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</si>
  <si>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</si>
  <si>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</si>
  <si>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</si>
  <si>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</si>
  <si>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</si>
  <si>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</si>
  <si>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</si>
  <si>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</si>
  <si>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</si>
  <si>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</si>
  <si>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</si>
  <si>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</si>
  <si>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</si>
  <si>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</si>
  <si>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</si>
  <si>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</si>
  <si>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</si>
  <si>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</si>
  <si>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</si>
  <si>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</si>
  <si>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</si>
  <si>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</si>
  <si>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</si>
  <si>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</si>
  <si>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</si>
  <si>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</si>
  <si>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</si>
  <si>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</si>
  <si>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</si>
  <si>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</si>
  <si>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</si>
  <si>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</si>
  <si>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</si>
  <si>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</si>
  <si>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</si>
  <si>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</si>
  <si>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</si>
  <si>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</si>
  <si>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</si>
  <si>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</si>
  <si>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</si>
  <si>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</si>
  <si>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</si>
  <si>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</si>
  <si>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</si>
  <si>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</si>
  <si>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</si>
  <si>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</si>
  <si>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</si>
  <si>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</si>
  <si>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</si>
  <si>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</si>
  <si>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</si>
  <si>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</si>
  <si>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</si>
  <si>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</si>
  <si>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</si>
  <si>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</si>
  <si>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</si>
  <si>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</si>
  <si>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</si>
  <si>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</si>
  <si>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</si>
  <si>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</si>
  <si>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</si>
  <si>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</si>
  <si>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</si>
  <si>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</si>
  <si>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</si>
  <si>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</si>
  <si>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</si>
  <si>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</si>
  <si>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</si>
  <si>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</si>
  <si>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</si>
  <si>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</si>
  <si>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</si>
  <si>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</si>
  <si>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</si>
  <si>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</si>
  <si>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</si>
  <si>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</si>
  <si>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</si>
  <si>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</si>
  <si>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</si>
  <si>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</si>
  <si>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</si>
  <si>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</si>
  <si>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</si>
  <si>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</si>
  <si>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</si>
  <si>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</si>
  <si>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</si>
  <si>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</si>
  <si>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</si>
  <si>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</si>
  <si>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</si>
  <si>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</si>
  <si>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</si>
  <si>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</si>
  <si>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</si>
  <si>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</si>
  <si>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</si>
  <si>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</si>
  <si>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</si>
  <si>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</si>
  <si>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</si>
  <si>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</si>
  <si>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</si>
  <si>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</si>
  <si>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</si>
  <si>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</si>
  <si>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</si>
  <si>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</si>
  <si>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</si>
  <si>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</si>
  <si>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</si>
  <si>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</si>
  <si>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</si>
  <si>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</si>
  <si>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</si>
  <si>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</si>
  <si>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</si>
  <si>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</si>
  <si>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</si>
  <si>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</si>
  <si>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</si>
  <si>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</si>
  <si>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</si>
  <si>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</si>
  <si>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</si>
  <si>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</si>
  <si>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</si>
  <si>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</si>
  <si>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</si>
  <si>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</si>
  <si>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</si>
  <si>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</si>
  <si>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</si>
  <si>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</si>
  <si>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</si>
  <si>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</si>
  <si>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</si>
  <si>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</si>
  <si>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</si>
  <si>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</si>
  <si>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</si>
  <si>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</si>
  <si>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</si>
  <si>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</si>
  <si>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</si>
  <si>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</si>
  <si>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</si>
  <si>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</si>
  <si>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</si>
  <si>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</si>
  <si>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</si>
  <si>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</si>
  <si>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</si>
  <si>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</si>
  <si>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</si>
  <si>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</si>
  <si>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</si>
  <si>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</si>
  <si>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</si>
  <si>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</si>
  <si>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</si>
  <si>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</si>
  <si>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</si>
  <si>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ホームレス実態調査</t>
  </si>
  <si>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</si>
  <si>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</si>
  <si>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4">
      <t>オシ</t>
    </rPh>
    <rPh sb="4" eb="5">
      <t>ヤスシ</t>
    </rPh>
    <phoneticPr fontId="5"/>
  </si>
  <si>
    <t>○</t>
  </si>
  <si>
    <t>-</t>
  </si>
  <si>
    <t>-</t>
    <phoneticPr fontId="5"/>
  </si>
  <si>
    <t>ホームレスの自立の支援等に関する基本方針（平成２５年７月３１日厚生労働省・国土交通省告示第１号）</t>
  </si>
  <si>
    <t>ホームレスの自立の支援等に関する施策の策定等に資することを目的とする。</t>
    <rPh sb="21" eb="22">
      <t>トウ</t>
    </rPh>
    <phoneticPr fontId="5"/>
  </si>
  <si>
    <t>国が各都道府県に対し、ホームレス（「都市公園、河川、道路、駅舎その他の施設を故なく起居の場所として日常生活を営んでいる者」が対象。）の人数の調査を委託し、各都道府県の管内市町村が調査を実施するもの。
なお、平成28年度においては、毎年の概数調査に加え、5年に1回の生活実態調査を実施した。</t>
  </si>
  <si>
    <t>保健福祉調査地方公共団体委託費</t>
    <rPh sb="0" eb="2">
      <t>ホケン</t>
    </rPh>
    <rPh sb="2" eb="4">
      <t>フクシ</t>
    </rPh>
    <rPh sb="4" eb="6">
      <t>チョウサ</t>
    </rPh>
    <rPh sb="6" eb="8">
      <t>チホウ</t>
    </rPh>
    <rPh sb="8" eb="10">
      <t>コウキョウ</t>
    </rPh>
    <rPh sb="10" eb="12">
      <t>ダンタイ</t>
    </rPh>
    <rPh sb="12" eb="15">
      <t>イタクヒ</t>
    </rPh>
    <phoneticPr fontId="5"/>
  </si>
  <si>
    <t>本事業は、ホームレス数を調査するためのものであり、直接的な指標を策定することは困難である。</t>
    <phoneticPr fontId="5"/>
  </si>
  <si>
    <t>ホームレス数の対前年度減</t>
    <rPh sb="5" eb="6">
      <t>スウ</t>
    </rPh>
    <rPh sb="7" eb="8">
      <t>タイ</t>
    </rPh>
    <rPh sb="8" eb="11">
      <t>ゼンネンド</t>
    </rPh>
    <rPh sb="11" eb="12">
      <t>ゲン</t>
    </rPh>
    <phoneticPr fontId="5"/>
  </si>
  <si>
    <t>ホームレス数</t>
    <rPh sb="5" eb="6">
      <t>スウ</t>
    </rPh>
    <phoneticPr fontId="5"/>
  </si>
  <si>
    <t>人</t>
    <rPh sb="0" eb="1">
      <t>ヒト</t>
    </rPh>
    <phoneticPr fontId="5"/>
  </si>
  <si>
    <t>対前年度減</t>
    <rPh sb="0" eb="1">
      <t>タイ</t>
    </rPh>
    <rPh sb="1" eb="4">
      <t>ゼンネンド</t>
    </rPh>
    <rPh sb="4" eb="5">
      <t>ゲン</t>
    </rPh>
    <phoneticPr fontId="5"/>
  </si>
  <si>
    <t>本調査の結果として得られるホームレス数の対前年度減を代替目標とし、H30～R2は目標を達成している。</t>
    <phoneticPr fontId="5"/>
  </si>
  <si>
    <t>調査実施市区町村</t>
    <rPh sb="0" eb="2">
      <t>チョウサ</t>
    </rPh>
    <rPh sb="2" eb="4">
      <t>ジッシ</t>
    </rPh>
    <rPh sb="4" eb="8">
      <t>シクチョウソン</t>
    </rPh>
    <phoneticPr fontId="5"/>
  </si>
  <si>
    <t>市区町村</t>
    <rPh sb="0" eb="4">
      <t>シクチョウソン</t>
    </rPh>
    <phoneticPr fontId="5"/>
  </si>
  <si>
    <t>単位当たりのコスト＝X／Y
X：「保健福祉調査地方公共団体委託費執行額（円）」
Y：「全調査実施市区町村（市区町村）」　　　</t>
    <phoneticPr fontId="5"/>
  </si>
  <si>
    <t>9,500,006/1741</t>
  </si>
  <si>
    <t>9,750,015/1741</t>
  </si>
  <si>
    <t>9,784,034/1741</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</si>
  <si>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</si>
  <si>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</si>
  <si>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定性的な成果目標である「ホームレスの対前年度減」は、これまで一貫して逓減しており、全国規模でのホームレスの概数を把握することで、生活困窮者に対し適切に福祉サービスを提供するとともに、地域社会のセーフティネット機能を強化し、地域の要援護者の福祉の向上をより一層促進することができる。</t>
    <phoneticPr fontId="5"/>
  </si>
  <si>
    <t>本事業は、「ホームレスの自立の支援等に関する特別措置法」（平成14年法律第105号。以下「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り、国費を投入して行うべき事業である。</t>
  </si>
  <si>
    <t>法第14条において「国はホームレスの自立の支援等に関する施策の策定及び実施資するため、地方公共団体の協力を得て、ホームレスの実態に関する全国調査を行わなければならない。」とされている。</t>
  </si>
  <si>
    <t>本事業は、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る。
全国のホームレス数自体は、減少傾向にあるものの、これを把握することは重要であり、優先度の高い事業である。</t>
  </si>
  <si>
    <t>‐</t>
  </si>
  <si>
    <t>無</t>
  </si>
  <si>
    <t>自治体に委託後、実績報告を提出させ、確認を行うなど、適切な水準になっているかどうかの確認を行っている。</t>
    <rPh sb="0" eb="3">
      <t>ジチタイ</t>
    </rPh>
    <rPh sb="4" eb="6">
      <t>イタク</t>
    </rPh>
    <rPh sb="6" eb="7">
      <t>ゴ</t>
    </rPh>
    <rPh sb="8" eb="10">
      <t>ジッセキ</t>
    </rPh>
    <rPh sb="10" eb="12">
      <t>ホウコク</t>
    </rPh>
    <rPh sb="13" eb="15">
      <t>テイシュツ</t>
    </rPh>
    <rPh sb="18" eb="20">
      <t>カクニン</t>
    </rPh>
    <rPh sb="21" eb="22">
      <t>オコナ</t>
    </rPh>
    <rPh sb="26" eb="28">
      <t>テキセツ</t>
    </rPh>
    <rPh sb="29" eb="31">
      <t>スイジュン</t>
    </rPh>
    <rPh sb="42" eb="44">
      <t>カクニン</t>
    </rPh>
    <rPh sb="45" eb="46">
      <t>オコナ</t>
    </rPh>
    <phoneticPr fontId="5"/>
  </si>
  <si>
    <t>経費のほとんどが、調査実施にかかる人件費であり、その他は消耗品等の物件費など、調査実施に当たって真に必要なものに限定している。</t>
    <rPh sb="17" eb="19">
      <t>ジンケン</t>
    </rPh>
    <phoneticPr fontId="5"/>
  </si>
  <si>
    <t>対前年度減を達成できている。</t>
    <rPh sb="0" eb="1">
      <t>タイ</t>
    </rPh>
    <rPh sb="1" eb="4">
      <t>ゼンネンド</t>
    </rPh>
    <rPh sb="4" eb="5">
      <t>ゲン</t>
    </rPh>
    <rPh sb="6" eb="8">
      <t>タッセイ</t>
    </rPh>
    <phoneticPr fontId="5"/>
  </si>
  <si>
    <t>調査の実施態様等は見込みに見合ったものとなっている。</t>
  </si>
  <si>
    <t>ホームレス全国調査を踏まえ、ホームレスの自立の支援等に関する基本方針を策定しており、この基本方針を基にして各自治体では実施計画を策定している。</t>
  </si>
  <si>
    <t>本委託調査は法の趣旨を踏まえ、自治体の協力を得ながら国主体による調査は継続的に行っていくべきであり、その実施態様については事業実績報告書により積算単価や必要経費の確認等を行っているところであるが、近年のホームレス数の減少により、継続的に不用が生じている点については、自治体の実情を踏まえつつ、執行率に見合った要求額とする必要がある。</t>
    <rPh sb="0" eb="1">
      <t>ホン</t>
    </rPh>
    <rPh sb="1" eb="3">
      <t>イタク</t>
    </rPh>
    <rPh sb="3" eb="5">
      <t>チョウサ</t>
    </rPh>
    <rPh sb="35" eb="37">
      <t>ケイゾク</t>
    </rPh>
    <rPh sb="37" eb="38">
      <t>テキ</t>
    </rPh>
    <rPh sb="39" eb="40">
      <t>オコナ</t>
    </rPh>
    <rPh sb="98" eb="100">
      <t>キンネン</t>
    </rPh>
    <rPh sb="106" eb="107">
      <t>スウ</t>
    </rPh>
    <rPh sb="108" eb="110">
      <t>ゲンショウ</t>
    </rPh>
    <rPh sb="114" eb="116">
      <t>ケイゾク</t>
    </rPh>
    <rPh sb="116" eb="117">
      <t>テキ</t>
    </rPh>
    <rPh sb="126" eb="127">
      <t>テン</t>
    </rPh>
    <rPh sb="133" eb="136">
      <t>ジチタイ</t>
    </rPh>
    <rPh sb="137" eb="139">
      <t>ジツジョウ</t>
    </rPh>
    <rPh sb="140" eb="141">
      <t>フ</t>
    </rPh>
    <rPh sb="146" eb="149">
      <t>シッコウリツ</t>
    </rPh>
    <rPh sb="150" eb="152">
      <t>ミア</t>
    </rPh>
    <rPh sb="154" eb="157">
      <t>ヨウキュウガク</t>
    </rPh>
    <rPh sb="160" eb="162">
      <t>ヒツヨウ</t>
    </rPh>
    <phoneticPr fontId="5"/>
  </si>
  <si>
    <t>387</t>
    <phoneticPr fontId="5"/>
  </si>
  <si>
    <t>335</t>
    <phoneticPr fontId="5"/>
  </si>
  <si>
    <t>697</t>
    <phoneticPr fontId="5"/>
  </si>
  <si>
    <t>700</t>
    <phoneticPr fontId="5"/>
  </si>
  <si>
    <t>714</t>
    <phoneticPr fontId="5"/>
  </si>
  <si>
    <t>684</t>
    <phoneticPr fontId="5"/>
  </si>
  <si>
    <t>685</t>
    <phoneticPr fontId="5"/>
  </si>
  <si>
    <t>683</t>
    <phoneticPr fontId="5"/>
  </si>
  <si>
    <t>ホームレスの自立の支援等に関する特別措置法
第14条</t>
    <rPh sb="6" eb="8">
      <t>ジリツ</t>
    </rPh>
    <rPh sb="9" eb="11">
      <t>シエン</t>
    </rPh>
    <rPh sb="11" eb="12">
      <t>トウ</t>
    </rPh>
    <rPh sb="13" eb="14">
      <t>カン</t>
    </rPh>
    <rPh sb="16" eb="18">
      <t>トクベツ</t>
    </rPh>
    <rPh sb="18" eb="21">
      <t>ソチホウ</t>
    </rPh>
    <rPh sb="22" eb="23">
      <t>ダイ</t>
    </rPh>
    <rPh sb="25" eb="26">
      <t>ジョウ</t>
    </rPh>
    <phoneticPr fontId="5"/>
  </si>
  <si>
    <t>-</t>
    <phoneticPr fontId="5"/>
  </si>
  <si>
    <t>保健福祉調査委託費</t>
    <rPh sb="0" eb="2">
      <t>ホケン</t>
    </rPh>
    <rPh sb="2" eb="4">
      <t>フクシ</t>
    </rPh>
    <rPh sb="4" eb="6">
      <t>チョウサ</t>
    </rPh>
    <rPh sb="6" eb="9">
      <t>イタクヒ</t>
    </rPh>
    <phoneticPr fontId="5"/>
  </si>
  <si>
    <t>令和３年度は、毎年実施する概数調査に加えて、５年に１度のホームレスの生活実態に関する調査を行う予定。調査員には統計調査の基本的知識、対人支援に係る高度な知識や経験が求められる上、調査においては感染症拡大を予防するための取り組みにも万全を期する必要があり、自治体が確保するこれらの人員・感染症対策に必要な経費を確保する必要がある。
調査客体であるホームレスは、自治体における支援制度の充実や社会経済情勢の改善により、本年までは長期的に漸減しているが、令和２年１月以降のコロナ禍において、いわゆるネットカフェ難民等と呼ばれるような居住不安定層が、職場の休業や解雇等により、住まいを失う恐れがあるため（※）、留意が必要である。
このため、ホームレスの実態に関する全国調査（概数調査）の必要経費については、前年の執行実績を踏まえ精査していくが、ホームレスの実態に関する全国調査（生活実態調査）に必要な経費についても精査の上、本委託費の適正な執行に努め、ホームレスの実態調査は引き続き実施していく。
　　（※）住居を失った又は失うおそれのある者に対して家賃相当額を給付する生活困窮者住居確保給付金については、令和２年度１年間の申請件数の速報値において、令和元年度１年間の申請実績の約10倍を超えている状況。</t>
    <rPh sb="158" eb="160">
      <t>ヒツヨウ</t>
    </rPh>
    <rPh sb="301" eb="303">
      <t>リュウイ</t>
    </rPh>
    <rPh sb="304" eb="306">
      <t>ヒツヨウ</t>
    </rPh>
    <rPh sb="333" eb="335">
      <t>ガイスウ</t>
    </rPh>
    <rPh sb="335" eb="337">
      <t>チョウサ</t>
    </rPh>
    <rPh sb="350" eb="351">
      <t>ネン</t>
    </rPh>
    <rPh sb="382" eb="384">
      <t>チョウサ</t>
    </rPh>
    <rPh sb="385" eb="387">
      <t>セイカツ</t>
    </rPh>
    <rPh sb="387" eb="389">
      <t>ジッタイ</t>
    </rPh>
    <rPh sb="389" eb="391">
      <t>チョウサ</t>
    </rPh>
    <rPh sb="393" eb="395">
      <t>ヒツヨウ</t>
    </rPh>
    <rPh sb="396" eb="398">
      <t>ケイヒ</t>
    </rPh>
    <rPh sb="403" eb="405">
      <t>セイサ</t>
    </rPh>
    <rPh sb="406" eb="407">
      <t>ウエ</t>
    </rPh>
    <rPh sb="419" eb="420">
      <t>ツト</t>
    </rPh>
    <rPh sb="437" eb="439">
      <t>ジッシ</t>
    </rPh>
    <rPh sb="499" eb="501">
      <t>レイワ</t>
    </rPh>
    <rPh sb="502" eb="504">
      <t>ネンド</t>
    </rPh>
    <rPh sb="505" eb="507">
      <t>ネンカン</t>
    </rPh>
    <rPh sb="513" eb="516">
      <t>ソクホウチ</t>
    </rPh>
    <rPh sb="521" eb="523">
      <t>レイワ</t>
    </rPh>
    <rPh sb="523" eb="524">
      <t>モト</t>
    </rPh>
    <rPh sb="524" eb="526">
      <t>ネンド</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</si>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</sst>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83736</xdr:colOff>
      <xdr:row>748</xdr:row>
      <xdr:rowOff>40821</xdr:rowOff>
    </xdr:from>
    <xdr:to>
      <xdr:col>32</xdr:col>
      <xdr:colOff>111997</xdr:colOff>
      <xdr:row>749</xdr:row>
      <xdr:rowOff>253302</xdr:rowOff>
    </xdr:to>
    <xdr:sp macro="" textlink="">
      <xdr:nvSpPr>
        <xdr:cNvPr id="2" name="テキスト ボックス 1"/>
        <xdr:cNvSpPr txBox="1"/>
      </xdr:nvSpPr>
      <xdr:spPr>
        <a:xfrm>
          <a:off x="4778200" y="180104142"/>
          <a:ext cx="1865226" cy="5662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ja-JP" altLang="en-US" sz="1200">
              <a:ln>
                <a:noFill/>
              </a:ln>
              <a:latin typeface="+mn-ea"/>
              <a:ea typeface="+mn-ea"/>
            </a:rPr>
            <a:t>１０百万円</a:t>
          </a:r>
        </a:p>
      </xdr:txBody>
    </xdr:sp>
    <xdr:clientData/>
  </xdr:twoCellAnchor>
  <xdr:twoCellAnchor>
    <xdr:from>
      <xdr:col>27</xdr:col>
      <xdr:colOff>185267</xdr:colOff>
      <xdr:row>749</xdr:row>
      <xdr:rowOff>267955</xdr:rowOff>
    </xdr:from>
    <xdr:to>
      <xdr:col>27</xdr:col>
      <xdr:colOff>192593</xdr:colOff>
      <xdr:row>751</xdr:row>
      <xdr:rowOff>77454</xdr:rowOff>
    </xdr:to>
    <xdr:cxnSp macro="">
      <xdr:nvCxnSpPr>
        <xdr:cNvPr id="3" name="直線コネクタ 2"/>
        <xdr:cNvCxnSpPr/>
      </xdr:nvCxnSpPr>
      <xdr:spPr>
        <a:xfrm>
          <a:off x="5696160" y="180685062"/>
          <a:ext cx="7326" cy="51707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61756</xdr:colOff>
      <xdr:row>751</xdr:row>
      <xdr:rowOff>70128</xdr:rowOff>
    </xdr:from>
    <xdr:to>
      <xdr:col>35</xdr:col>
      <xdr:colOff>8090</xdr:colOff>
      <xdr:row>752</xdr:row>
      <xdr:rowOff>5980</xdr:rowOff>
    </xdr:to>
    <xdr:sp macro="" textlink="">
      <xdr:nvSpPr>
        <xdr:cNvPr id="4" name="テキスト ボックス 3"/>
        <xdr:cNvSpPr txBox="1"/>
      </xdr:nvSpPr>
      <xdr:spPr>
        <a:xfrm>
          <a:off x="4348006" y="181194807"/>
          <a:ext cx="2803834" cy="289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133979</xdr:colOff>
      <xdr:row>752</xdr:row>
      <xdr:rowOff>55476</xdr:rowOff>
    </xdr:from>
    <xdr:to>
      <xdr:col>31</xdr:col>
      <xdr:colOff>199920</xdr:colOff>
      <xdr:row>753</xdr:row>
      <xdr:rowOff>245976</xdr:rowOff>
    </xdr:to>
    <xdr:sp macro="" textlink="">
      <xdr:nvSpPr>
        <xdr:cNvPr id="5" name="テキスト ボックス 4"/>
        <xdr:cNvSpPr txBox="1"/>
      </xdr:nvSpPr>
      <xdr:spPr>
        <a:xfrm>
          <a:off x="4828443" y="181533940"/>
          <a:ext cx="1698798" cy="544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Ａ．都道府県</a:t>
          </a:r>
          <a:r>
            <a:rPr kumimoji="1" lang="en-US" altLang="ja-JP" sz="1200">
              <a:latin typeface="+mn-ea"/>
              <a:ea typeface="+mn-ea"/>
            </a:rPr>
            <a:t>10</a:t>
          </a:r>
          <a:r>
            <a:rPr kumimoji="1" lang="ja-JP" altLang="en-US" sz="1200">
              <a:latin typeface="+mn-ea"/>
              <a:ea typeface="+mn-ea"/>
            </a:rPr>
            <a:t>百万円</a:t>
          </a:r>
        </a:p>
      </xdr:txBody>
    </xdr:sp>
    <xdr:clientData/>
  </xdr:twoCellAnchor>
  <xdr:twoCellAnchor>
    <xdr:from>
      <xdr:col>28</xdr:col>
      <xdr:colOff>17793</xdr:colOff>
      <xdr:row>753</xdr:row>
      <xdr:rowOff>304591</xdr:rowOff>
    </xdr:from>
    <xdr:to>
      <xdr:col>28</xdr:col>
      <xdr:colOff>32447</xdr:colOff>
      <xdr:row>756</xdr:row>
      <xdr:rowOff>31400</xdr:rowOff>
    </xdr:to>
    <xdr:cxnSp macro="">
      <xdr:nvCxnSpPr>
        <xdr:cNvPr id="6" name="直線コネクタ 5"/>
        <xdr:cNvCxnSpPr/>
      </xdr:nvCxnSpPr>
      <xdr:spPr>
        <a:xfrm>
          <a:off x="5732793" y="182136841"/>
          <a:ext cx="14654" cy="78816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54429</xdr:colOff>
      <xdr:row>756</xdr:row>
      <xdr:rowOff>48148</xdr:rowOff>
    </xdr:from>
    <xdr:to>
      <xdr:col>35</xdr:col>
      <xdr:colOff>763</xdr:colOff>
      <xdr:row>756</xdr:row>
      <xdr:rowOff>337785</xdr:rowOff>
    </xdr:to>
    <xdr:sp macro="" textlink="">
      <xdr:nvSpPr>
        <xdr:cNvPr id="7" name="テキスト ボックス 6"/>
        <xdr:cNvSpPr txBox="1"/>
      </xdr:nvSpPr>
      <xdr:spPr>
        <a:xfrm>
          <a:off x="4340679" y="182941755"/>
          <a:ext cx="2803834" cy="289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192593</xdr:colOff>
      <xdr:row>757</xdr:row>
      <xdr:rowOff>40821</xdr:rowOff>
    </xdr:from>
    <xdr:to>
      <xdr:col>32</xdr:col>
      <xdr:colOff>54426</xdr:colOff>
      <xdr:row>758</xdr:row>
      <xdr:rowOff>231320</xdr:rowOff>
    </xdr:to>
    <xdr:sp macro="" textlink="">
      <xdr:nvSpPr>
        <xdr:cNvPr id="8" name="テキスト ボックス 7"/>
        <xdr:cNvSpPr txBox="1"/>
      </xdr:nvSpPr>
      <xdr:spPr>
        <a:xfrm>
          <a:off x="4887057" y="183288214"/>
          <a:ext cx="1698798" cy="5442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B</a:t>
          </a:r>
          <a:r>
            <a:rPr kumimoji="1" lang="ja-JP" altLang="en-US" sz="1200">
              <a:latin typeface="+mn-ea"/>
              <a:ea typeface="+mn-ea"/>
            </a:rPr>
            <a:t>．市町村　（集計中）百万円</a:t>
          </a:r>
        </a:p>
      </xdr:txBody>
    </xdr:sp>
    <xdr:clientData/>
  </xdr:twoCellAnchor>
  <xdr:twoCellAnchor>
    <xdr:from>
      <xdr:col>14</xdr:col>
      <xdr:colOff>27215</xdr:colOff>
      <xdr:row>789</xdr:row>
      <xdr:rowOff>81643</xdr:rowOff>
    </xdr:from>
    <xdr:to>
      <xdr:col>19</xdr:col>
      <xdr:colOff>46266</xdr:colOff>
      <xdr:row>790</xdr:row>
      <xdr:rowOff>246605</xdr:rowOff>
    </xdr:to>
    <xdr:sp macro="" textlink="">
      <xdr:nvSpPr>
        <xdr:cNvPr id="9" name="テキスト ボックス 8"/>
        <xdr:cNvSpPr txBox="1"/>
      </xdr:nvSpPr>
      <xdr:spPr>
        <a:xfrm>
          <a:off x="2884715" y="194881500"/>
          <a:ext cx="1039587" cy="477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精査中</a:t>
          </a:r>
        </a:p>
      </xdr:txBody>
    </xdr:sp>
    <xdr:clientData/>
  </xdr:twoCellAnchor>
  <xdr:twoCellAnchor>
    <xdr:from>
      <xdr:col>36</xdr:col>
      <xdr:colOff>202015</xdr:colOff>
      <xdr:row>789</xdr:row>
      <xdr:rowOff>88971</xdr:rowOff>
    </xdr:from>
    <xdr:to>
      <xdr:col>42</xdr:col>
      <xdr:colOff>55791</xdr:colOff>
      <xdr:row>790</xdr:row>
      <xdr:rowOff>246606</xdr:rowOff>
    </xdr:to>
    <xdr:sp macro="" textlink="">
      <xdr:nvSpPr>
        <xdr:cNvPr id="10" name="テキスト ボックス 9"/>
        <xdr:cNvSpPr txBox="1"/>
      </xdr:nvSpPr>
      <xdr:spPr>
        <a:xfrm>
          <a:off x="7549872" y="194888828"/>
          <a:ext cx="1078419" cy="470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精査中</a:t>
          </a:r>
        </a:p>
      </xdr:txBody>
    </xdr:sp>
    <xdr:clientData/>
  </xdr:twoCellAnchor>
  <xdr:twoCellAnchor>
    <xdr:from>
      <xdr:col>15</xdr:col>
      <xdr:colOff>0</xdr:colOff>
      <xdr:row>847</xdr:row>
      <xdr:rowOff>0</xdr:rowOff>
    </xdr:from>
    <xdr:to>
      <xdr:col>20</xdr:col>
      <xdr:colOff>154283</xdr:colOff>
      <xdr:row>848</xdr:row>
      <xdr:rowOff>126755</xdr:rowOff>
    </xdr:to>
    <xdr:sp macro="" textlink="">
      <xdr:nvSpPr>
        <xdr:cNvPr id="11" name="テキスト ボックス 10"/>
        <xdr:cNvSpPr txBox="1"/>
      </xdr:nvSpPr>
      <xdr:spPr>
        <a:xfrm>
          <a:off x="3061607" y="201072750"/>
          <a:ext cx="1174819" cy="5077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H728" sqref="BH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405</v>
      </c>
      <c r="AJ2" s="217" t="s">
        <v>759</v>
      </c>
      <c r="AK2" s="217"/>
      <c r="AL2" s="217"/>
      <c r="AM2" s="217"/>
      <c r="AN2" s="98" t="s">
        <v>405</v>
      </c>
      <c r="AO2" s="217">
        <v>20</v>
      </c>
      <c r="AP2" s="217"/>
      <c r="AQ2" s="217"/>
      <c r="AR2" s="99" t="s">
        <v>708</v>
      </c>
      <c r="AS2" s="218">
        <v>776</v>
      </c>
      <c r="AT2" s="218"/>
      <c r="AU2" s="218"/>
      <c r="AV2" s="98" t="str">
        <f>IF(AW2="","","-")</f>
        <v/>
      </c>
      <c r="AW2" s="397"/>
      <c r="AX2" s="397"/>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491</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712</v>
      </c>
      <c r="AF5" s="719"/>
      <c r="AG5" s="719"/>
      <c r="AH5" s="719"/>
      <c r="AI5" s="719"/>
      <c r="AJ5" s="719"/>
      <c r="AK5" s="719"/>
      <c r="AL5" s="719"/>
      <c r="AM5" s="719"/>
      <c r="AN5" s="719"/>
      <c r="AO5" s="719"/>
      <c r="AP5" s="720"/>
      <c r="AQ5" s="721" t="s">
        <v>713</v>
      </c>
      <c r="AR5" s="722"/>
      <c r="AS5" s="722"/>
      <c r="AT5" s="722"/>
      <c r="AU5" s="722"/>
      <c r="AV5" s="722"/>
      <c r="AW5" s="722"/>
      <c r="AX5" s="723"/>
    </row>
    <row r="6" spans="1:50" ht="39" customHeight="1" x14ac:dyDescent="0.15">
      <c r="A6" s="726" t="s">
        <v>4</v>
      </c>
      <c r="B6" s="727"/>
      <c r="C6" s="727"/>
      <c r="D6" s="727"/>
      <c r="E6" s="727"/>
      <c r="F6" s="72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3" t="s">
        <v>22</v>
      </c>
      <c r="B7" s="824"/>
      <c r="C7" s="824"/>
      <c r="D7" s="824"/>
      <c r="E7" s="824"/>
      <c r="F7" s="825"/>
      <c r="G7" s="826" t="s">
        <v>755</v>
      </c>
      <c r="H7" s="827"/>
      <c r="I7" s="827"/>
      <c r="J7" s="827"/>
      <c r="K7" s="827"/>
      <c r="L7" s="827"/>
      <c r="M7" s="827"/>
      <c r="N7" s="827"/>
      <c r="O7" s="827"/>
      <c r="P7" s="827"/>
      <c r="Q7" s="827"/>
      <c r="R7" s="827"/>
      <c r="S7" s="827"/>
      <c r="T7" s="827"/>
      <c r="U7" s="827"/>
      <c r="V7" s="827"/>
      <c r="W7" s="827"/>
      <c r="X7" s="828"/>
      <c r="Y7" s="395" t="s">
        <v>388</v>
      </c>
      <c r="Z7" s="299"/>
      <c r="AA7" s="299"/>
      <c r="AB7" s="299"/>
      <c r="AC7" s="299"/>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4" t="str">
        <f>入力規則等!A27</f>
        <v>-</v>
      </c>
      <c r="H8" s="225"/>
      <c r="I8" s="225"/>
      <c r="J8" s="225"/>
      <c r="K8" s="225"/>
      <c r="L8" s="225"/>
      <c r="M8" s="225"/>
      <c r="N8" s="225"/>
      <c r="O8" s="225"/>
      <c r="P8" s="225"/>
      <c r="Q8" s="225"/>
      <c r="R8" s="225"/>
      <c r="S8" s="225"/>
      <c r="T8" s="225"/>
      <c r="U8" s="225"/>
      <c r="V8" s="225"/>
      <c r="W8" s="225"/>
      <c r="X8" s="226"/>
      <c r="Y8" s="568" t="s">
        <v>257</v>
      </c>
      <c r="Z8" s="569"/>
      <c r="AA8" s="569"/>
      <c r="AB8" s="569"/>
      <c r="AC8" s="569"/>
      <c r="AD8" s="570"/>
      <c r="AE8" s="739" t="str">
        <f>入力規則等!K13</f>
        <v>社会保障</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26" t="s">
        <v>23</v>
      </c>
      <c r="B9" s="127"/>
      <c r="C9" s="127"/>
      <c r="D9" s="127"/>
      <c r="E9" s="127"/>
      <c r="F9" s="127"/>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389</v>
      </c>
      <c r="Q12" s="301"/>
      <c r="R12" s="301"/>
      <c r="S12" s="301"/>
      <c r="T12" s="301"/>
      <c r="U12" s="301"/>
      <c r="V12" s="302"/>
      <c r="W12" s="306" t="s">
        <v>411</v>
      </c>
      <c r="X12" s="301"/>
      <c r="Y12" s="301"/>
      <c r="Z12" s="301"/>
      <c r="AA12" s="301"/>
      <c r="AB12" s="301"/>
      <c r="AC12" s="302"/>
      <c r="AD12" s="306" t="s">
        <v>698</v>
      </c>
      <c r="AE12" s="301"/>
      <c r="AF12" s="301"/>
      <c r="AG12" s="301"/>
      <c r="AH12" s="301"/>
      <c r="AI12" s="301"/>
      <c r="AJ12" s="302"/>
      <c r="AK12" s="306" t="s">
        <v>702</v>
      </c>
      <c r="AL12" s="301"/>
      <c r="AM12" s="301"/>
      <c r="AN12" s="301"/>
      <c r="AO12" s="301"/>
      <c r="AP12" s="301"/>
      <c r="AQ12" s="302"/>
      <c r="AR12" s="306" t="s">
        <v>703</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18</v>
      </c>
      <c r="Q13" s="167"/>
      <c r="R13" s="167"/>
      <c r="S13" s="167"/>
      <c r="T13" s="167"/>
      <c r="U13" s="167"/>
      <c r="V13" s="168"/>
      <c r="W13" s="166">
        <v>18</v>
      </c>
      <c r="X13" s="167"/>
      <c r="Y13" s="167"/>
      <c r="Z13" s="167"/>
      <c r="AA13" s="167"/>
      <c r="AB13" s="167"/>
      <c r="AC13" s="168"/>
      <c r="AD13" s="166">
        <v>18</v>
      </c>
      <c r="AE13" s="167"/>
      <c r="AF13" s="167"/>
      <c r="AG13" s="167"/>
      <c r="AH13" s="167"/>
      <c r="AI13" s="167"/>
      <c r="AJ13" s="168"/>
      <c r="AK13" s="166">
        <v>71</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t="s">
        <v>715</v>
      </c>
      <c r="Q14" s="167"/>
      <c r="R14" s="167"/>
      <c r="S14" s="167"/>
      <c r="T14" s="167"/>
      <c r="U14" s="167"/>
      <c r="V14" s="168"/>
      <c r="W14" s="166" t="s">
        <v>715</v>
      </c>
      <c r="X14" s="167"/>
      <c r="Y14" s="167"/>
      <c r="Z14" s="167"/>
      <c r="AA14" s="167"/>
      <c r="AB14" s="167"/>
      <c r="AC14" s="168"/>
      <c r="AD14" s="166" t="s">
        <v>715</v>
      </c>
      <c r="AE14" s="167"/>
      <c r="AF14" s="167"/>
      <c r="AG14" s="167"/>
      <c r="AH14" s="167"/>
      <c r="AI14" s="167"/>
      <c r="AJ14" s="168"/>
      <c r="AK14" s="166" t="s">
        <v>756</v>
      </c>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t="s">
        <v>715</v>
      </c>
      <c r="Q15" s="167"/>
      <c r="R15" s="167"/>
      <c r="S15" s="167"/>
      <c r="T15" s="167"/>
      <c r="U15" s="167"/>
      <c r="V15" s="168"/>
      <c r="W15" s="166" t="s">
        <v>715</v>
      </c>
      <c r="X15" s="167"/>
      <c r="Y15" s="167"/>
      <c r="Z15" s="167"/>
      <c r="AA15" s="167"/>
      <c r="AB15" s="167"/>
      <c r="AC15" s="168"/>
      <c r="AD15" s="166" t="s">
        <v>715</v>
      </c>
      <c r="AE15" s="167"/>
      <c r="AF15" s="167"/>
      <c r="AG15" s="167"/>
      <c r="AH15" s="167"/>
      <c r="AI15" s="167"/>
      <c r="AJ15" s="168"/>
      <c r="AK15" s="166" t="s">
        <v>756</v>
      </c>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t="s">
        <v>715</v>
      </c>
      <c r="Q16" s="167"/>
      <c r="R16" s="167"/>
      <c r="S16" s="167"/>
      <c r="T16" s="167"/>
      <c r="U16" s="167"/>
      <c r="V16" s="168"/>
      <c r="W16" s="166" t="s">
        <v>715</v>
      </c>
      <c r="X16" s="167"/>
      <c r="Y16" s="167"/>
      <c r="Z16" s="167"/>
      <c r="AA16" s="167"/>
      <c r="AB16" s="167"/>
      <c r="AC16" s="168"/>
      <c r="AD16" s="166" t="s">
        <v>715</v>
      </c>
      <c r="AE16" s="167"/>
      <c r="AF16" s="167"/>
      <c r="AG16" s="167"/>
      <c r="AH16" s="167"/>
      <c r="AI16" s="167"/>
      <c r="AJ16" s="168"/>
      <c r="AK16" s="166" t="s">
        <v>756</v>
      </c>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t="s">
        <v>715</v>
      </c>
      <c r="Q17" s="167"/>
      <c r="R17" s="167"/>
      <c r="S17" s="167"/>
      <c r="T17" s="167"/>
      <c r="U17" s="167"/>
      <c r="V17" s="168"/>
      <c r="W17" s="166" t="s">
        <v>715</v>
      </c>
      <c r="X17" s="167"/>
      <c r="Y17" s="167"/>
      <c r="Z17" s="167"/>
      <c r="AA17" s="167"/>
      <c r="AB17" s="167"/>
      <c r="AC17" s="168"/>
      <c r="AD17" s="166" t="s">
        <v>715</v>
      </c>
      <c r="AE17" s="167"/>
      <c r="AF17" s="167"/>
      <c r="AG17" s="167"/>
      <c r="AH17" s="167"/>
      <c r="AI17" s="167"/>
      <c r="AJ17" s="168"/>
      <c r="AK17" s="166" t="s">
        <v>756</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18</v>
      </c>
      <c r="Q18" s="173"/>
      <c r="R18" s="173"/>
      <c r="S18" s="173"/>
      <c r="T18" s="173"/>
      <c r="U18" s="173"/>
      <c r="V18" s="174"/>
      <c r="W18" s="172">
        <f>SUM(W13:AC17)</f>
        <v>18</v>
      </c>
      <c r="X18" s="173"/>
      <c r="Y18" s="173"/>
      <c r="Z18" s="173"/>
      <c r="AA18" s="173"/>
      <c r="AB18" s="173"/>
      <c r="AC18" s="174"/>
      <c r="AD18" s="172">
        <f>SUM(AD13:AJ17)</f>
        <v>18</v>
      </c>
      <c r="AE18" s="173"/>
      <c r="AF18" s="173"/>
      <c r="AG18" s="173"/>
      <c r="AH18" s="173"/>
      <c r="AI18" s="173"/>
      <c r="AJ18" s="174"/>
      <c r="AK18" s="172">
        <f>SUM(AK13:AQ17)</f>
        <v>71</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10</v>
      </c>
      <c r="Q19" s="167"/>
      <c r="R19" s="167"/>
      <c r="S19" s="167"/>
      <c r="T19" s="167"/>
      <c r="U19" s="167"/>
      <c r="V19" s="168"/>
      <c r="W19" s="166">
        <v>9</v>
      </c>
      <c r="X19" s="167"/>
      <c r="Y19" s="167"/>
      <c r="Z19" s="167"/>
      <c r="AA19" s="167"/>
      <c r="AB19" s="167"/>
      <c r="AC19" s="168"/>
      <c r="AD19" s="166">
        <v>10</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0.55555555555555558</v>
      </c>
      <c r="Q20" s="538"/>
      <c r="R20" s="538"/>
      <c r="S20" s="538"/>
      <c r="T20" s="538"/>
      <c r="U20" s="538"/>
      <c r="V20" s="538"/>
      <c r="W20" s="538">
        <f t="shared" ref="W20" si="0">IF(W18=0, "-", SUM(W19)/W18)</f>
        <v>0.5</v>
      </c>
      <c r="X20" s="538"/>
      <c r="Y20" s="538"/>
      <c r="Z20" s="538"/>
      <c r="AA20" s="538"/>
      <c r="AB20" s="538"/>
      <c r="AC20" s="538"/>
      <c r="AD20" s="538">
        <f t="shared" ref="AD20" si="1">IF(AD18=0, "-", SUM(AD19)/AD18)</f>
        <v>0.55555555555555558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19" t="s">
        <v>354</v>
      </c>
      <c r="H21" s="920"/>
      <c r="I21" s="920"/>
      <c r="J21" s="920"/>
      <c r="K21" s="920"/>
      <c r="L21" s="920"/>
      <c r="M21" s="920"/>
      <c r="N21" s="920"/>
      <c r="O21" s="920"/>
      <c r="P21" s="538">
        <f>IF(P19=0, "-", SUM(P19)/SUM(P13,P14))</f>
        <v>0.55555555555555558</v>
      </c>
      <c r="Q21" s="538"/>
      <c r="R21" s="538"/>
      <c r="S21" s="538"/>
      <c r="T21" s="538"/>
      <c r="U21" s="538"/>
      <c r="V21" s="538"/>
      <c r="W21" s="538">
        <f t="shared" ref="W21" si="2">IF(W19=0, "-", SUM(W19)/SUM(W13,W14))</f>
        <v>0.5</v>
      </c>
      <c r="X21" s="538"/>
      <c r="Y21" s="538"/>
      <c r="Z21" s="538"/>
      <c r="AA21" s="538"/>
      <c r="AB21" s="538"/>
      <c r="AC21" s="538"/>
      <c r="AD21" s="538">
        <f t="shared" ref="AD21" si="3">IF(AD19=0, "-", SUM(AD19)/SUM(AD13,AD14))</f>
        <v>0.55555555555555558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706</v>
      </c>
      <c r="B22" s="142"/>
      <c r="C22" s="142"/>
      <c r="D22" s="142"/>
      <c r="E22" s="142"/>
      <c r="F22" s="143"/>
      <c r="G22" s="132" t="s">
        <v>333</v>
      </c>
      <c r="H22" s="133"/>
      <c r="I22" s="133"/>
      <c r="J22" s="133"/>
      <c r="K22" s="133"/>
      <c r="L22" s="133"/>
      <c r="M22" s="133"/>
      <c r="N22" s="133"/>
      <c r="O22" s="134"/>
      <c r="P22" s="150" t="s">
        <v>704</v>
      </c>
      <c r="Q22" s="133"/>
      <c r="R22" s="133"/>
      <c r="S22" s="133"/>
      <c r="T22" s="133"/>
      <c r="U22" s="133"/>
      <c r="V22" s="134"/>
      <c r="W22" s="150" t="s">
        <v>705</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757</v>
      </c>
      <c r="H23" s="136"/>
      <c r="I23" s="136"/>
      <c r="J23" s="136"/>
      <c r="K23" s="136"/>
      <c r="L23" s="136"/>
      <c r="M23" s="136"/>
      <c r="N23" s="136"/>
      <c r="O23" s="137"/>
      <c r="P23" s="163">
        <v>6</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720</v>
      </c>
      <c r="H24" s="139"/>
      <c r="I24" s="139"/>
      <c r="J24" s="139"/>
      <c r="K24" s="139"/>
      <c r="L24" s="139"/>
      <c r="M24" s="139"/>
      <c r="N24" s="139"/>
      <c r="O24" s="140"/>
      <c r="P24" s="166">
        <v>63</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337</v>
      </c>
      <c r="H28" s="229"/>
      <c r="I28" s="229"/>
      <c r="J28" s="229"/>
      <c r="K28" s="229"/>
      <c r="L28" s="229"/>
      <c r="M28" s="229"/>
      <c r="N28" s="229"/>
      <c r="O28" s="230"/>
      <c r="P28" s="172">
        <f>P29-SUM(P23:P27)</f>
        <v>2</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71</v>
      </c>
      <c r="Q29" s="167"/>
      <c r="R29" s="167"/>
      <c r="S29" s="167"/>
      <c r="T29" s="167"/>
      <c r="U29" s="167"/>
      <c r="V29" s="168"/>
      <c r="W29" s="221">
        <f>AR13</f>
        <v>0</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760</v>
      </c>
      <c r="AR31" s="183"/>
      <c r="AS31" s="184" t="s">
        <v>233</v>
      </c>
      <c r="AT31" s="185"/>
      <c r="AU31" s="274" t="s">
        <v>760</v>
      </c>
      <c r="AV31" s="274"/>
      <c r="AW31" s="378" t="s">
        <v>179</v>
      </c>
      <c r="AX31" s="379"/>
    </row>
    <row r="32" spans="1:50" ht="23.25" customHeight="1" x14ac:dyDescent="0.15">
      <c r="A32" s="514"/>
      <c r="B32" s="512"/>
      <c r="C32" s="512"/>
      <c r="D32" s="512"/>
      <c r="E32" s="512"/>
      <c r="F32" s="513"/>
      <c r="G32" s="539" t="s">
        <v>715</v>
      </c>
      <c r="H32" s="540"/>
      <c r="I32" s="540"/>
      <c r="J32" s="540"/>
      <c r="K32" s="540"/>
      <c r="L32" s="540"/>
      <c r="M32" s="540"/>
      <c r="N32" s="540"/>
      <c r="O32" s="541"/>
      <c r="P32" s="202" t="s">
        <v>715</v>
      </c>
      <c r="Q32" s="202"/>
      <c r="R32" s="202"/>
      <c r="S32" s="202"/>
      <c r="T32" s="202"/>
      <c r="U32" s="202"/>
      <c r="V32" s="202"/>
      <c r="W32" s="202"/>
      <c r="X32" s="236"/>
      <c r="Y32" s="342" t="s">
        <v>12</v>
      </c>
      <c r="Z32" s="548"/>
      <c r="AA32" s="549"/>
      <c r="AB32" s="550" t="s">
        <v>716</v>
      </c>
      <c r="AC32" s="550"/>
      <c r="AD32" s="550"/>
      <c r="AE32" s="366" t="s">
        <v>716</v>
      </c>
      <c r="AF32" s="367"/>
      <c r="AG32" s="367"/>
      <c r="AH32" s="367"/>
      <c r="AI32" s="366" t="s">
        <v>716</v>
      </c>
      <c r="AJ32" s="367"/>
      <c r="AK32" s="367"/>
      <c r="AL32" s="367"/>
      <c r="AM32" s="366" t="s">
        <v>716</v>
      </c>
      <c r="AN32" s="367"/>
      <c r="AO32" s="367"/>
      <c r="AP32" s="367"/>
      <c r="AQ32" s="169" t="s">
        <v>716</v>
      </c>
      <c r="AR32" s="170"/>
      <c r="AS32" s="170"/>
      <c r="AT32" s="171"/>
      <c r="AU32" s="367" t="s">
        <v>716</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716</v>
      </c>
      <c r="AC33" s="521"/>
      <c r="AD33" s="521"/>
      <c r="AE33" s="366" t="s">
        <v>716</v>
      </c>
      <c r="AF33" s="367"/>
      <c r="AG33" s="367"/>
      <c r="AH33" s="367"/>
      <c r="AI33" s="366" t="s">
        <v>716</v>
      </c>
      <c r="AJ33" s="367"/>
      <c r="AK33" s="367"/>
      <c r="AL33" s="367"/>
      <c r="AM33" s="366" t="s">
        <v>716</v>
      </c>
      <c r="AN33" s="367"/>
      <c r="AO33" s="367"/>
      <c r="AP33" s="367"/>
      <c r="AQ33" s="169" t="s">
        <v>716</v>
      </c>
      <c r="AR33" s="170"/>
      <c r="AS33" s="170"/>
      <c r="AT33" s="171"/>
      <c r="AU33" s="367" t="s">
        <v>716</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205"/>
      <c r="Q34" s="205"/>
      <c r="R34" s="205"/>
      <c r="S34" s="205"/>
      <c r="T34" s="205"/>
      <c r="U34" s="205"/>
      <c r="V34" s="205"/>
      <c r="W34" s="205"/>
      <c r="X34" s="241"/>
      <c r="Y34" s="306" t="s">
        <v>13</v>
      </c>
      <c r="Z34" s="301"/>
      <c r="AA34" s="302"/>
      <c r="AB34" s="496" t="s">
        <v>180</v>
      </c>
      <c r="AC34" s="496"/>
      <c r="AD34" s="496"/>
      <c r="AE34" s="366" t="s">
        <v>716</v>
      </c>
      <c r="AF34" s="367"/>
      <c r="AG34" s="367"/>
      <c r="AH34" s="367"/>
      <c r="AI34" s="366" t="s">
        <v>716</v>
      </c>
      <c r="AJ34" s="367"/>
      <c r="AK34" s="367"/>
      <c r="AL34" s="367"/>
      <c r="AM34" s="366" t="s">
        <v>716</v>
      </c>
      <c r="AN34" s="367"/>
      <c r="AO34" s="367"/>
      <c r="AP34" s="367"/>
      <c r="AQ34" s="169" t="s">
        <v>716</v>
      </c>
      <c r="AR34" s="170"/>
      <c r="AS34" s="170"/>
      <c r="AT34" s="171"/>
      <c r="AU34" s="367" t="s">
        <v>716</v>
      </c>
      <c r="AV34" s="367"/>
      <c r="AW34" s="367"/>
      <c r="AX34" s="368"/>
    </row>
    <row r="35" spans="1:51" ht="23.25" hidden="1" customHeight="1" x14ac:dyDescent="0.15">
      <c r="A35" s="895" t="s">
        <v>379</v>
      </c>
      <c r="B35" s="896"/>
      <c r="C35" s="896"/>
      <c r="D35" s="896"/>
      <c r="E35" s="896"/>
      <c r="F35" s="897"/>
      <c r="G35" s="901" t="s">
        <v>716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70" t="s">
        <v>232</v>
      </c>
      <c r="AR37" s="271"/>
      <c r="AS37" s="271"/>
      <c r="AT37" s="272"/>
      <c r="AU37" s="380" t="s">
        <v>134</v>
      </c>
      <c r="AV37" s="380"/>
      <c r="AW37" s="380"/>
      <c r="AX37" s="381"/>
      <c r="AY37">
        <f>COUNTA($G$39)</f>
        <v>1</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3"/>
      <c r="AS38" s="184" t="s">
        <v>233</v>
      </c>
      <c r="AT38" s="185"/>
      <c r="AU38" s="274"/>
      <c r="AV38" s="274"/>
      <c r="AW38" s="378" t="s">
        <v>179</v>
      </c>
      <c r="AX38" s="379"/>
      <c r="AY38">
        <f>$AY$37</f>
        <v>1</v>
      </c>
    </row>
    <row r="39" spans="1:51" ht="23.25" hidden="1" customHeight="1" x14ac:dyDescent="0.15">
      <c r="A39" s="514"/>
      <c r="B39" s="512"/>
      <c r="C39" s="512"/>
      <c r="D39" s="512"/>
      <c r="E39" s="512"/>
      <c r="F39" s="513"/>
      <c r="G39" s="539" t="s">
        <v>715</v>
      </c>
      <c r="H39" s="540"/>
      <c r="I39" s="540"/>
      <c r="J39" s="540"/>
      <c r="K39" s="540"/>
      <c r="L39" s="540"/>
      <c r="M39" s="540"/>
      <c r="N39" s="540"/>
      <c r="O39" s="541"/>
      <c r="P39" s="202" t="s">
        <v>715</v>
      </c>
      <c r="Q39" s="202"/>
      <c r="R39" s="202"/>
      <c r="S39" s="202"/>
      <c r="T39" s="202"/>
      <c r="U39" s="202"/>
      <c r="V39" s="202"/>
      <c r="W39" s="202"/>
      <c r="X39" s="236"/>
      <c r="Y39" s="342" t="s">
        <v>12</v>
      </c>
      <c r="Z39" s="548"/>
      <c r="AA39" s="549"/>
      <c r="AB39" s="550" t="s">
        <v>716</v>
      </c>
      <c r="AC39" s="550"/>
      <c r="AD39" s="550"/>
      <c r="AE39" s="366" t="s">
        <v>716</v>
      </c>
      <c r="AF39" s="367"/>
      <c r="AG39" s="367"/>
      <c r="AH39" s="367"/>
      <c r="AI39" s="366" t="s">
        <v>716</v>
      </c>
      <c r="AJ39" s="367"/>
      <c r="AK39" s="367"/>
      <c r="AL39" s="367"/>
      <c r="AM39" s="366" t="s">
        <v>716</v>
      </c>
      <c r="AN39" s="367"/>
      <c r="AO39" s="367"/>
      <c r="AP39" s="367"/>
      <c r="AQ39" s="169" t="s">
        <v>716</v>
      </c>
      <c r="AR39" s="170"/>
      <c r="AS39" s="170"/>
      <c r="AT39" s="171"/>
      <c r="AU39" s="367" t="s">
        <v>716</v>
      </c>
      <c r="AV39" s="367"/>
      <c r="AW39" s="367"/>
      <c r="AX39" s="368"/>
      <c r="AY39">
        <f t="shared" ref="AY39:AY43" si="4">$AY$37</f>
        <v>1</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t="s">
        <v>716</v>
      </c>
      <c r="AC40" s="521"/>
      <c r="AD40" s="521"/>
      <c r="AE40" s="366" t="s">
        <v>716</v>
      </c>
      <c r="AF40" s="367"/>
      <c r="AG40" s="367"/>
      <c r="AH40" s="367"/>
      <c r="AI40" s="366" t="s">
        <v>716</v>
      </c>
      <c r="AJ40" s="367"/>
      <c r="AK40" s="367"/>
      <c r="AL40" s="367"/>
      <c r="AM40" s="366" t="s">
        <v>716</v>
      </c>
      <c r="AN40" s="367"/>
      <c r="AO40" s="367"/>
      <c r="AP40" s="367"/>
      <c r="AQ40" s="169" t="s">
        <v>716</v>
      </c>
      <c r="AR40" s="170"/>
      <c r="AS40" s="170"/>
      <c r="AT40" s="171"/>
      <c r="AU40" s="367" t="s">
        <v>716</v>
      </c>
      <c r="AV40" s="367"/>
      <c r="AW40" s="367"/>
      <c r="AX40" s="368"/>
      <c r="AY40">
        <f t="shared" si="4"/>
        <v>1</v>
      </c>
    </row>
    <row r="41" spans="1:51" ht="23.25" hidden="1" customHeight="1" x14ac:dyDescent="0.15">
      <c r="A41" s="646"/>
      <c r="B41" s="647"/>
      <c r="C41" s="647"/>
      <c r="D41" s="647"/>
      <c r="E41" s="647"/>
      <c r="F41" s="648"/>
      <c r="G41" s="545"/>
      <c r="H41" s="546"/>
      <c r="I41" s="546"/>
      <c r="J41" s="546"/>
      <c r="K41" s="546"/>
      <c r="L41" s="546"/>
      <c r="M41" s="546"/>
      <c r="N41" s="546"/>
      <c r="O41" s="547"/>
      <c r="P41" s="205"/>
      <c r="Q41" s="205"/>
      <c r="R41" s="205"/>
      <c r="S41" s="205"/>
      <c r="T41" s="205"/>
      <c r="U41" s="205"/>
      <c r="V41" s="205"/>
      <c r="W41" s="205"/>
      <c r="X41" s="241"/>
      <c r="Y41" s="306" t="s">
        <v>13</v>
      </c>
      <c r="Z41" s="301"/>
      <c r="AA41" s="302"/>
      <c r="AB41" s="496" t="s">
        <v>180</v>
      </c>
      <c r="AC41" s="496"/>
      <c r="AD41" s="496"/>
      <c r="AE41" s="366" t="s">
        <v>716</v>
      </c>
      <c r="AF41" s="367"/>
      <c r="AG41" s="367"/>
      <c r="AH41" s="367"/>
      <c r="AI41" s="366" t="s">
        <v>716</v>
      </c>
      <c r="AJ41" s="367"/>
      <c r="AK41" s="367"/>
      <c r="AL41" s="367"/>
      <c r="AM41" s="366" t="s">
        <v>716</v>
      </c>
      <c r="AN41" s="367"/>
      <c r="AO41" s="367"/>
      <c r="AP41" s="367"/>
      <c r="AQ41" s="169" t="s">
        <v>716</v>
      </c>
      <c r="AR41" s="170"/>
      <c r="AS41" s="170"/>
      <c r="AT41" s="171"/>
      <c r="AU41" s="367" t="s">
        <v>716</v>
      </c>
      <c r="AV41" s="367"/>
      <c r="AW41" s="367"/>
      <c r="AX41" s="368"/>
      <c r="AY41">
        <f t="shared" si="4"/>
        <v>1</v>
      </c>
    </row>
    <row r="42" spans="1:51" ht="23.25" hidden="1" customHeight="1" x14ac:dyDescent="0.15">
      <c r="A42" s="895" t="s">
        <v>379</v>
      </c>
      <c r="B42" s="896"/>
      <c r="C42" s="896"/>
      <c r="D42" s="896"/>
      <c r="E42" s="896"/>
      <c r="F42" s="897"/>
      <c r="G42" s="901" t="s">
        <v>716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70" t="s">
        <v>232</v>
      </c>
      <c r="AR44" s="271"/>
      <c r="AS44" s="271"/>
      <c r="AT44" s="272"/>
      <c r="AU44" s="380" t="s">
        <v>134</v>
      </c>
      <c r="AV44" s="380"/>
      <c r="AW44" s="380"/>
      <c r="AX44" s="381"/>
      <c r="AY44">
        <f>COUNTA($G$46)</f>
        <v>1</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3"/>
      <c r="AS45" s="184" t="s">
        <v>233</v>
      </c>
      <c r="AT45" s="185"/>
      <c r="AU45" s="274"/>
      <c r="AV45" s="274"/>
      <c r="AW45" s="378" t="s">
        <v>179</v>
      </c>
      <c r="AX45" s="379"/>
      <c r="AY45">
        <f>$AY$44</f>
        <v>1</v>
      </c>
    </row>
    <row r="46" spans="1:51" ht="23.25" hidden="1" customHeight="1" x14ac:dyDescent="0.15">
      <c r="A46" s="514"/>
      <c r="B46" s="512"/>
      <c r="C46" s="512"/>
      <c r="D46" s="512"/>
      <c r="E46" s="512"/>
      <c r="F46" s="513"/>
      <c r="G46" s="539" t="s">
        <v>716</v>
      </c>
      <c r="H46" s="540"/>
      <c r="I46" s="540"/>
      <c r="J46" s="540"/>
      <c r="K46" s="540"/>
      <c r="L46" s="540"/>
      <c r="M46" s="540"/>
      <c r="N46" s="540"/>
      <c r="O46" s="541"/>
      <c r="P46" s="202" t="s">
        <v>716</v>
      </c>
      <c r="Q46" s="202"/>
      <c r="R46" s="202"/>
      <c r="S46" s="202"/>
      <c r="T46" s="202"/>
      <c r="U46" s="202"/>
      <c r="V46" s="202"/>
      <c r="W46" s="202"/>
      <c r="X46" s="236"/>
      <c r="Y46" s="342" t="s">
        <v>12</v>
      </c>
      <c r="Z46" s="548"/>
      <c r="AA46" s="549"/>
      <c r="AB46" s="550" t="s">
        <v>716</v>
      </c>
      <c r="AC46" s="550"/>
      <c r="AD46" s="550"/>
      <c r="AE46" s="361" t="s">
        <v>716</v>
      </c>
      <c r="AF46" s="361"/>
      <c r="AG46" s="361"/>
      <c r="AH46" s="361"/>
      <c r="AI46" s="361" t="s">
        <v>716</v>
      </c>
      <c r="AJ46" s="361"/>
      <c r="AK46" s="361"/>
      <c r="AL46" s="361"/>
      <c r="AM46" s="361" t="s">
        <v>716</v>
      </c>
      <c r="AN46" s="361"/>
      <c r="AO46" s="361"/>
      <c r="AP46" s="361"/>
      <c r="AQ46" s="169" t="s">
        <v>716</v>
      </c>
      <c r="AR46" s="170"/>
      <c r="AS46" s="170"/>
      <c r="AT46" s="171"/>
      <c r="AU46" s="367" t="s">
        <v>716</v>
      </c>
      <c r="AV46" s="367"/>
      <c r="AW46" s="367"/>
      <c r="AX46" s="368"/>
      <c r="AY46">
        <f t="shared" ref="AY46:AY50" si="5">$AY$44</f>
        <v>1</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t="s">
        <v>716</v>
      </c>
      <c r="AC47" s="521"/>
      <c r="AD47" s="521"/>
      <c r="AE47" s="366" t="s">
        <v>716</v>
      </c>
      <c r="AF47" s="367"/>
      <c r="AG47" s="367"/>
      <c r="AH47" s="367"/>
      <c r="AI47" s="366" t="s">
        <v>716</v>
      </c>
      <c r="AJ47" s="367"/>
      <c r="AK47" s="367"/>
      <c r="AL47" s="367"/>
      <c r="AM47" s="366" t="s">
        <v>716</v>
      </c>
      <c r="AN47" s="367"/>
      <c r="AO47" s="367"/>
      <c r="AP47" s="367"/>
      <c r="AQ47" s="169" t="s">
        <v>716</v>
      </c>
      <c r="AR47" s="170"/>
      <c r="AS47" s="170"/>
      <c r="AT47" s="171"/>
      <c r="AU47" s="367" t="s">
        <v>716</v>
      </c>
      <c r="AV47" s="367"/>
      <c r="AW47" s="367"/>
      <c r="AX47" s="368"/>
      <c r="AY47">
        <f t="shared" si="5"/>
        <v>1</v>
      </c>
    </row>
    <row r="48" spans="1:51" ht="23.25" hidden="1" customHeight="1" x14ac:dyDescent="0.15">
      <c r="A48" s="646"/>
      <c r="B48" s="647"/>
      <c r="C48" s="647"/>
      <c r="D48" s="647"/>
      <c r="E48" s="647"/>
      <c r="F48" s="648"/>
      <c r="G48" s="545"/>
      <c r="H48" s="546"/>
      <c r="I48" s="546"/>
      <c r="J48" s="546"/>
      <c r="K48" s="546"/>
      <c r="L48" s="546"/>
      <c r="M48" s="546"/>
      <c r="N48" s="546"/>
      <c r="O48" s="547"/>
      <c r="P48" s="205"/>
      <c r="Q48" s="205"/>
      <c r="R48" s="205"/>
      <c r="S48" s="205"/>
      <c r="T48" s="205"/>
      <c r="U48" s="205"/>
      <c r="V48" s="205"/>
      <c r="W48" s="205"/>
      <c r="X48" s="241"/>
      <c r="Y48" s="306" t="s">
        <v>13</v>
      </c>
      <c r="Z48" s="301"/>
      <c r="AA48" s="302"/>
      <c r="AB48" s="496" t="s">
        <v>180</v>
      </c>
      <c r="AC48" s="496"/>
      <c r="AD48" s="496"/>
      <c r="AE48" s="366" t="s">
        <v>716</v>
      </c>
      <c r="AF48" s="367"/>
      <c r="AG48" s="367"/>
      <c r="AH48" s="367"/>
      <c r="AI48" s="366" t="s">
        <v>716</v>
      </c>
      <c r="AJ48" s="367"/>
      <c r="AK48" s="367"/>
      <c r="AL48" s="367"/>
      <c r="AM48" s="366" t="s">
        <v>716</v>
      </c>
      <c r="AN48" s="367"/>
      <c r="AO48" s="367"/>
      <c r="AP48" s="367"/>
      <c r="AQ48" s="169" t="s">
        <v>716</v>
      </c>
      <c r="AR48" s="170"/>
      <c r="AS48" s="170"/>
      <c r="AT48" s="171"/>
      <c r="AU48" s="367" t="s">
        <v>716</v>
      </c>
      <c r="AV48" s="367"/>
      <c r="AW48" s="367"/>
      <c r="AX48" s="368"/>
      <c r="AY48">
        <f t="shared" si="5"/>
        <v>1</v>
      </c>
    </row>
    <row r="49" spans="1:51" ht="23.25" hidden="1" customHeight="1" x14ac:dyDescent="0.15">
      <c r="A49" s="895" t="s">
        <v>379</v>
      </c>
      <c r="B49" s="896"/>
      <c r="C49" s="896"/>
      <c r="D49" s="896"/>
      <c r="E49" s="896"/>
      <c r="F49" s="897"/>
      <c r="G49" s="901" t="s">
        <v>716</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70" t="s">
        <v>232</v>
      </c>
      <c r="AR51" s="271"/>
      <c r="AS51" s="271"/>
      <c r="AT51" s="272"/>
      <c r="AU51" s="376" t="s">
        <v>134</v>
      </c>
      <c r="AV51" s="376"/>
      <c r="AW51" s="376"/>
      <c r="AX51" s="377"/>
      <c r="AY51">
        <f>COUNTA($G$53)</f>
        <v>1</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3"/>
      <c r="AS52" s="184" t="s">
        <v>233</v>
      </c>
      <c r="AT52" s="185"/>
      <c r="AU52" s="274"/>
      <c r="AV52" s="274"/>
      <c r="AW52" s="378" t="s">
        <v>179</v>
      </c>
      <c r="AX52" s="379"/>
      <c r="AY52">
        <f>$AY$51</f>
        <v>1</v>
      </c>
    </row>
    <row r="53" spans="1:51" ht="23.25" hidden="1" customHeight="1" x14ac:dyDescent="0.15">
      <c r="A53" s="514"/>
      <c r="B53" s="512"/>
      <c r="C53" s="512"/>
      <c r="D53" s="512"/>
      <c r="E53" s="512"/>
      <c r="F53" s="513"/>
      <c r="G53" s="539" t="s">
        <v>716</v>
      </c>
      <c r="H53" s="540"/>
      <c r="I53" s="540"/>
      <c r="J53" s="540"/>
      <c r="K53" s="540"/>
      <c r="L53" s="540"/>
      <c r="M53" s="540"/>
      <c r="N53" s="540"/>
      <c r="O53" s="541"/>
      <c r="P53" s="202" t="s">
        <v>716</v>
      </c>
      <c r="Q53" s="202"/>
      <c r="R53" s="202"/>
      <c r="S53" s="202"/>
      <c r="T53" s="202"/>
      <c r="U53" s="202"/>
      <c r="V53" s="202"/>
      <c r="W53" s="202"/>
      <c r="X53" s="236"/>
      <c r="Y53" s="342" t="s">
        <v>12</v>
      </c>
      <c r="Z53" s="548"/>
      <c r="AA53" s="549"/>
      <c r="AB53" s="550" t="s">
        <v>716</v>
      </c>
      <c r="AC53" s="550"/>
      <c r="AD53" s="550"/>
      <c r="AE53" s="366" t="s">
        <v>716</v>
      </c>
      <c r="AF53" s="367"/>
      <c r="AG53" s="367"/>
      <c r="AH53" s="367"/>
      <c r="AI53" s="366" t="s">
        <v>716</v>
      </c>
      <c r="AJ53" s="367"/>
      <c r="AK53" s="367"/>
      <c r="AL53" s="367"/>
      <c r="AM53" s="366" t="s">
        <v>716</v>
      </c>
      <c r="AN53" s="367"/>
      <c r="AO53" s="367"/>
      <c r="AP53" s="367"/>
      <c r="AQ53" s="169" t="s">
        <v>716</v>
      </c>
      <c r="AR53" s="170"/>
      <c r="AS53" s="170"/>
      <c r="AT53" s="171"/>
      <c r="AU53" s="367" t="s">
        <v>716</v>
      </c>
      <c r="AV53" s="367"/>
      <c r="AW53" s="367"/>
      <c r="AX53" s="368"/>
      <c r="AY53">
        <f t="shared" ref="AY53:AY57" si="6">$AY$51</f>
        <v>1</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t="s">
        <v>716</v>
      </c>
      <c r="AC54" s="521"/>
      <c r="AD54" s="521"/>
      <c r="AE54" s="366" t="s">
        <v>716</v>
      </c>
      <c r="AF54" s="367"/>
      <c r="AG54" s="367"/>
      <c r="AH54" s="367"/>
      <c r="AI54" s="366" t="s">
        <v>716</v>
      </c>
      <c r="AJ54" s="367"/>
      <c r="AK54" s="367"/>
      <c r="AL54" s="367"/>
      <c r="AM54" s="366" t="s">
        <v>716</v>
      </c>
      <c r="AN54" s="367"/>
      <c r="AO54" s="367"/>
      <c r="AP54" s="367"/>
      <c r="AQ54" s="169" t="s">
        <v>716</v>
      </c>
      <c r="AR54" s="170"/>
      <c r="AS54" s="170"/>
      <c r="AT54" s="171"/>
      <c r="AU54" s="367" t="s">
        <v>716</v>
      </c>
      <c r="AV54" s="367"/>
      <c r="AW54" s="367"/>
      <c r="AX54" s="368"/>
      <c r="AY54">
        <f t="shared" si="6"/>
        <v>1</v>
      </c>
    </row>
    <row r="55" spans="1:51" ht="23.25" hidden="1" customHeight="1" x14ac:dyDescent="0.15">
      <c r="A55" s="646"/>
      <c r="B55" s="647"/>
      <c r="C55" s="647"/>
      <c r="D55" s="647"/>
      <c r="E55" s="647"/>
      <c r="F55" s="648"/>
      <c r="G55" s="545"/>
      <c r="H55" s="546"/>
      <c r="I55" s="546"/>
      <c r="J55" s="546"/>
      <c r="K55" s="546"/>
      <c r="L55" s="546"/>
      <c r="M55" s="546"/>
      <c r="N55" s="546"/>
      <c r="O55" s="547"/>
      <c r="P55" s="205"/>
      <c r="Q55" s="205"/>
      <c r="R55" s="205"/>
      <c r="S55" s="205"/>
      <c r="T55" s="205"/>
      <c r="U55" s="205"/>
      <c r="V55" s="205"/>
      <c r="W55" s="205"/>
      <c r="X55" s="241"/>
      <c r="Y55" s="306" t="s">
        <v>13</v>
      </c>
      <c r="Z55" s="301"/>
      <c r="AA55" s="302"/>
      <c r="AB55" s="460" t="s">
        <v>14</v>
      </c>
      <c r="AC55" s="460"/>
      <c r="AD55" s="460"/>
      <c r="AE55" s="366" t="s">
        <v>716</v>
      </c>
      <c r="AF55" s="367"/>
      <c r="AG55" s="367"/>
      <c r="AH55" s="367"/>
      <c r="AI55" s="366" t="s">
        <v>716</v>
      </c>
      <c r="AJ55" s="367"/>
      <c r="AK55" s="367"/>
      <c r="AL55" s="367"/>
      <c r="AM55" s="366" t="s">
        <v>716</v>
      </c>
      <c r="AN55" s="367"/>
      <c r="AO55" s="367"/>
      <c r="AP55" s="367"/>
      <c r="AQ55" s="169" t="s">
        <v>716</v>
      </c>
      <c r="AR55" s="170"/>
      <c r="AS55" s="170"/>
      <c r="AT55" s="171"/>
      <c r="AU55" s="367" t="s">
        <v>716</v>
      </c>
      <c r="AV55" s="367"/>
      <c r="AW55" s="367"/>
      <c r="AX55" s="368"/>
      <c r="AY55">
        <f t="shared" si="6"/>
        <v>1</v>
      </c>
    </row>
    <row r="56" spans="1:51" ht="23.25" hidden="1" customHeight="1" x14ac:dyDescent="0.15">
      <c r="A56" s="895" t="s">
        <v>379</v>
      </c>
      <c r="B56" s="896"/>
      <c r="C56" s="896"/>
      <c r="D56" s="896"/>
      <c r="E56" s="896"/>
      <c r="F56" s="897"/>
      <c r="G56" s="901" t="s">
        <v>716</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1</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70" t="s">
        <v>232</v>
      </c>
      <c r="AR58" s="271"/>
      <c r="AS58" s="271"/>
      <c r="AT58" s="272"/>
      <c r="AU58" s="376" t="s">
        <v>134</v>
      </c>
      <c r="AV58" s="376"/>
      <c r="AW58" s="376"/>
      <c r="AX58" s="377"/>
      <c r="AY58">
        <f>COUNTA($G$60)</f>
        <v>1</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3"/>
      <c r="AS59" s="184" t="s">
        <v>233</v>
      </c>
      <c r="AT59" s="185"/>
      <c r="AU59" s="274"/>
      <c r="AV59" s="274"/>
      <c r="AW59" s="378" t="s">
        <v>179</v>
      </c>
      <c r="AX59" s="379"/>
      <c r="AY59">
        <f>$AY$58</f>
        <v>1</v>
      </c>
    </row>
    <row r="60" spans="1:51" ht="23.25" hidden="1" customHeight="1" x14ac:dyDescent="0.15">
      <c r="A60" s="514"/>
      <c r="B60" s="512"/>
      <c r="C60" s="512"/>
      <c r="D60" s="512"/>
      <c r="E60" s="512"/>
      <c r="F60" s="513"/>
      <c r="G60" s="539" t="s">
        <v>716</v>
      </c>
      <c r="H60" s="540"/>
      <c r="I60" s="540"/>
      <c r="J60" s="540"/>
      <c r="K60" s="540"/>
      <c r="L60" s="540"/>
      <c r="M60" s="540"/>
      <c r="N60" s="540"/>
      <c r="O60" s="541"/>
      <c r="P60" s="202" t="s">
        <v>716</v>
      </c>
      <c r="Q60" s="202"/>
      <c r="R60" s="202"/>
      <c r="S60" s="202"/>
      <c r="T60" s="202"/>
      <c r="U60" s="202"/>
      <c r="V60" s="202"/>
      <c r="W60" s="202"/>
      <c r="X60" s="236"/>
      <c r="Y60" s="342" t="s">
        <v>12</v>
      </c>
      <c r="Z60" s="548"/>
      <c r="AA60" s="549"/>
      <c r="AB60" s="550" t="s">
        <v>716</v>
      </c>
      <c r="AC60" s="550"/>
      <c r="AD60" s="550"/>
      <c r="AE60" s="366" t="s">
        <v>716</v>
      </c>
      <c r="AF60" s="367"/>
      <c r="AG60" s="367"/>
      <c r="AH60" s="367"/>
      <c r="AI60" s="366" t="s">
        <v>716</v>
      </c>
      <c r="AJ60" s="367"/>
      <c r="AK60" s="367"/>
      <c r="AL60" s="367"/>
      <c r="AM60" s="366" t="s">
        <v>716</v>
      </c>
      <c r="AN60" s="367"/>
      <c r="AO60" s="367"/>
      <c r="AP60" s="367"/>
      <c r="AQ60" s="169" t="s">
        <v>716</v>
      </c>
      <c r="AR60" s="170"/>
      <c r="AS60" s="170"/>
      <c r="AT60" s="171"/>
      <c r="AU60" s="367" t="s">
        <v>716</v>
      </c>
      <c r="AV60" s="367"/>
      <c r="AW60" s="367"/>
      <c r="AX60" s="368"/>
      <c r="AY60">
        <f t="shared" ref="AY60:AY64" si="7">$AY$58</f>
        <v>1</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t="s">
        <v>716</v>
      </c>
      <c r="AC61" s="521"/>
      <c r="AD61" s="521"/>
      <c r="AE61" s="366" t="s">
        <v>716</v>
      </c>
      <c r="AF61" s="367"/>
      <c r="AG61" s="367"/>
      <c r="AH61" s="367"/>
      <c r="AI61" s="366" t="s">
        <v>716</v>
      </c>
      <c r="AJ61" s="367"/>
      <c r="AK61" s="367"/>
      <c r="AL61" s="367"/>
      <c r="AM61" s="366" t="s">
        <v>716</v>
      </c>
      <c r="AN61" s="367"/>
      <c r="AO61" s="367"/>
      <c r="AP61" s="367"/>
      <c r="AQ61" s="169" t="s">
        <v>716</v>
      </c>
      <c r="AR61" s="170"/>
      <c r="AS61" s="170"/>
      <c r="AT61" s="171"/>
      <c r="AU61" s="367" t="s">
        <v>716</v>
      </c>
      <c r="AV61" s="367"/>
      <c r="AW61" s="367"/>
      <c r="AX61" s="368"/>
      <c r="AY61">
        <f t="shared" si="7"/>
        <v>1</v>
      </c>
    </row>
    <row r="62" spans="1:51" ht="23.25" hidden="1" customHeight="1" x14ac:dyDescent="0.15">
      <c r="A62" s="515"/>
      <c r="B62" s="516"/>
      <c r="C62" s="516"/>
      <c r="D62" s="516"/>
      <c r="E62" s="516"/>
      <c r="F62" s="517"/>
      <c r="G62" s="545"/>
      <c r="H62" s="546"/>
      <c r="I62" s="546"/>
      <c r="J62" s="546"/>
      <c r="K62" s="546"/>
      <c r="L62" s="546"/>
      <c r="M62" s="546"/>
      <c r="N62" s="546"/>
      <c r="O62" s="547"/>
      <c r="P62" s="205"/>
      <c r="Q62" s="205"/>
      <c r="R62" s="205"/>
      <c r="S62" s="205"/>
      <c r="T62" s="205"/>
      <c r="U62" s="205"/>
      <c r="V62" s="205"/>
      <c r="W62" s="205"/>
      <c r="X62" s="241"/>
      <c r="Y62" s="306" t="s">
        <v>13</v>
      </c>
      <c r="Z62" s="301"/>
      <c r="AA62" s="302"/>
      <c r="AB62" s="496" t="s">
        <v>14</v>
      </c>
      <c r="AC62" s="496"/>
      <c r="AD62" s="496"/>
      <c r="AE62" s="366" t="s">
        <v>716</v>
      </c>
      <c r="AF62" s="367"/>
      <c r="AG62" s="367"/>
      <c r="AH62" s="367"/>
      <c r="AI62" s="366" t="s">
        <v>716</v>
      </c>
      <c r="AJ62" s="367"/>
      <c r="AK62" s="367"/>
      <c r="AL62" s="367"/>
      <c r="AM62" s="366" t="s">
        <v>716</v>
      </c>
      <c r="AN62" s="367"/>
      <c r="AO62" s="367"/>
      <c r="AP62" s="367"/>
      <c r="AQ62" s="169" t="s">
        <v>716</v>
      </c>
      <c r="AR62" s="170"/>
      <c r="AS62" s="170"/>
      <c r="AT62" s="171"/>
      <c r="AU62" s="367" t="s">
        <v>716</v>
      </c>
      <c r="AV62" s="367"/>
      <c r="AW62" s="367"/>
      <c r="AX62" s="368"/>
      <c r="AY62">
        <f t="shared" si="7"/>
        <v>1</v>
      </c>
    </row>
    <row r="63" spans="1:51" ht="23.25" hidden="1" customHeight="1" x14ac:dyDescent="0.15">
      <c r="A63" s="895" t="s">
        <v>379</v>
      </c>
      <c r="B63" s="896"/>
      <c r="C63" s="896"/>
      <c r="D63" s="896"/>
      <c r="E63" s="896"/>
      <c r="F63" s="897"/>
      <c r="G63" s="901" t="s">
        <v>716</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1</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1</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8" t="s">
        <v>389</v>
      </c>
      <c r="AF65" s="338"/>
      <c r="AG65" s="338"/>
      <c r="AH65" s="338"/>
      <c r="AI65" s="338" t="s">
        <v>411</v>
      </c>
      <c r="AJ65" s="338"/>
      <c r="AK65" s="338"/>
      <c r="AL65" s="338"/>
      <c r="AM65" s="338" t="s">
        <v>508</v>
      </c>
      <c r="AN65" s="338"/>
      <c r="AO65" s="338"/>
      <c r="AP65" s="338"/>
      <c r="AQ65" s="176" t="s">
        <v>232</v>
      </c>
      <c r="AR65" s="179"/>
      <c r="AS65" s="179"/>
      <c r="AT65" s="180"/>
      <c r="AU65" s="971" t="s">
        <v>134</v>
      </c>
      <c r="AV65" s="971"/>
      <c r="AW65" s="971"/>
      <c r="AX65" s="972"/>
      <c r="AY65">
        <f>COUNTA($H$67)</f>
        <v>1</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4"/>
      <c r="AR66" s="183"/>
      <c r="AS66" s="184" t="s">
        <v>233</v>
      </c>
      <c r="AT66" s="185"/>
      <c r="AU66" s="274"/>
      <c r="AV66" s="274"/>
      <c r="AW66" s="863" t="s">
        <v>348</v>
      </c>
      <c r="AX66" s="973"/>
      <c r="AY66">
        <f>$AY$65</f>
        <v>1</v>
      </c>
    </row>
    <row r="67" spans="1:51" ht="23.25" hidden="1" customHeight="1" x14ac:dyDescent="0.15">
      <c r="A67" s="849"/>
      <c r="B67" s="850"/>
      <c r="C67" s="850"/>
      <c r="D67" s="850"/>
      <c r="E67" s="850"/>
      <c r="F67" s="851"/>
      <c r="G67" s="974" t="s">
        <v>234</v>
      </c>
      <c r="H67" s="957" t="s">
        <v>716</v>
      </c>
      <c r="I67" s="958"/>
      <c r="J67" s="958"/>
      <c r="K67" s="958"/>
      <c r="L67" s="958"/>
      <c r="M67" s="958"/>
      <c r="N67" s="958"/>
      <c r="O67" s="959"/>
      <c r="P67" s="957" t="s">
        <v>716</v>
      </c>
      <c r="Q67" s="958"/>
      <c r="R67" s="958"/>
      <c r="S67" s="958"/>
      <c r="T67" s="958"/>
      <c r="U67" s="958"/>
      <c r="V67" s="959"/>
      <c r="W67" s="963"/>
      <c r="X67" s="964"/>
      <c r="Y67" s="944" t="s">
        <v>12</v>
      </c>
      <c r="Z67" s="944"/>
      <c r="AA67" s="945"/>
      <c r="AB67" s="946" t="s">
        <v>369</v>
      </c>
      <c r="AC67" s="946"/>
      <c r="AD67" s="946"/>
      <c r="AE67" s="366" t="s">
        <v>716</v>
      </c>
      <c r="AF67" s="367"/>
      <c r="AG67" s="367"/>
      <c r="AH67" s="367"/>
      <c r="AI67" s="366" t="s">
        <v>716</v>
      </c>
      <c r="AJ67" s="367"/>
      <c r="AK67" s="367"/>
      <c r="AL67" s="367"/>
      <c r="AM67" s="366" t="s">
        <v>716</v>
      </c>
      <c r="AN67" s="367"/>
      <c r="AO67" s="367"/>
      <c r="AP67" s="367"/>
      <c r="AQ67" s="366" t="s">
        <v>716</v>
      </c>
      <c r="AR67" s="367"/>
      <c r="AS67" s="367"/>
      <c r="AT67" s="813"/>
      <c r="AU67" s="367" t="s">
        <v>716</v>
      </c>
      <c r="AV67" s="367"/>
      <c r="AW67" s="367"/>
      <c r="AX67" s="368"/>
      <c r="AY67">
        <f t="shared" ref="AY67:AY72" si="8">$AY$65</f>
        <v>1</v>
      </c>
    </row>
    <row r="68" spans="1:51" ht="23.25" hidden="1" customHeight="1" x14ac:dyDescent="0.15">
      <c r="A68" s="849"/>
      <c r="B68" s="850"/>
      <c r="C68" s="850"/>
      <c r="D68" s="850"/>
      <c r="E68" s="850"/>
      <c r="F68" s="851"/>
      <c r="G68" s="934"/>
      <c r="H68" s="960"/>
      <c r="I68" s="961"/>
      <c r="J68" s="961"/>
      <c r="K68" s="961"/>
      <c r="L68" s="961"/>
      <c r="M68" s="961"/>
      <c r="N68" s="961"/>
      <c r="O68" s="962"/>
      <c r="P68" s="960"/>
      <c r="Q68" s="961"/>
      <c r="R68" s="961"/>
      <c r="S68" s="961"/>
      <c r="T68" s="961"/>
      <c r="U68" s="961"/>
      <c r="V68" s="962"/>
      <c r="W68" s="965"/>
      <c r="X68" s="966"/>
      <c r="Y68" s="133" t="s">
        <v>54</v>
      </c>
      <c r="Z68" s="133"/>
      <c r="AA68" s="134"/>
      <c r="AB68" s="969" t="s">
        <v>369</v>
      </c>
      <c r="AC68" s="969"/>
      <c r="AD68" s="969"/>
      <c r="AE68" s="366" t="s">
        <v>716</v>
      </c>
      <c r="AF68" s="367"/>
      <c r="AG68" s="367"/>
      <c r="AH68" s="367"/>
      <c r="AI68" s="366" t="s">
        <v>716</v>
      </c>
      <c r="AJ68" s="367"/>
      <c r="AK68" s="367"/>
      <c r="AL68" s="367"/>
      <c r="AM68" s="366" t="s">
        <v>716</v>
      </c>
      <c r="AN68" s="367"/>
      <c r="AO68" s="367"/>
      <c r="AP68" s="367"/>
      <c r="AQ68" s="366" t="s">
        <v>716</v>
      </c>
      <c r="AR68" s="367"/>
      <c r="AS68" s="367"/>
      <c r="AT68" s="813"/>
      <c r="AU68" s="367" t="s">
        <v>716</v>
      </c>
      <c r="AV68" s="367"/>
      <c r="AW68" s="367"/>
      <c r="AX68" s="368"/>
      <c r="AY68">
        <f t="shared" si="8"/>
        <v>1</v>
      </c>
    </row>
    <row r="69" spans="1:51" ht="23.25" hidden="1" customHeight="1" x14ac:dyDescent="0.15">
      <c r="A69" s="849"/>
      <c r="B69" s="850"/>
      <c r="C69" s="850"/>
      <c r="D69" s="850"/>
      <c r="E69" s="850"/>
      <c r="F69" s="851"/>
      <c r="G69" s="975"/>
      <c r="H69" s="960"/>
      <c r="I69" s="961"/>
      <c r="J69" s="961"/>
      <c r="K69" s="961"/>
      <c r="L69" s="961"/>
      <c r="M69" s="961"/>
      <c r="N69" s="961"/>
      <c r="O69" s="962"/>
      <c r="P69" s="960"/>
      <c r="Q69" s="961"/>
      <c r="R69" s="961"/>
      <c r="S69" s="961"/>
      <c r="T69" s="961"/>
      <c r="U69" s="961"/>
      <c r="V69" s="962"/>
      <c r="W69" s="967"/>
      <c r="X69" s="968"/>
      <c r="Y69" s="133" t="s">
        <v>13</v>
      </c>
      <c r="Z69" s="133"/>
      <c r="AA69" s="134"/>
      <c r="AB69" s="970" t="s">
        <v>370</v>
      </c>
      <c r="AC69" s="970"/>
      <c r="AD69" s="970"/>
      <c r="AE69" s="374" t="s">
        <v>716</v>
      </c>
      <c r="AF69" s="375"/>
      <c r="AG69" s="375"/>
      <c r="AH69" s="375"/>
      <c r="AI69" s="374" t="s">
        <v>716</v>
      </c>
      <c r="AJ69" s="375"/>
      <c r="AK69" s="375"/>
      <c r="AL69" s="375"/>
      <c r="AM69" s="374" t="s">
        <v>716</v>
      </c>
      <c r="AN69" s="375"/>
      <c r="AO69" s="375"/>
      <c r="AP69" s="375"/>
      <c r="AQ69" s="366" t="s">
        <v>716</v>
      </c>
      <c r="AR69" s="367"/>
      <c r="AS69" s="367"/>
      <c r="AT69" s="813"/>
      <c r="AU69" s="367" t="s">
        <v>716</v>
      </c>
      <c r="AV69" s="367"/>
      <c r="AW69" s="367"/>
      <c r="AX69" s="368"/>
      <c r="AY69">
        <f t="shared" si="8"/>
        <v>1</v>
      </c>
    </row>
    <row r="70" spans="1:51" ht="23.25" hidden="1" customHeight="1" x14ac:dyDescent="0.15">
      <c r="A70" s="849" t="s">
        <v>355</v>
      </c>
      <c r="B70" s="850"/>
      <c r="C70" s="850"/>
      <c r="D70" s="850"/>
      <c r="E70" s="850"/>
      <c r="F70" s="851"/>
      <c r="G70" s="934" t="s">
        <v>235</v>
      </c>
      <c r="H70" s="935" t="s">
        <v>716</v>
      </c>
      <c r="I70" s="935"/>
      <c r="J70" s="935"/>
      <c r="K70" s="935"/>
      <c r="L70" s="935"/>
      <c r="M70" s="935"/>
      <c r="N70" s="935"/>
      <c r="O70" s="935"/>
      <c r="P70" s="935" t="s">
        <v>716</v>
      </c>
      <c r="Q70" s="935"/>
      <c r="R70" s="935"/>
      <c r="S70" s="935"/>
      <c r="T70" s="935"/>
      <c r="U70" s="935"/>
      <c r="V70" s="935"/>
      <c r="W70" s="938" t="s">
        <v>368</v>
      </c>
      <c r="X70" s="939"/>
      <c r="Y70" s="944" t="s">
        <v>12</v>
      </c>
      <c r="Z70" s="944"/>
      <c r="AA70" s="945"/>
      <c r="AB70" s="946" t="s">
        <v>369</v>
      </c>
      <c r="AC70" s="946"/>
      <c r="AD70" s="946"/>
      <c r="AE70" s="366" t="s">
        <v>716</v>
      </c>
      <c r="AF70" s="367"/>
      <c r="AG70" s="367"/>
      <c r="AH70" s="367"/>
      <c r="AI70" s="366" t="s">
        <v>716</v>
      </c>
      <c r="AJ70" s="367"/>
      <c r="AK70" s="367"/>
      <c r="AL70" s="367"/>
      <c r="AM70" s="366" t="s">
        <v>716</v>
      </c>
      <c r="AN70" s="367"/>
      <c r="AO70" s="367"/>
      <c r="AP70" s="367"/>
      <c r="AQ70" s="366" t="s">
        <v>716</v>
      </c>
      <c r="AR70" s="367"/>
      <c r="AS70" s="367"/>
      <c r="AT70" s="813"/>
      <c r="AU70" s="367" t="s">
        <v>716</v>
      </c>
      <c r="AV70" s="367"/>
      <c r="AW70" s="367"/>
      <c r="AX70" s="368"/>
      <c r="AY70">
        <f t="shared" si="8"/>
        <v>1</v>
      </c>
    </row>
    <row r="71" spans="1:51" ht="23.25" hidden="1" customHeight="1" x14ac:dyDescent="0.15">
      <c r="A71" s="849"/>
      <c r="B71" s="850"/>
      <c r="C71" s="850"/>
      <c r="D71" s="850"/>
      <c r="E71" s="850"/>
      <c r="F71" s="851"/>
      <c r="G71" s="934"/>
      <c r="H71" s="936"/>
      <c r="I71" s="936"/>
      <c r="J71" s="936"/>
      <c r="K71" s="936"/>
      <c r="L71" s="936"/>
      <c r="M71" s="936"/>
      <c r="N71" s="936"/>
      <c r="O71" s="936"/>
      <c r="P71" s="936"/>
      <c r="Q71" s="936"/>
      <c r="R71" s="936"/>
      <c r="S71" s="936"/>
      <c r="T71" s="936"/>
      <c r="U71" s="936"/>
      <c r="V71" s="936"/>
      <c r="W71" s="940"/>
      <c r="X71" s="941"/>
      <c r="Y71" s="133" t="s">
        <v>54</v>
      </c>
      <c r="Z71" s="133"/>
      <c r="AA71" s="134"/>
      <c r="AB71" s="969" t="s">
        <v>369</v>
      </c>
      <c r="AC71" s="969"/>
      <c r="AD71" s="969"/>
      <c r="AE71" s="366" t="s">
        <v>716</v>
      </c>
      <c r="AF71" s="367"/>
      <c r="AG71" s="367"/>
      <c r="AH71" s="367"/>
      <c r="AI71" s="366" t="s">
        <v>716</v>
      </c>
      <c r="AJ71" s="367"/>
      <c r="AK71" s="367"/>
      <c r="AL71" s="367"/>
      <c r="AM71" s="366" t="s">
        <v>716</v>
      </c>
      <c r="AN71" s="367"/>
      <c r="AO71" s="367"/>
      <c r="AP71" s="367"/>
      <c r="AQ71" s="366" t="s">
        <v>716</v>
      </c>
      <c r="AR71" s="367"/>
      <c r="AS71" s="367"/>
      <c r="AT71" s="813"/>
      <c r="AU71" s="367" t="s">
        <v>716</v>
      </c>
      <c r="AV71" s="367"/>
      <c r="AW71" s="367"/>
      <c r="AX71" s="368"/>
      <c r="AY71">
        <f t="shared" si="8"/>
        <v>1</v>
      </c>
    </row>
    <row r="72" spans="1:51" ht="23.25" hidden="1" customHeight="1" x14ac:dyDescent="0.15">
      <c r="A72" s="852"/>
      <c r="B72" s="853"/>
      <c r="C72" s="853"/>
      <c r="D72" s="853"/>
      <c r="E72" s="853"/>
      <c r="F72" s="854"/>
      <c r="G72" s="934"/>
      <c r="H72" s="937"/>
      <c r="I72" s="937"/>
      <c r="J72" s="937"/>
      <c r="K72" s="937"/>
      <c r="L72" s="937"/>
      <c r="M72" s="937"/>
      <c r="N72" s="937"/>
      <c r="O72" s="937"/>
      <c r="P72" s="937"/>
      <c r="Q72" s="937"/>
      <c r="R72" s="937"/>
      <c r="S72" s="937"/>
      <c r="T72" s="937"/>
      <c r="U72" s="937"/>
      <c r="V72" s="937"/>
      <c r="W72" s="942"/>
      <c r="X72" s="943"/>
      <c r="Y72" s="133" t="s">
        <v>13</v>
      </c>
      <c r="Z72" s="133"/>
      <c r="AA72" s="134"/>
      <c r="AB72" s="970" t="s">
        <v>370</v>
      </c>
      <c r="AC72" s="970"/>
      <c r="AD72" s="970"/>
      <c r="AE72" s="374" t="s">
        <v>716</v>
      </c>
      <c r="AF72" s="375"/>
      <c r="AG72" s="375"/>
      <c r="AH72" s="375"/>
      <c r="AI72" s="374" t="s">
        <v>716</v>
      </c>
      <c r="AJ72" s="375"/>
      <c r="AK72" s="375"/>
      <c r="AL72" s="375"/>
      <c r="AM72" s="374" t="s">
        <v>716</v>
      </c>
      <c r="AN72" s="375"/>
      <c r="AO72" s="375"/>
      <c r="AP72" s="933"/>
      <c r="AQ72" s="366" t="s">
        <v>716</v>
      </c>
      <c r="AR72" s="367"/>
      <c r="AS72" s="367"/>
      <c r="AT72" s="813"/>
      <c r="AU72" s="367" t="s">
        <v>716</v>
      </c>
      <c r="AV72" s="367"/>
      <c r="AW72" s="367"/>
      <c r="AX72" s="368"/>
      <c r="AY72">
        <f t="shared" si="8"/>
        <v>1</v>
      </c>
    </row>
    <row r="73" spans="1:51" ht="18.75" hidden="1" customHeight="1" x14ac:dyDescent="0.15">
      <c r="A73" s="834" t="s">
        <v>350</v>
      </c>
      <c r="B73" s="835"/>
      <c r="C73" s="835"/>
      <c r="D73" s="835"/>
      <c r="E73" s="835"/>
      <c r="F73" s="836"/>
      <c r="G73" s="805"/>
      <c r="H73" s="179" t="s">
        <v>146</v>
      </c>
      <c r="I73" s="179"/>
      <c r="J73" s="179"/>
      <c r="K73" s="179"/>
      <c r="L73" s="179"/>
      <c r="M73" s="179"/>
      <c r="N73" s="179"/>
      <c r="O73" s="180"/>
      <c r="P73" s="176" t="s">
        <v>59</v>
      </c>
      <c r="Q73" s="179"/>
      <c r="R73" s="179"/>
      <c r="S73" s="179"/>
      <c r="T73" s="179"/>
      <c r="U73" s="179"/>
      <c r="V73" s="179"/>
      <c r="W73" s="179"/>
      <c r="X73" s="180"/>
      <c r="Y73" s="807"/>
      <c r="Z73" s="808"/>
      <c r="AA73" s="809"/>
      <c r="AB73" s="176" t="s">
        <v>11</v>
      </c>
      <c r="AC73" s="179"/>
      <c r="AD73" s="180"/>
      <c r="AE73" s="338" t="s">
        <v>389</v>
      </c>
      <c r="AF73" s="338"/>
      <c r="AG73" s="338"/>
      <c r="AH73" s="338"/>
      <c r="AI73" s="338" t="s">
        <v>411</v>
      </c>
      <c r="AJ73" s="338"/>
      <c r="AK73" s="338"/>
      <c r="AL73" s="338"/>
      <c r="AM73" s="338" t="s">
        <v>508</v>
      </c>
      <c r="AN73" s="338"/>
      <c r="AO73" s="338"/>
      <c r="AP73" s="338"/>
      <c r="AQ73" s="176" t="s">
        <v>232</v>
      </c>
      <c r="AR73" s="179"/>
      <c r="AS73" s="179"/>
      <c r="AT73" s="180"/>
      <c r="AU73" s="276" t="s">
        <v>134</v>
      </c>
      <c r="AV73" s="181"/>
      <c r="AW73" s="181"/>
      <c r="AX73" s="182"/>
      <c r="AY73">
        <f>COUNTA($H$75)</f>
        <v>1</v>
      </c>
    </row>
    <row r="74" spans="1:51" ht="18.75" hidden="1" customHeight="1" x14ac:dyDescent="0.15">
      <c r="A74" s="837"/>
      <c r="B74" s="838"/>
      <c r="C74" s="838"/>
      <c r="D74" s="838"/>
      <c r="E74" s="838"/>
      <c r="F74" s="839"/>
      <c r="G74" s="806"/>
      <c r="H74" s="184"/>
      <c r="I74" s="184"/>
      <c r="J74" s="184"/>
      <c r="K74" s="184"/>
      <c r="L74" s="184"/>
      <c r="M74" s="184"/>
      <c r="N74" s="184"/>
      <c r="O74" s="185"/>
      <c r="P74" s="178"/>
      <c r="Q74" s="184"/>
      <c r="R74" s="184"/>
      <c r="S74" s="184"/>
      <c r="T74" s="184"/>
      <c r="U74" s="184"/>
      <c r="V74" s="184"/>
      <c r="W74" s="184"/>
      <c r="X74" s="185"/>
      <c r="Y74" s="286"/>
      <c r="Z74" s="287"/>
      <c r="AA74" s="288"/>
      <c r="AB74" s="178"/>
      <c r="AC74" s="184"/>
      <c r="AD74" s="185"/>
      <c r="AE74" s="338"/>
      <c r="AF74" s="338"/>
      <c r="AG74" s="338"/>
      <c r="AH74" s="338"/>
      <c r="AI74" s="338"/>
      <c r="AJ74" s="338"/>
      <c r="AK74" s="338"/>
      <c r="AL74" s="338"/>
      <c r="AM74" s="338"/>
      <c r="AN74" s="338"/>
      <c r="AO74" s="338"/>
      <c r="AP74" s="338"/>
      <c r="AQ74" s="234"/>
      <c r="AR74" s="183"/>
      <c r="AS74" s="184" t="s">
        <v>233</v>
      </c>
      <c r="AT74" s="185"/>
      <c r="AU74" s="234"/>
      <c r="AV74" s="183"/>
      <c r="AW74" s="184" t="s">
        <v>179</v>
      </c>
      <c r="AX74" s="191"/>
      <c r="AY74">
        <f>$AY$73</f>
        <v>1</v>
      </c>
    </row>
    <row r="75" spans="1:51" ht="23.25" hidden="1" customHeight="1" x14ac:dyDescent="0.15">
      <c r="A75" s="837"/>
      <c r="B75" s="838"/>
      <c r="C75" s="838"/>
      <c r="D75" s="838"/>
      <c r="E75" s="838"/>
      <c r="F75" s="839"/>
      <c r="G75" s="780" t="s">
        <v>234</v>
      </c>
      <c r="H75" s="202" t="s">
        <v>716</v>
      </c>
      <c r="I75" s="202"/>
      <c r="J75" s="202"/>
      <c r="K75" s="202"/>
      <c r="L75" s="202"/>
      <c r="M75" s="202"/>
      <c r="N75" s="202"/>
      <c r="O75" s="236"/>
      <c r="P75" s="202" t="s">
        <v>716</v>
      </c>
      <c r="Q75" s="202"/>
      <c r="R75" s="202"/>
      <c r="S75" s="202"/>
      <c r="T75" s="202"/>
      <c r="U75" s="202"/>
      <c r="V75" s="202"/>
      <c r="W75" s="202"/>
      <c r="X75" s="236"/>
      <c r="Y75" s="187" t="s">
        <v>12</v>
      </c>
      <c r="Z75" s="188"/>
      <c r="AA75" s="189"/>
      <c r="AB75" s="190" t="s">
        <v>716</v>
      </c>
      <c r="AC75" s="190"/>
      <c r="AD75" s="190"/>
      <c r="AE75" s="169" t="s">
        <v>716</v>
      </c>
      <c r="AF75" s="170"/>
      <c r="AG75" s="170"/>
      <c r="AH75" s="170"/>
      <c r="AI75" s="169" t="s">
        <v>716</v>
      </c>
      <c r="AJ75" s="170"/>
      <c r="AK75" s="170"/>
      <c r="AL75" s="170"/>
      <c r="AM75" s="169" t="s">
        <v>716</v>
      </c>
      <c r="AN75" s="170"/>
      <c r="AO75" s="170"/>
      <c r="AP75" s="170"/>
      <c r="AQ75" s="169" t="s">
        <v>716</v>
      </c>
      <c r="AR75" s="170"/>
      <c r="AS75" s="170"/>
      <c r="AT75" s="171"/>
      <c r="AU75" s="367" t="s">
        <v>716</v>
      </c>
      <c r="AV75" s="367"/>
      <c r="AW75" s="367"/>
      <c r="AX75" s="368"/>
      <c r="AY75">
        <f t="shared" ref="AY75:AY78" si="9">$AY$73</f>
        <v>1</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9" t="s">
        <v>54</v>
      </c>
      <c r="Z76" s="161"/>
      <c r="AA76" s="162"/>
      <c r="AB76" s="227" t="s">
        <v>716</v>
      </c>
      <c r="AC76" s="227"/>
      <c r="AD76" s="227"/>
      <c r="AE76" s="169" t="s">
        <v>716</v>
      </c>
      <c r="AF76" s="170"/>
      <c r="AG76" s="170"/>
      <c r="AH76" s="170"/>
      <c r="AI76" s="169" t="s">
        <v>716</v>
      </c>
      <c r="AJ76" s="170"/>
      <c r="AK76" s="170"/>
      <c r="AL76" s="170"/>
      <c r="AM76" s="169" t="s">
        <v>716</v>
      </c>
      <c r="AN76" s="170"/>
      <c r="AO76" s="170"/>
      <c r="AP76" s="170"/>
      <c r="AQ76" s="169" t="s">
        <v>716</v>
      </c>
      <c r="AR76" s="170"/>
      <c r="AS76" s="170"/>
      <c r="AT76" s="171"/>
      <c r="AU76" s="367" t="s">
        <v>716</v>
      </c>
      <c r="AV76" s="367"/>
      <c r="AW76" s="367"/>
      <c r="AX76" s="368"/>
      <c r="AY76">
        <f t="shared" si="9"/>
        <v>1</v>
      </c>
    </row>
    <row r="77" spans="1:51" ht="23.25" hidden="1" customHeight="1" x14ac:dyDescent="0.15">
      <c r="A77" s="837"/>
      <c r="B77" s="838"/>
      <c r="C77" s="838"/>
      <c r="D77" s="838"/>
      <c r="E77" s="838"/>
      <c r="F77" s="839"/>
      <c r="G77" s="782"/>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70" t="s">
        <v>716</v>
      </c>
      <c r="AF77" s="371"/>
      <c r="AG77" s="371"/>
      <c r="AH77" s="371"/>
      <c r="AI77" s="370" t="s">
        <v>716</v>
      </c>
      <c r="AJ77" s="371"/>
      <c r="AK77" s="371"/>
      <c r="AL77" s="371"/>
      <c r="AM77" s="370" t="s">
        <v>716</v>
      </c>
      <c r="AN77" s="371"/>
      <c r="AO77" s="371"/>
      <c r="AP77" s="371"/>
      <c r="AQ77" s="169" t="s">
        <v>716</v>
      </c>
      <c r="AR77" s="170"/>
      <c r="AS77" s="170"/>
      <c r="AT77" s="171"/>
      <c r="AU77" s="367" t="s">
        <v>716</v>
      </c>
      <c r="AV77" s="367"/>
      <c r="AW77" s="367"/>
      <c r="AX77" s="368"/>
      <c r="AY77">
        <f t="shared" si="9"/>
        <v>1</v>
      </c>
    </row>
    <row r="78" spans="1:51" ht="69.75" hidden="1" customHeight="1" x14ac:dyDescent="0.15">
      <c r="A78" s="910" t="s">
        <v>382</v>
      </c>
      <c r="B78" s="911"/>
      <c r="C78" s="911"/>
      <c r="D78" s="911"/>
      <c r="E78" s="908" t="s">
        <v>328</v>
      </c>
      <c r="F78" s="909"/>
      <c r="G78" s="54" t="s">
        <v>235</v>
      </c>
      <c r="H78" s="791" t="s">
        <v>716</v>
      </c>
      <c r="I78" s="248"/>
      <c r="J78" s="248"/>
      <c r="K78" s="248"/>
      <c r="L78" s="248"/>
      <c r="M78" s="248"/>
      <c r="N78" s="248"/>
      <c r="O78" s="792"/>
      <c r="P78" s="265" t="s">
        <v>716</v>
      </c>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1</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344</v>
      </c>
      <c r="AP79" s="130"/>
      <c r="AQ79" s="130"/>
      <c r="AR79" s="76"/>
      <c r="AS79" s="129"/>
      <c r="AT79" s="130"/>
      <c r="AU79" s="130"/>
      <c r="AV79" s="130"/>
      <c r="AW79" s="130"/>
      <c r="AX79" s="131"/>
      <c r="AY79">
        <f>COUNTIF($AR$79,"☑")</f>
        <v>0</v>
      </c>
    </row>
    <row r="80" spans="1:51" ht="18.75"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0"/>
      <c r="AY80">
        <f>COUNTA($G$82)</f>
        <v>1</v>
      </c>
    </row>
    <row r="81" spans="1:60" ht="22.5"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9"/>
      <c r="B82" s="846"/>
      <c r="C82" s="551"/>
      <c r="D82" s="551"/>
      <c r="E82" s="551"/>
      <c r="F82" s="552"/>
      <c r="G82" s="500" t="s">
        <v>721</v>
      </c>
      <c r="H82" s="500"/>
      <c r="I82" s="500"/>
      <c r="J82" s="500"/>
      <c r="K82" s="500"/>
      <c r="L82" s="500"/>
      <c r="M82" s="500"/>
      <c r="N82" s="500"/>
      <c r="O82" s="500"/>
      <c r="P82" s="500"/>
      <c r="Q82" s="500"/>
      <c r="R82" s="500"/>
      <c r="S82" s="500"/>
      <c r="T82" s="500"/>
      <c r="U82" s="500"/>
      <c r="V82" s="500"/>
      <c r="W82" s="500"/>
      <c r="X82" s="500"/>
      <c r="Y82" s="500"/>
      <c r="Z82" s="500"/>
      <c r="AA82" s="751"/>
      <c r="AB82" s="499" t="s">
        <v>726</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11"/>
      <c r="Z85" s="212"/>
      <c r="AA85" s="213"/>
      <c r="AB85" s="457" t="s">
        <v>11</v>
      </c>
      <c r="AC85" s="458"/>
      <c r="AD85" s="459"/>
      <c r="AE85" s="338" t="s">
        <v>389</v>
      </c>
      <c r="AF85" s="338"/>
      <c r="AG85" s="338"/>
      <c r="AH85" s="338"/>
      <c r="AI85" s="338" t="s">
        <v>411</v>
      </c>
      <c r="AJ85" s="338"/>
      <c r="AK85" s="338"/>
      <c r="AL85" s="338"/>
      <c r="AM85" s="338" t="s">
        <v>508</v>
      </c>
      <c r="AN85" s="338"/>
      <c r="AO85" s="338"/>
      <c r="AP85" s="338"/>
      <c r="AQ85" s="176" t="s">
        <v>232</v>
      </c>
      <c r="AR85" s="179"/>
      <c r="AS85" s="179"/>
      <c r="AT85" s="180"/>
      <c r="AU85" s="372" t="s">
        <v>134</v>
      </c>
      <c r="AV85" s="372"/>
      <c r="AW85" s="372"/>
      <c r="AX85" s="373"/>
      <c r="AY85">
        <f t="shared" si="10"/>
        <v>1</v>
      </c>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11"/>
      <c r="Z86" s="212"/>
      <c r="AA86" s="213"/>
      <c r="AB86" s="335"/>
      <c r="AC86" s="336"/>
      <c r="AD86" s="337"/>
      <c r="AE86" s="338"/>
      <c r="AF86" s="338"/>
      <c r="AG86" s="338"/>
      <c r="AH86" s="338"/>
      <c r="AI86" s="338"/>
      <c r="AJ86" s="338"/>
      <c r="AK86" s="338"/>
      <c r="AL86" s="338"/>
      <c r="AM86" s="338"/>
      <c r="AN86" s="338"/>
      <c r="AO86" s="338"/>
      <c r="AP86" s="338"/>
      <c r="AQ86" s="273" t="s">
        <v>760</v>
      </c>
      <c r="AR86" s="274"/>
      <c r="AS86" s="184" t="s">
        <v>233</v>
      </c>
      <c r="AT86" s="185"/>
      <c r="AU86" s="274" t="s">
        <v>760</v>
      </c>
      <c r="AV86" s="274"/>
      <c r="AW86" s="378" t="s">
        <v>179</v>
      </c>
      <c r="AX86" s="379"/>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5" t="s">
        <v>722</v>
      </c>
      <c r="H87" s="202"/>
      <c r="I87" s="202"/>
      <c r="J87" s="202"/>
      <c r="K87" s="202"/>
      <c r="L87" s="202"/>
      <c r="M87" s="202"/>
      <c r="N87" s="202"/>
      <c r="O87" s="236"/>
      <c r="P87" s="202" t="s">
        <v>723</v>
      </c>
      <c r="Q87" s="798"/>
      <c r="R87" s="798"/>
      <c r="S87" s="798"/>
      <c r="T87" s="798"/>
      <c r="U87" s="798"/>
      <c r="V87" s="798"/>
      <c r="W87" s="798"/>
      <c r="X87" s="799"/>
      <c r="Y87" s="754" t="s">
        <v>62</v>
      </c>
      <c r="Z87" s="755"/>
      <c r="AA87" s="756"/>
      <c r="AB87" s="550" t="s">
        <v>724</v>
      </c>
      <c r="AC87" s="550"/>
      <c r="AD87" s="550"/>
      <c r="AE87" s="366">
        <v>4555</v>
      </c>
      <c r="AF87" s="367"/>
      <c r="AG87" s="367"/>
      <c r="AH87" s="367"/>
      <c r="AI87" s="366">
        <v>3992</v>
      </c>
      <c r="AJ87" s="367"/>
      <c r="AK87" s="367"/>
      <c r="AL87" s="367"/>
      <c r="AM87" s="366">
        <v>3824</v>
      </c>
      <c r="AN87" s="367"/>
      <c r="AO87" s="367"/>
      <c r="AP87" s="367"/>
      <c r="AQ87" s="169" t="s">
        <v>716</v>
      </c>
      <c r="AR87" s="170"/>
      <c r="AS87" s="170"/>
      <c r="AT87" s="171"/>
      <c r="AU87" s="367" t="s">
        <v>716</v>
      </c>
      <c r="AV87" s="367"/>
      <c r="AW87" s="367"/>
      <c r="AX87" s="368"/>
      <c r="AY87">
        <f t="shared" si="10"/>
        <v>1</v>
      </c>
    </row>
    <row r="88" spans="1:60" ht="23.25"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t="s">
        <v>725</v>
      </c>
      <c r="AC88" s="521"/>
      <c r="AD88" s="521"/>
      <c r="AE88" s="366">
        <v>422</v>
      </c>
      <c r="AF88" s="367"/>
      <c r="AG88" s="367"/>
      <c r="AH88" s="367"/>
      <c r="AI88" s="366">
        <v>563</v>
      </c>
      <c r="AJ88" s="367"/>
      <c r="AK88" s="367"/>
      <c r="AL88" s="367"/>
      <c r="AM88" s="366">
        <v>168</v>
      </c>
      <c r="AN88" s="367"/>
      <c r="AO88" s="367"/>
      <c r="AP88" s="367"/>
      <c r="AQ88" s="169" t="s">
        <v>716</v>
      </c>
      <c r="AR88" s="170"/>
      <c r="AS88" s="170"/>
      <c r="AT88" s="171"/>
      <c r="AU88" s="367" t="s">
        <v>716</v>
      </c>
      <c r="AV88" s="367"/>
      <c r="AW88" s="367"/>
      <c r="AX88" s="368"/>
      <c r="AY88">
        <f t="shared" si="10"/>
        <v>1</v>
      </c>
      <c r="AZ88" s="10"/>
      <c r="BA88" s="10"/>
      <c r="BB88" s="10"/>
      <c r="BC88" s="10"/>
    </row>
    <row r="89" spans="1:60" ht="23.25" customHeight="1" thickBot="1" x14ac:dyDescent="0.2">
      <c r="A89" s="519"/>
      <c r="B89" s="553"/>
      <c r="C89" s="553"/>
      <c r="D89" s="553"/>
      <c r="E89" s="553"/>
      <c r="F89" s="554"/>
      <c r="G89" s="240"/>
      <c r="H89" s="205"/>
      <c r="I89" s="205"/>
      <c r="J89" s="205"/>
      <c r="K89" s="205"/>
      <c r="L89" s="205"/>
      <c r="M89" s="205"/>
      <c r="N89" s="205"/>
      <c r="O89" s="241"/>
      <c r="P89" s="307"/>
      <c r="Q89" s="307"/>
      <c r="R89" s="307"/>
      <c r="S89" s="307"/>
      <c r="T89" s="307"/>
      <c r="U89" s="307"/>
      <c r="V89" s="307"/>
      <c r="W89" s="307"/>
      <c r="X89" s="802"/>
      <c r="Y89" s="731" t="s">
        <v>13</v>
      </c>
      <c r="Z89" s="732"/>
      <c r="AA89" s="733"/>
      <c r="AB89" s="460" t="s">
        <v>14</v>
      </c>
      <c r="AC89" s="460"/>
      <c r="AD89" s="460"/>
      <c r="AE89" s="374">
        <v>109</v>
      </c>
      <c r="AF89" s="375"/>
      <c r="AG89" s="375"/>
      <c r="AH89" s="375"/>
      <c r="AI89" s="374">
        <v>114</v>
      </c>
      <c r="AJ89" s="375"/>
      <c r="AK89" s="375"/>
      <c r="AL89" s="375"/>
      <c r="AM89" s="374">
        <v>104</v>
      </c>
      <c r="AN89" s="375"/>
      <c r="AO89" s="375"/>
      <c r="AP89" s="375"/>
      <c r="AQ89" s="169" t="s">
        <v>716</v>
      </c>
      <c r="AR89" s="170"/>
      <c r="AS89" s="170"/>
      <c r="AT89" s="171"/>
      <c r="AU89" s="367" t="s">
        <v>716</v>
      </c>
      <c r="AV89" s="367"/>
      <c r="AW89" s="367"/>
      <c r="AX89" s="368"/>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11"/>
      <c r="Z90" s="212"/>
      <c r="AA90" s="213"/>
      <c r="AB90" s="457" t="s">
        <v>11</v>
      </c>
      <c r="AC90" s="458"/>
      <c r="AD90" s="459"/>
      <c r="AE90" s="338" t="s">
        <v>389</v>
      </c>
      <c r="AF90" s="338"/>
      <c r="AG90" s="338"/>
      <c r="AH90" s="338"/>
      <c r="AI90" s="338" t="s">
        <v>411</v>
      </c>
      <c r="AJ90" s="338"/>
      <c r="AK90" s="338"/>
      <c r="AL90" s="338"/>
      <c r="AM90" s="338" t="s">
        <v>508</v>
      </c>
      <c r="AN90" s="338"/>
      <c r="AO90" s="338"/>
      <c r="AP90" s="338"/>
      <c r="AQ90" s="176" t="s">
        <v>232</v>
      </c>
      <c r="AR90" s="179"/>
      <c r="AS90" s="179"/>
      <c r="AT90" s="180"/>
      <c r="AU90" s="372" t="s">
        <v>134</v>
      </c>
      <c r="AV90" s="372"/>
      <c r="AW90" s="372"/>
      <c r="AX90" s="373"/>
      <c r="AY90">
        <f>COUNTA($G$92)</f>
        <v>1</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11"/>
      <c r="Z91" s="212"/>
      <c r="AA91" s="213"/>
      <c r="AB91" s="335"/>
      <c r="AC91" s="336"/>
      <c r="AD91" s="337"/>
      <c r="AE91" s="338"/>
      <c r="AF91" s="338"/>
      <c r="AG91" s="338"/>
      <c r="AH91" s="338"/>
      <c r="AI91" s="338"/>
      <c r="AJ91" s="338"/>
      <c r="AK91" s="338"/>
      <c r="AL91" s="338"/>
      <c r="AM91" s="338"/>
      <c r="AN91" s="338"/>
      <c r="AO91" s="338"/>
      <c r="AP91" s="338"/>
      <c r="AQ91" s="273"/>
      <c r="AR91" s="274"/>
      <c r="AS91" s="184" t="s">
        <v>233</v>
      </c>
      <c r="AT91" s="185"/>
      <c r="AU91" s="274"/>
      <c r="AV91" s="274"/>
      <c r="AW91" s="378" t="s">
        <v>179</v>
      </c>
      <c r="AX91" s="379"/>
      <c r="AY91">
        <f>$AY$90</f>
        <v>1</v>
      </c>
      <c r="AZ91" s="10"/>
      <c r="BA91" s="10"/>
      <c r="BB91" s="10"/>
      <c r="BC91" s="10"/>
    </row>
    <row r="92" spans="1:60" ht="23.25" hidden="1" customHeight="1" x14ac:dyDescent="0.15">
      <c r="A92" s="519"/>
      <c r="B92" s="551"/>
      <c r="C92" s="551"/>
      <c r="D92" s="551"/>
      <c r="E92" s="551"/>
      <c r="F92" s="552"/>
      <c r="G92" s="235" t="s">
        <v>716</v>
      </c>
      <c r="H92" s="202"/>
      <c r="I92" s="202"/>
      <c r="J92" s="202"/>
      <c r="K92" s="202"/>
      <c r="L92" s="202"/>
      <c r="M92" s="202"/>
      <c r="N92" s="202"/>
      <c r="O92" s="236"/>
      <c r="P92" s="202" t="s">
        <v>716</v>
      </c>
      <c r="Q92" s="798"/>
      <c r="R92" s="798"/>
      <c r="S92" s="798"/>
      <c r="T92" s="798"/>
      <c r="U92" s="798"/>
      <c r="V92" s="798"/>
      <c r="W92" s="798"/>
      <c r="X92" s="799"/>
      <c r="Y92" s="754" t="s">
        <v>62</v>
      </c>
      <c r="Z92" s="755"/>
      <c r="AA92" s="756"/>
      <c r="AB92" s="550" t="s">
        <v>716</v>
      </c>
      <c r="AC92" s="550"/>
      <c r="AD92" s="550"/>
      <c r="AE92" s="366" t="s">
        <v>716</v>
      </c>
      <c r="AF92" s="367"/>
      <c r="AG92" s="367"/>
      <c r="AH92" s="367"/>
      <c r="AI92" s="366" t="s">
        <v>716</v>
      </c>
      <c r="AJ92" s="367"/>
      <c r="AK92" s="367"/>
      <c r="AL92" s="367"/>
      <c r="AM92" s="366" t="s">
        <v>716</v>
      </c>
      <c r="AN92" s="367"/>
      <c r="AO92" s="367"/>
      <c r="AP92" s="367"/>
      <c r="AQ92" s="169" t="s">
        <v>716</v>
      </c>
      <c r="AR92" s="170"/>
      <c r="AS92" s="170"/>
      <c r="AT92" s="171"/>
      <c r="AU92" s="367" t="s">
        <v>716</v>
      </c>
      <c r="AV92" s="367"/>
      <c r="AW92" s="367"/>
      <c r="AX92" s="368"/>
      <c r="AY92">
        <f t="shared" ref="AY92:AY94" si="11">$AY$90</f>
        <v>1</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t="s">
        <v>716</v>
      </c>
      <c r="AC93" s="521"/>
      <c r="AD93" s="521"/>
      <c r="AE93" s="366" t="s">
        <v>716</v>
      </c>
      <c r="AF93" s="367"/>
      <c r="AG93" s="367"/>
      <c r="AH93" s="367"/>
      <c r="AI93" s="366" t="s">
        <v>716</v>
      </c>
      <c r="AJ93" s="367"/>
      <c r="AK93" s="367"/>
      <c r="AL93" s="367"/>
      <c r="AM93" s="366" t="s">
        <v>716</v>
      </c>
      <c r="AN93" s="367"/>
      <c r="AO93" s="367"/>
      <c r="AP93" s="367"/>
      <c r="AQ93" s="169" t="s">
        <v>716</v>
      </c>
      <c r="AR93" s="170"/>
      <c r="AS93" s="170"/>
      <c r="AT93" s="171"/>
      <c r="AU93" s="367" t="s">
        <v>716</v>
      </c>
      <c r="AV93" s="367"/>
      <c r="AW93" s="367"/>
      <c r="AX93" s="368"/>
      <c r="AY93">
        <f t="shared" si="11"/>
        <v>1</v>
      </c>
    </row>
    <row r="94" spans="1:60" ht="23.25" hidden="1" customHeight="1" x14ac:dyDescent="0.15">
      <c r="A94" s="519"/>
      <c r="B94" s="553"/>
      <c r="C94" s="553"/>
      <c r="D94" s="553"/>
      <c r="E94" s="553"/>
      <c r="F94" s="554"/>
      <c r="G94" s="240"/>
      <c r="H94" s="205"/>
      <c r="I94" s="205"/>
      <c r="J94" s="205"/>
      <c r="K94" s="205"/>
      <c r="L94" s="205"/>
      <c r="M94" s="205"/>
      <c r="N94" s="205"/>
      <c r="O94" s="241"/>
      <c r="P94" s="307"/>
      <c r="Q94" s="307"/>
      <c r="R94" s="307"/>
      <c r="S94" s="307"/>
      <c r="T94" s="307"/>
      <c r="U94" s="307"/>
      <c r="V94" s="307"/>
      <c r="W94" s="307"/>
      <c r="X94" s="802"/>
      <c r="Y94" s="731" t="s">
        <v>13</v>
      </c>
      <c r="Z94" s="732"/>
      <c r="AA94" s="733"/>
      <c r="AB94" s="460" t="s">
        <v>14</v>
      </c>
      <c r="AC94" s="460"/>
      <c r="AD94" s="460"/>
      <c r="AE94" s="374" t="s">
        <v>716</v>
      </c>
      <c r="AF94" s="375"/>
      <c r="AG94" s="375"/>
      <c r="AH94" s="375"/>
      <c r="AI94" s="374" t="s">
        <v>716</v>
      </c>
      <c r="AJ94" s="375"/>
      <c r="AK94" s="375"/>
      <c r="AL94" s="375"/>
      <c r="AM94" s="374" t="s">
        <v>716</v>
      </c>
      <c r="AN94" s="375"/>
      <c r="AO94" s="375"/>
      <c r="AP94" s="375"/>
      <c r="AQ94" s="169" t="s">
        <v>716</v>
      </c>
      <c r="AR94" s="170"/>
      <c r="AS94" s="170"/>
      <c r="AT94" s="171"/>
      <c r="AU94" s="367" t="s">
        <v>716</v>
      </c>
      <c r="AV94" s="367"/>
      <c r="AW94" s="367"/>
      <c r="AX94" s="368"/>
      <c r="AY94">
        <f t="shared" si="11"/>
        <v>1</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11"/>
      <c r="Z95" s="212"/>
      <c r="AA95" s="213"/>
      <c r="AB95" s="457" t="s">
        <v>11</v>
      </c>
      <c r="AC95" s="458"/>
      <c r="AD95" s="459"/>
      <c r="AE95" s="338" t="s">
        <v>389</v>
      </c>
      <c r="AF95" s="338"/>
      <c r="AG95" s="338"/>
      <c r="AH95" s="338"/>
      <c r="AI95" s="338" t="s">
        <v>411</v>
      </c>
      <c r="AJ95" s="338"/>
      <c r="AK95" s="338"/>
      <c r="AL95" s="338"/>
      <c r="AM95" s="338" t="s">
        <v>508</v>
      </c>
      <c r="AN95" s="338"/>
      <c r="AO95" s="338"/>
      <c r="AP95" s="338"/>
      <c r="AQ95" s="176" t="s">
        <v>232</v>
      </c>
      <c r="AR95" s="179"/>
      <c r="AS95" s="179"/>
      <c r="AT95" s="180"/>
      <c r="AU95" s="372" t="s">
        <v>134</v>
      </c>
      <c r="AV95" s="372"/>
      <c r="AW95" s="372"/>
      <c r="AX95" s="373"/>
      <c r="AY95">
        <f>COUNTA($G$97)</f>
        <v>1</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11"/>
      <c r="Z96" s="212"/>
      <c r="AA96" s="213"/>
      <c r="AB96" s="335"/>
      <c r="AC96" s="336"/>
      <c r="AD96" s="337"/>
      <c r="AE96" s="338"/>
      <c r="AF96" s="338"/>
      <c r="AG96" s="338"/>
      <c r="AH96" s="338"/>
      <c r="AI96" s="338"/>
      <c r="AJ96" s="338"/>
      <c r="AK96" s="338"/>
      <c r="AL96" s="338"/>
      <c r="AM96" s="338"/>
      <c r="AN96" s="338"/>
      <c r="AO96" s="338"/>
      <c r="AP96" s="338"/>
      <c r="AQ96" s="273"/>
      <c r="AR96" s="274"/>
      <c r="AS96" s="184" t="s">
        <v>233</v>
      </c>
      <c r="AT96" s="185"/>
      <c r="AU96" s="274"/>
      <c r="AV96" s="274"/>
      <c r="AW96" s="378" t="s">
        <v>179</v>
      </c>
      <c r="AX96" s="379"/>
      <c r="AY96">
        <f>$AY$95</f>
        <v>1</v>
      </c>
    </row>
    <row r="97" spans="1:60" ht="23.25" hidden="1" customHeight="1" x14ac:dyDescent="0.15">
      <c r="A97" s="519"/>
      <c r="B97" s="551"/>
      <c r="C97" s="551"/>
      <c r="D97" s="551"/>
      <c r="E97" s="551"/>
      <c r="F97" s="552"/>
      <c r="G97" s="235" t="s">
        <v>716</v>
      </c>
      <c r="H97" s="202"/>
      <c r="I97" s="202"/>
      <c r="J97" s="202"/>
      <c r="K97" s="202"/>
      <c r="L97" s="202"/>
      <c r="M97" s="202"/>
      <c r="N97" s="202"/>
      <c r="O97" s="236"/>
      <c r="P97" s="202" t="s">
        <v>716</v>
      </c>
      <c r="Q97" s="798"/>
      <c r="R97" s="798"/>
      <c r="S97" s="798"/>
      <c r="T97" s="798"/>
      <c r="U97" s="798"/>
      <c r="V97" s="798"/>
      <c r="W97" s="798"/>
      <c r="X97" s="799"/>
      <c r="Y97" s="754" t="s">
        <v>62</v>
      </c>
      <c r="Z97" s="755"/>
      <c r="AA97" s="756"/>
      <c r="AB97" s="406" t="s">
        <v>716</v>
      </c>
      <c r="AC97" s="407"/>
      <c r="AD97" s="408"/>
      <c r="AE97" s="366" t="s">
        <v>716</v>
      </c>
      <c r="AF97" s="367"/>
      <c r="AG97" s="367"/>
      <c r="AH97" s="813"/>
      <c r="AI97" s="366" t="s">
        <v>716</v>
      </c>
      <c r="AJ97" s="367"/>
      <c r="AK97" s="367"/>
      <c r="AL97" s="813"/>
      <c r="AM97" s="366" t="s">
        <v>716</v>
      </c>
      <c r="AN97" s="367"/>
      <c r="AO97" s="367"/>
      <c r="AP97" s="367"/>
      <c r="AQ97" s="169" t="s">
        <v>716</v>
      </c>
      <c r="AR97" s="170"/>
      <c r="AS97" s="170"/>
      <c r="AT97" s="171"/>
      <c r="AU97" s="367" t="s">
        <v>716</v>
      </c>
      <c r="AV97" s="367"/>
      <c r="AW97" s="367"/>
      <c r="AX97" s="368"/>
      <c r="AY97">
        <f t="shared" ref="AY97:AY99" si="12">$AY$95</f>
        <v>1</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t="s">
        <v>716</v>
      </c>
      <c r="AC98" s="304"/>
      <c r="AD98" s="305"/>
      <c r="AE98" s="366" t="s">
        <v>716</v>
      </c>
      <c r="AF98" s="367"/>
      <c r="AG98" s="367"/>
      <c r="AH98" s="813"/>
      <c r="AI98" s="366" t="s">
        <v>716</v>
      </c>
      <c r="AJ98" s="367"/>
      <c r="AK98" s="367"/>
      <c r="AL98" s="813"/>
      <c r="AM98" s="366" t="s">
        <v>716</v>
      </c>
      <c r="AN98" s="367"/>
      <c r="AO98" s="367"/>
      <c r="AP98" s="367"/>
      <c r="AQ98" s="169" t="s">
        <v>716</v>
      </c>
      <c r="AR98" s="170"/>
      <c r="AS98" s="170"/>
      <c r="AT98" s="171"/>
      <c r="AU98" s="367" t="s">
        <v>716</v>
      </c>
      <c r="AV98" s="367"/>
      <c r="AW98" s="367"/>
      <c r="AX98" s="368"/>
      <c r="AY98">
        <f t="shared" si="12"/>
        <v>1</v>
      </c>
      <c r="AZ98" s="10"/>
      <c r="BA98" s="10"/>
      <c r="BB98" s="10"/>
      <c r="BC98" s="10"/>
      <c r="BD98" s="10"/>
      <c r="BE98" s="10"/>
      <c r="BF98" s="10"/>
      <c r="BG98" s="10"/>
      <c r="BH98" s="10"/>
    </row>
    <row r="99" spans="1:60" ht="23.25" hidden="1" customHeight="1" thickBot="1" x14ac:dyDescent="0.2">
      <c r="A99" s="520"/>
      <c r="B99" s="878"/>
      <c r="C99" s="878"/>
      <c r="D99" s="878"/>
      <c r="E99" s="878"/>
      <c r="F99" s="879"/>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t="s">
        <v>716</v>
      </c>
      <c r="AF99" s="815"/>
      <c r="AG99" s="815"/>
      <c r="AH99" s="842"/>
      <c r="AI99" s="814" t="s">
        <v>716</v>
      </c>
      <c r="AJ99" s="815"/>
      <c r="AK99" s="815"/>
      <c r="AL99" s="842"/>
      <c r="AM99" s="814" t="s">
        <v>716</v>
      </c>
      <c r="AN99" s="815"/>
      <c r="AO99" s="815"/>
      <c r="AP99" s="815"/>
      <c r="AQ99" s="816" t="s">
        <v>716</v>
      </c>
      <c r="AR99" s="817"/>
      <c r="AS99" s="817"/>
      <c r="AT99" s="818"/>
      <c r="AU99" s="815" t="s">
        <v>716</v>
      </c>
      <c r="AV99" s="815"/>
      <c r="AW99" s="815"/>
      <c r="AX99" s="819"/>
      <c r="AY99">
        <f t="shared" si="12"/>
        <v>1</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5" t="s">
        <v>11</v>
      </c>
      <c r="AC100" s="855"/>
      <c r="AD100" s="855"/>
      <c r="AE100" s="820" t="s">
        <v>389</v>
      </c>
      <c r="AF100" s="821"/>
      <c r="AG100" s="821"/>
      <c r="AH100" s="822"/>
      <c r="AI100" s="820" t="s">
        <v>411</v>
      </c>
      <c r="AJ100" s="821"/>
      <c r="AK100" s="821"/>
      <c r="AL100" s="822"/>
      <c r="AM100" s="820" t="s">
        <v>508</v>
      </c>
      <c r="AN100" s="821"/>
      <c r="AO100" s="821"/>
      <c r="AP100" s="822"/>
      <c r="AQ100" s="921" t="s">
        <v>416</v>
      </c>
      <c r="AR100" s="922"/>
      <c r="AS100" s="922"/>
      <c r="AT100" s="923"/>
      <c r="AU100" s="921" t="s">
        <v>540</v>
      </c>
      <c r="AV100" s="922"/>
      <c r="AW100" s="922"/>
      <c r="AX100" s="924"/>
    </row>
    <row r="101" spans="1:60" ht="23.25" customHeight="1" x14ac:dyDescent="0.15">
      <c r="A101" s="490"/>
      <c r="B101" s="491"/>
      <c r="C101" s="491"/>
      <c r="D101" s="491"/>
      <c r="E101" s="491"/>
      <c r="F101" s="492"/>
      <c r="G101" s="202" t="s">
        <v>727</v>
      </c>
      <c r="H101" s="202"/>
      <c r="I101" s="202"/>
      <c r="J101" s="202"/>
      <c r="K101" s="202"/>
      <c r="L101" s="202"/>
      <c r="M101" s="202"/>
      <c r="N101" s="202"/>
      <c r="O101" s="202"/>
      <c r="P101" s="202"/>
      <c r="Q101" s="202"/>
      <c r="R101" s="202"/>
      <c r="S101" s="202"/>
      <c r="T101" s="202"/>
      <c r="U101" s="202"/>
      <c r="V101" s="202"/>
      <c r="W101" s="202"/>
      <c r="X101" s="236"/>
      <c r="Y101" s="812" t="s">
        <v>55</v>
      </c>
      <c r="Z101" s="717"/>
      <c r="AA101" s="718"/>
      <c r="AB101" s="550" t="s">
        <v>728</v>
      </c>
      <c r="AC101" s="550"/>
      <c r="AD101" s="550"/>
      <c r="AE101" s="361">
        <v>1741</v>
      </c>
      <c r="AF101" s="361"/>
      <c r="AG101" s="361"/>
      <c r="AH101" s="361"/>
      <c r="AI101" s="361">
        <v>1741</v>
      </c>
      <c r="AJ101" s="361"/>
      <c r="AK101" s="361"/>
      <c r="AL101" s="361"/>
      <c r="AM101" s="361">
        <v>1741</v>
      </c>
      <c r="AN101" s="361"/>
      <c r="AO101" s="361"/>
      <c r="AP101" s="361"/>
      <c r="AQ101" s="361" t="s">
        <v>716</v>
      </c>
      <c r="AR101" s="361"/>
      <c r="AS101" s="361"/>
      <c r="AT101" s="361"/>
      <c r="AU101" s="366" t="s">
        <v>716</v>
      </c>
      <c r="AV101" s="367"/>
      <c r="AW101" s="367"/>
      <c r="AX101" s="368"/>
    </row>
    <row r="102" spans="1:60" ht="23.25" customHeight="1" x14ac:dyDescent="0.15">
      <c r="A102" s="493"/>
      <c r="B102" s="494"/>
      <c r="C102" s="494"/>
      <c r="D102" s="494"/>
      <c r="E102" s="494"/>
      <c r="F102" s="495"/>
      <c r="G102" s="205"/>
      <c r="H102" s="205"/>
      <c r="I102" s="205"/>
      <c r="J102" s="205"/>
      <c r="K102" s="205"/>
      <c r="L102" s="205"/>
      <c r="M102" s="205"/>
      <c r="N102" s="205"/>
      <c r="O102" s="205"/>
      <c r="P102" s="205"/>
      <c r="Q102" s="205"/>
      <c r="R102" s="205"/>
      <c r="S102" s="205"/>
      <c r="T102" s="205"/>
      <c r="U102" s="205"/>
      <c r="V102" s="205"/>
      <c r="W102" s="205"/>
      <c r="X102" s="241"/>
      <c r="Y102" s="473" t="s">
        <v>56</v>
      </c>
      <c r="Z102" s="343"/>
      <c r="AA102" s="344"/>
      <c r="AB102" s="550" t="s">
        <v>728</v>
      </c>
      <c r="AC102" s="550"/>
      <c r="AD102" s="550"/>
      <c r="AE102" s="361">
        <v>1741</v>
      </c>
      <c r="AF102" s="361"/>
      <c r="AG102" s="361"/>
      <c r="AH102" s="361"/>
      <c r="AI102" s="361">
        <v>1741</v>
      </c>
      <c r="AJ102" s="361"/>
      <c r="AK102" s="361"/>
      <c r="AL102" s="361"/>
      <c r="AM102" s="361">
        <v>1741</v>
      </c>
      <c r="AN102" s="361"/>
      <c r="AO102" s="361"/>
      <c r="AP102" s="361"/>
      <c r="AQ102" s="361">
        <v>1741</v>
      </c>
      <c r="AR102" s="361"/>
      <c r="AS102" s="361"/>
      <c r="AT102" s="361"/>
      <c r="AU102" s="374" t="s">
        <v>716</v>
      </c>
      <c r="AV102" s="375"/>
      <c r="AW102" s="375"/>
      <c r="AX102" s="925"/>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1</v>
      </c>
    </row>
    <row r="104" spans="1:60" ht="23.25" hidden="1" customHeight="1" x14ac:dyDescent="0.15">
      <c r="A104" s="490"/>
      <c r="B104" s="491"/>
      <c r="C104" s="491"/>
      <c r="D104" s="491"/>
      <c r="E104" s="491"/>
      <c r="F104" s="492"/>
      <c r="G104" s="202" t="s">
        <v>716</v>
      </c>
      <c r="H104" s="202"/>
      <c r="I104" s="202"/>
      <c r="J104" s="202"/>
      <c r="K104" s="202"/>
      <c r="L104" s="202"/>
      <c r="M104" s="202"/>
      <c r="N104" s="202"/>
      <c r="O104" s="202"/>
      <c r="P104" s="202"/>
      <c r="Q104" s="202"/>
      <c r="R104" s="202"/>
      <c r="S104" s="202"/>
      <c r="T104" s="202"/>
      <c r="U104" s="202"/>
      <c r="V104" s="202"/>
      <c r="W104" s="202"/>
      <c r="X104" s="236"/>
      <c r="Y104" s="476" t="s">
        <v>55</v>
      </c>
      <c r="Z104" s="477"/>
      <c r="AA104" s="478"/>
      <c r="AB104" s="470" t="s">
        <v>716</v>
      </c>
      <c r="AC104" s="471"/>
      <c r="AD104" s="472"/>
      <c r="AE104" s="361" t="s">
        <v>716</v>
      </c>
      <c r="AF104" s="361"/>
      <c r="AG104" s="361"/>
      <c r="AH104" s="361"/>
      <c r="AI104" s="361" t="s">
        <v>716</v>
      </c>
      <c r="AJ104" s="361"/>
      <c r="AK104" s="361"/>
      <c r="AL104" s="361"/>
      <c r="AM104" s="361" t="s">
        <v>716</v>
      </c>
      <c r="AN104" s="361"/>
      <c r="AO104" s="361"/>
      <c r="AP104" s="361"/>
      <c r="AQ104" s="361" t="s">
        <v>716</v>
      </c>
      <c r="AR104" s="361"/>
      <c r="AS104" s="361"/>
      <c r="AT104" s="361"/>
      <c r="AU104" s="361" t="s">
        <v>716</v>
      </c>
      <c r="AV104" s="361"/>
      <c r="AW104" s="361"/>
      <c r="AX104" s="362"/>
      <c r="AY104">
        <f>$AY$103</f>
        <v>1</v>
      </c>
    </row>
    <row r="105" spans="1:60" ht="23.25" hidden="1" customHeight="1" x14ac:dyDescent="0.15">
      <c r="A105" s="493"/>
      <c r="B105" s="494"/>
      <c r="C105" s="494"/>
      <c r="D105" s="494"/>
      <c r="E105" s="494"/>
      <c r="F105" s="495"/>
      <c r="G105" s="205"/>
      <c r="H105" s="205"/>
      <c r="I105" s="205"/>
      <c r="J105" s="205"/>
      <c r="K105" s="205"/>
      <c r="L105" s="205"/>
      <c r="M105" s="205"/>
      <c r="N105" s="205"/>
      <c r="O105" s="205"/>
      <c r="P105" s="205"/>
      <c r="Q105" s="205"/>
      <c r="R105" s="205"/>
      <c r="S105" s="205"/>
      <c r="T105" s="205"/>
      <c r="U105" s="205"/>
      <c r="V105" s="205"/>
      <c r="W105" s="205"/>
      <c r="X105" s="241"/>
      <c r="Y105" s="473" t="s">
        <v>56</v>
      </c>
      <c r="Z105" s="474"/>
      <c r="AA105" s="475"/>
      <c r="AB105" s="406" t="s">
        <v>716</v>
      </c>
      <c r="AC105" s="407"/>
      <c r="AD105" s="408"/>
      <c r="AE105" s="361" t="s">
        <v>716</v>
      </c>
      <c r="AF105" s="361"/>
      <c r="AG105" s="361"/>
      <c r="AH105" s="361"/>
      <c r="AI105" s="361" t="s">
        <v>716</v>
      </c>
      <c r="AJ105" s="361"/>
      <c r="AK105" s="361"/>
      <c r="AL105" s="361"/>
      <c r="AM105" s="361" t="s">
        <v>716</v>
      </c>
      <c r="AN105" s="361"/>
      <c r="AO105" s="361"/>
      <c r="AP105" s="361"/>
      <c r="AQ105" s="361" t="s">
        <v>716</v>
      </c>
      <c r="AR105" s="361"/>
      <c r="AS105" s="361"/>
      <c r="AT105" s="361"/>
      <c r="AU105" s="361" t="s">
        <v>716</v>
      </c>
      <c r="AV105" s="361"/>
      <c r="AW105" s="361"/>
      <c r="AX105" s="362"/>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1</v>
      </c>
    </row>
    <row r="107" spans="1:60" ht="23.25" hidden="1" customHeight="1" x14ac:dyDescent="0.15">
      <c r="A107" s="490"/>
      <c r="B107" s="491"/>
      <c r="C107" s="491"/>
      <c r="D107" s="491"/>
      <c r="E107" s="491"/>
      <c r="F107" s="492"/>
      <c r="G107" s="202" t="s">
        <v>716</v>
      </c>
      <c r="H107" s="202"/>
      <c r="I107" s="202"/>
      <c r="J107" s="202"/>
      <c r="K107" s="202"/>
      <c r="L107" s="202"/>
      <c r="M107" s="202"/>
      <c r="N107" s="202"/>
      <c r="O107" s="202"/>
      <c r="P107" s="202"/>
      <c r="Q107" s="202"/>
      <c r="R107" s="202"/>
      <c r="S107" s="202"/>
      <c r="T107" s="202"/>
      <c r="U107" s="202"/>
      <c r="V107" s="202"/>
      <c r="W107" s="202"/>
      <c r="X107" s="236"/>
      <c r="Y107" s="476" t="s">
        <v>55</v>
      </c>
      <c r="Z107" s="477"/>
      <c r="AA107" s="478"/>
      <c r="AB107" s="470" t="s">
        <v>716</v>
      </c>
      <c r="AC107" s="471"/>
      <c r="AD107" s="472"/>
      <c r="AE107" s="361" t="s">
        <v>716</v>
      </c>
      <c r="AF107" s="361"/>
      <c r="AG107" s="361"/>
      <c r="AH107" s="361"/>
      <c r="AI107" s="361" t="s">
        <v>716</v>
      </c>
      <c r="AJ107" s="361"/>
      <c r="AK107" s="361"/>
      <c r="AL107" s="361"/>
      <c r="AM107" s="361" t="s">
        <v>716</v>
      </c>
      <c r="AN107" s="361"/>
      <c r="AO107" s="361"/>
      <c r="AP107" s="361"/>
      <c r="AQ107" s="361" t="s">
        <v>716</v>
      </c>
      <c r="AR107" s="361"/>
      <c r="AS107" s="361"/>
      <c r="AT107" s="361"/>
      <c r="AU107" s="361" t="s">
        <v>716</v>
      </c>
      <c r="AV107" s="361"/>
      <c r="AW107" s="361"/>
      <c r="AX107" s="362"/>
      <c r="AY107">
        <f>$AY$106</f>
        <v>1</v>
      </c>
    </row>
    <row r="108" spans="1:60" ht="23.25" hidden="1" customHeight="1" x14ac:dyDescent="0.15">
      <c r="A108" s="493"/>
      <c r="B108" s="494"/>
      <c r="C108" s="494"/>
      <c r="D108" s="494"/>
      <c r="E108" s="494"/>
      <c r="F108" s="495"/>
      <c r="G108" s="205"/>
      <c r="H108" s="205"/>
      <c r="I108" s="205"/>
      <c r="J108" s="205"/>
      <c r="K108" s="205"/>
      <c r="L108" s="205"/>
      <c r="M108" s="205"/>
      <c r="N108" s="205"/>
      <c r="O108" s="205"/>
      <c r="P108" s="205"/>
      <c r="Q108" s="205"/>
      <c r="R108" s="205"/>
      <c r="S108" s="205"/>
      <c r="T108" s="205"/>
      <c r="U108" s="205"/>
      <c r="V108" s="205"/>
      <c r="W108" s="205"/>
      <c r="X108" s="241"/>
      <c r="Y108" s="473" t="s">
        <v>56</v>
      </c>
      <c r="Z108" s="474"/>
      <c r="AA108" s="475"/>
      <c r="AB108" s="406" t="s">
        <v>716</v>
      </c>
      <c r="AC108" s="407"/>
      <c r="AD108" s="408"/>
      <c r="AE108" s="361" t="s">
        <v>716</v>
      </c>
      <c r="AF108" s="361"/>
      <c r="AG108" s="361"/>
      <c r="AH108" s="361"/>
      <c r="AI108" s="361" t="s">
        <v>716</v>
      </c>
      <c r="AJ108" s="361"/>
      <c r="AK108" s="361"/>
      <c r="AL108" s="361"/>
      <c r="AM108" s="361" t="s">
        <v>716</v>
      </c>
      <c r="AN108" s="361"/>
      <c r="AO108" s="361"/>
      <c r="AP108" s="361"/>
      <c r="AQ108" s="361" t="s">
        <v>716</v>
      </c>
      <c r="AR108" s="361"/>
      <c r="AS108" s="361"/>
      <c r="AT108" s="361"/>
      <c r="AU108" s="361" t="s">
        <v>716</v>
      </c>
      <c r="AV108" s="361"/>
      <c r="AW108" s="361"/>
      <c r="AX108" s="362"/>
      <c r="AY108">
        <f>$AY$106</f>
        <v>1</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1</v>
      </c>
    </row>
    <row r="110" spans="1:60" ht="23.25" hidden="1" customHeight="1" x14ac:dyDescent="0.15">
      <c r="A110" s="490"/>
      <c r="B110" s="491"/>
      <c r="C110" s="491"/>
      <c r="D110" s="491"/>
      <c r="E110" s="491"/>
      <c r="F110" s="492"/>
      <c r="G110" s="202" t="s">
        <v>716</v>
      </c>
      <c r="H110" s="202"/>
      <c r="I110" s="202"/>
      <c r="J110" s="202"/>
      <c r="K110" s="202"/>
      <c r="L110" s="202"/>
      <c r="M110" s="202"/>
      <c r="N110" s="202"/>
      <c r="O110" s="202"/>
      <c r="P110" s="202"/>
      <c r="Q110" s="202"/>
      <c r="R110" s="202"/>
      <c r="S110" s="202"/>
      <c r="T110" s="202"/>
      <c r="U110" s="202"/>
      <c r="V110" s="202"/>
      <c r="W110" s="202"/>
      <c r="X110" s="236"/>
      <c r="Y110" s="476" t="s">
        <v>55</v>
      </c>
      <c r="Z110" s="477"/>
      <c r="AA110" s="478"/>
      <c r="AB110" s="470" t="s">
        <v>716</v>
      </c>
      <c r="AC110" s="471"/>
      <c r="AD110" s="472"/>
      <c r="AE110" s="361" t="s">
        <v>716</v>
      </c>
      <c r="AF110" s="361"/>
      <c r="AG110" s="361"/>
      <c r="AH110" s="361"/>
      <c r="AI110" s="361" t="s">
        <v>716</v>
      </c>
      <c r="AJ110" s="361"/>
      <c r="AK110" s="361"/>
      <c r="AL110" s="361"/>
      <c r="AM110" s="361" t="s">
        <v>716</v>
      </c>
      <c r="AN110" s="361"/>
      <c r="AO110" s="361"/>
      <c r="AP110" s="361"/>
      <c r="AQ110" s="361" t="s">
        <v>716</v>
      </c>
      <c r="AR110" s="361"/>
      <c r="AS110" s="361"/>
      <c r="AT110" s="361"/>
      <c r="AU110" s="361" t="s">
        <v>716</v>
      </c>
      <c r="AV110" s="361"/>
      <c r="AW110" s="361"/>
      <c r="AX110" s="362"/>
      <c r="AY110">
        <f>$AY$109</f>
        <v>1</v>
      </c>
    </row>
    <row r="111" spans="1:60" ht="23.25" hidden="1" customHeight="1" x14ac:dyDescent="0.15">
      <c r="A111" s="493"/>
      <c r="B111" s="494"/>
      <c r="C111" s="494"/>
      <c r="D111" s="494"/>
      <c r="E111" s="494"/>
      <c r="F111" s="495"/>
      <c r="G111" s="205"/>
      <c r="H111" s="205"/>
      <c r="I111" s="205"/>
      <c r="J111" s="205"/>
      <c r="K111" s="205"/>
      <c r="L111" s="205"/>
      <c r="M111" s="205"/>
      <c r="N111" s="205"/>
      <c r="O111" s="205"/>
      <c r="P111" s="205"/>
      <c r="Q111" s="205"/>
      <c r="R111" s="205"/>
      <c r="S111" s="205"/>
      <c r="T111" s="205"/>
      <c r="U111" s="205"/>
      <c r="V111" s="205"/>
      <c r="W111" s="205"/>
      <c r="X111" s="241"/>
      <c r="Y111" s="473" t="s">
        <v>56</v>
      </c>
      <c r="Z111" s="474"/>
      <c r="AA111" s="475"/>
      <c r="AB111" s="406" t="s">
        <v>716</v>
      </c>
      <c r="AC111" s="407"/>
      <c r="AD111" s="408"/>
      <c r="AE111" s="361" t="s">
        <v>716</v>
      </c>
      <c r="AF111" s="361"/>
      <c r="AG111" s="361"/>
      <c r="AH111" s="361"/>
      <c r="AI111" s="361" t="s">
        <v>716</v>
      </c>
      <c r="AJ111" s="361"/>
      <c r="AK111" s="361"/>
      <c r="AL111" s="361"/>
      <c r="AM111" s="361" t="s">
        <v>716</v>
      </c>
      <c r="AN111" s="361"/>
      <c r="AO111" s="361"/>
      <c r="AP111" s="361"/>
      <c r="AQ111" s="361" t="s">
        <v>716</v>
      </c>
      <c r="AR111" s="361"/>
      <c r="AS111" s="361"/>
      <c r="AT111" s="361"/>
      <c r="AU111" s="361" t="s">
        <v>716</v>
      </c>
      <c r="AV111" s="361"/>
      <c r="AW111" s="361"/>
      <c r="AX111" s="362"/>
      <c r="AY111">
        <f>$AY$109</f>
        <v>1</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1</v>
      </c>
    </row>
    <row r="113" spans="1:51" ht="23.25" hidden="1" customHeight="1" x14ac:dyDescent="0.15">
      <c r="A113" s="490"/>
      <c r="B113" s="491"/>
      <c r="C113" s="491"/>
      <c r="D113" s="491"/>
      <c r="E113" s="491"/>
      <c r="F113" s="492"/>
      <c r="G113" s="202" t="s">
        <v>716</v>
      </c>
      <c r="H113" s="202"/>
      <c r="I113" s="202"/>
      <c r="J113" s="202"/>
      <c r="K113" s="202"/>
      <c r="L113" s="202"/>
      <c r="M113" s="202"/>
      <c r="N113" s="202"/>
      <c r="O113" s="202"/>
      <c r="P113" s="202"/>
      <c r="Q113" s="202"/>
      <c r="R113" s="202"/>
      <c r="S113" s="202"/>
      <c r="T113" s="202"/>
      <c r="U113" s="202"/>
      <c r="V113" s="202"/>
      <c r="W113" s="202"/>
      <c r="X113" s="236"/>
      <c r="Y113" s="476" t="s">
        <v>55</v>
      </c>
      <c r="Z113" s="477"/>
      <c r="AA113" s="478"/>
      <c r="AB113" s="470" t="s">
        <v>716</v>
      </c>
      <c r="AC113" s="471"/>
      <c r="AD113" s="472"/>
      <c r="AE113" s="361" t="s">
        <v>716</v>
      </c>
      <c r="AF113" s="361"/>
      <c r="AG113" s="361"/>
      <c r="AH113" s="361"/>
      <c r="AI113" s="361" t="s">
        <v>716</v>
      </c>
      <c r="AJ113" s="361"/>
      <c r="AK113" s="361"/>
      <c r="AL113" s="361"/>
      <c r="AM113" s="361" t="s">
        <v>716</v>
      </c>
      <c r="AN113" s="361"/>
      <c r="AO113" s="361"/>
      <c r="AP113" s="361"/>
      <c r="AQ113" s="366" t="s">
        <v>716</v>
      </c>
      <c r="AR113" s="367"/>
      <c r="AS113" s="367"/>
      <c r="AT113" s="813"/>
      <c r="AU113" s="361" t="s">
        <v>716</v>
      </c>
      <c r="AV113" s="361"/>
      <c r="AW113" s="361"/>
      <c r="AX113" s="362"/>
      <c r="AY113">
        <f>$AY$112</f>
        <v>1</v>
      </c>
    </row>
    <row r="114" spans="1:51" ht="23.25" hidden="1" customHeight="1" x14ac:dyDescent="0.15">
      <c r="A114" s="493"/>
      <c r="B114" s="494"/>
      <c r="C114" s="494"/>
      <c r="D114" s="494"/>
      <c r="E114" s="494"/>
      <c r="F114" s="495"/>
      <c r="G114" s="205"/>
      <c r="H114" s="205"/>
      <c r="I114" s="205"/>
      <c r="J114" s="205"/>
      <c r="K114" s="205"/>
      <c r="L114" s="205"/>
      <c r="M114" s="205"/>
      <c r="N114" s="205"/>
      <c r="O114" s="205"/>
      <c r="P114" s="205"/>
      <c r="Q114" s="205"/>
      <c r="R114" s="205"/>
      <c r="S114" s="205"/>
      <c r="T114" s="205"/>
      <c r="U114" s="205"/>
      <c r="V114" s="205"/>
      <c r="W114" s="205"/>
      <c r="X114" s="241"/>
      <c r="Y114" s="473" t="s">
        <v>56</v>
      </c>
      <c r="Z114" s="474"/>
      <c r="AA114" s="475"/>
      <c r="AB114" s="406" t="s">
        <v>716</v>
      </c>
      <c r="AC114" s="407"/>
      <c r="AD114" s="408"/>
      <c r="AE114" s="369" t="s">
        <v>716</v>
      </c>
      <c r="AF114" s="369"/>
      <c r="AG114" s="369"/>
      <c r="AH114" s="369"/>
      <c r="AI114" s="369" t="s">
        <v>716</v>
      </c>
      <c r="AJ114" s="369"/>
      <c r="AK114" s="369"/>
      <c r="AL114" s="369"/>
      <c r="AM114" s="369" t="s">
        <v>716</v>
      </c>
      <c r="AN114" s="369"/>
      <c r="AO114" s="369"/>
      <c r="AP114" s="369"/>
      <c r="AQ114" s="366" t="s">
        <v>716</v>
      </c>
      <c r="AR114" s="367"/>
      <c r="AS114" s="367"/>
      <c r="AT114" s="813"/>
      <c r="AU114" s="366" t="s">
        <v>716</v>
      </c>
      <c r="AV114" s="367"/>
      <c r="AW114" s="367"/>
      <c r="AX114" s="368"/>
      <c r="AY114">
        <f>$AY$112</f>
        <v>1</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5"/>
      <c r="B116" s="296"/>
      <c r="C116" s="296"/>
      <c r="D116" s="296"/>
      <c r="E116" s="296"/>
      <c r="F116" s="297"/>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c r="AC116" s="304"/>
      <c r="AD116" s="305"/>
      <c r="AE116" s="361">
        <v>5457</v>
      </c>
      <c r="AF116" s="361"/>
      <c r="AG116" s="361"/>
      <c r="AH116" s="361"/>
      <c r="AI116" s="361">
        <v>5600</v>
      </c>
      <c r="AJ116" s="361"/>
      <c r="AK116" s="361"/>
      <c r="AL116" s="361"/>
      <c r="AM116" s="361">
        <v>5620</v>
      </c>
      <c r="AN116" s="361"/>
      <c r="AO116" s="361"/>
      <c r="AP116" s="361"/>
      <c r="AQ116" s="366" t="s">
        <v>715</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848" t="s">
        <v>358</v>
      </c>
      <c r="AC117" s="346"/>
      <c r="AD117" s="347"/>
      <c r="AE117" s="309" t="s">
        <v>730</v>
      </c>
      <c r="AF117" s="309"/>
      <c r="AG117" s="309"/>
      <c r="AH117" s="309"/>
      <c r="AI117" s="309" t="s">
        <v>731</v>
      </c>
      <c r="AJ117" s="309"/>
      <c r="AK117" s="309"/>
      <c r="AL117" s="309"/>
      <c r="AM117" s="309" t="s">
        <v>732</v>
      </c>
      <c r="AN117" s="309"/>
      <c r="AO117" s="309"/>
      <c r="AP117" s="309"/>
      <c r="AQ117" s="309" t="s">
        <v>715</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1</v>
      </c>
    </row>
    <row r="119" spans="1:51" ht="23.25" hidden="1" customHeight="1" x14ac:dyDescent="0.15">
      <c r="A119" s="295"/>
      <c r="B119" s="296"/>
      <c r="C119" s="296"/>
      <c r="D119" s="296"/>
      <c r="E119" s="296"/>
      <c r="F119" s="297"/>
      <c r="G119" s="354" t="s">
        <v>405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716</v>
      </c>
      <c r="AC119" s="304"/>
      <c r="AD119" s="305"/>
      <c r="AE119" s="361" t="s">
        <v>716</v>
      </c>
      <c r="AF119" s="361"/>
      <c r="AG119" s="361"/>
      <c r="AH119" s="361"/>
      <c r="AI119" s="361" t="s">
        <v>716</v>
      </c>
      <c r="AJ119" s="361"/>
      <c r="AK119" s="361"/>
      <c r="AL119" s="361"/>
      <c r="AM119" s="361" t="s">
        <v>716</v>
      </c>
      <c r="AN119" s="361"/>
      <c r="AO119" s="361"/>
      <c r="AP119" s="361"/>
      <c r="AQ119" s="361" t="s">
        <v>716</v>
      </c>
      <c r="AR119" s="361"/>
      <c r="AS119" s="361"/>
      <c r="AT119" s="361"/>
      <c r="AU119" s="361"/>
      <c r="AV119" s="361"/>
      <c r="AW119" s="361"/>
      <c r="AX119" s="362"/>
      <c r="AY119">
        <f>$AY$118</f>
        <v>1</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716</v>
      </c>
      <c r="AC120" s="346"/>
      <c r="AD120" s="347"/>
      <c r="AE120" s="309" t="s">
        <v>716</v>
      </c>
      <c r="AF120" s="309"/>
      <c r="AG120" s="309"/>
      <c r="AH120" s="309"/>
      <c r="AI120" s="309" t="s">
        <v>716</v>
      </c>
      <c r="AJ120" s="309"/>
      <c r="AK120" s="309"/>
      <c r="AL120" s="309"/>
      <c r="AM120" s="309" t="s">
        <v>716</v>
      </c>
      <c r="AN120" s="309"/>
      <c r="AO120" s="309"/>
      <c r="AP120" s="309"/>
      <c r="AQ120" s="309" t="s">
        <v>716</v>
      </c>
      <c r="AR120" s="309"/>
      <c r="AS120" s="309"/>
      <c r="AT120" s="309"/>
      <c r="AU120" s="309"/>
      <c r="AV120" s="309"/>
      <c r="AW120" s="309"/>
      <c r="AX120" s="310"/>
      <c r="AY120">
        <f>$AY$118</f>
        <v>1</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1</v>
      </c>
    </row>
    <row r="122" spans="1:51" ht="23.25" hidden="1" customHeight="1" x14ac:dyDescent="0.15">
      <c r="A122" s="295"/>
      <c r="B122" s="296"/>
      <c r="C122" s="296"/>
      <c r="D122" s="296"/>
      <c r="E122" s="296"/>
      <c r="F122" s="297"/>
      <c r="G122" s="354" t="s">
        <v>716</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t="s">
        <v>716</v>
      </c>
      <c r="AC122" s="304"/>
      <c r="AD122" s="305"/>
      <c r="AE122" s="361" t="s">
        <v>716</v>
      </c>
      <c r="AF122" s="361"/>
      <c r="AG122" s="361"/>
      <c r="AH122" s="361"/>
      <c r="AI122" s="361" t="s">
        <v>716</v>
      </c>
      <c r="AJ122" s="361"/>
      <c r="AK122" s="361"/>
      <c r="AL122" s="361"/>
      <c r="AM122" s="361" t="s">
        <v>716</v>
      </c>
      <c r="AN122" s="361"/>
      <c r="AO122" s="361"/>
      <c r="AP122" s="361"/>
      <c r="AQ122" s="361" t="s">
        <v>716</v>
      </c>
      <c r="AR122" s="361"/>
      <c r="AS122" s="361"/>
      <c r="AT122" s="361"/>
      <c r="AU122" s="361"/>
      <c r="AV122" s="361"/>
      <c r="AW122" s="361"/>
      <c r="AX122" s="362"/>
      <c r="AY122">
        <f>$AY$121</f>
        <v>1</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716</v>
      </c>
      <c r="AC123" s="346"/>
      <c r="AD123" s="347"/>
      <c r="AE123" s="309" t="s">
        <v>716</v>
      </c>
      <c r="AF123" s="309"/>
      <c r="AG123" s="309"/>
      <c r="AH123" s="309"/>
      <c r="AI123" s="309" t="s">
        <v>716</v>
      </c>
      <c r="AJ123" s="309"/>
      <c r="AK123" s="309"/>
      <c r="AL123" s="309"/>
      <c r="AM123" s="309" t="s">
        <v>716</v>
      </c>
      <c r="AN123" s="309"/>
      <c r="AO123" s="309"/>
      <c r="AP123" s="309"/>
      <c r="AQ123" s="309" t="s">
        <v>716</v>
      </c>
      <c r="AR123" s="309"/>
      <c r="AS123" s="309"/>
      <c r="AT123" s="309"/>
      <c r="AU123" s="309"/>
      <c r="AV123" s="309"/>
      <c r="AW123" s="309"/>
      <c r="AX123" s="310"/>
      <c r="AY123">
        <f>$AY$121</f>
        <v>1</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1</v>
      </c>
    </row>
    <row r="125" spans="1:51" ht="23.25" hidden="1" customHeight="1" x14ac:dyDescent="0.15">
      <c r="A125" s="295"/>
      <c r="B125" s="296"/>
      <c r="C125" s="296"/>
      <c r="D125" s="296"/>
      <c r="E125" s="296"/>
      <c r="F125" s="297"/>
      <c r="G125" s="354" t="s">
        <v>716</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t="s">
        <v>716</v>
      </c>
      <c r="AC125" s="304"/>
      <c r="AD125" s="305"/>
      <c r="AE125" s="361" t="s">
        <v>716</v>
      </c>
      <c r="AF125" s="361"/>
      <c r="AG125" s="361"/>
      <c r="AH125" s="361"/>
      <c r="AI125" s="361" t="s">
        <v>716</v>
      </c>
      <c r="AJ125" s="361"/>
      <c r="AK125" s="361"/>
      <c r="AL125" s="361"/>
      <c r="AM125" s="361" t="s">
        <v>716</v>
      </c>
      <c r="AN125" s="361"/>
      <c r="AO125" s="361"/>
      <c r="AP125" s="361"/>
      <c r="AQ125" s="361" t="s">
        <v>716</v>
      </c>
      <c r="AR125" s="361"/>
      <c r="AS125" s="361"/>
      <c r="AT125" s="361"/>
      <c r="AU125" s="361"/>
      <c r="AV125" s="361"/>
      <c r="AW125" s="361"/>
      <c r="AX125" s="362"/>
      <c r="AY125">
        <f>$AY$124</f>
        <v>1</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716</v>
      </c>
      <c r="AC126" s="346"/>
      <c r="AD126" s="347"/>
      <c r="AE126" s="309" t="s">
        <v>716</v>
      </c>
      <c r="AF126" s="309"/>
      <c r="AG126" s="309"/>
      <c r="AH126" s="309"/>
      <c r="AI126" s="309" t="s">
        <v>716</v>
      </c>
      <c r="AJ126" s="309"/>
      <c r="AK126" s="309"/>
      <c r="AL126" s="309"/>
      <c r="AM126" s="309" t="s">
        <v>716</v>
      </c>
      <c r="AN126" s="309"/>
      <c r="AO126" s="309"/>
      <c r="AP126" s="309"/>
      <c r="AQ126" s="309" t="s">
        <v>716</v>
      </c>
      <c r="AR126" s="309"/>
      <c r="AS126" s="309"/>
      <c r="AT126" s="309"/>
      <c r="AU126" s="309"/>
      <c r="AV126" s="309"/>
      <c r="AW126" s="309"/>
      <c r="AX126" s="310"/>
      <c r="AY126">
        <f>$AY$124</f>
        <v>1</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1</v>
      </c>
    </row>
    <row r="128" spans="1:51" ht="23.25" hidden="1" customHeight="1" x14ac:dyDescent="0.15">
      <c r="A128" s="295"/>
      <c r="B128" s="296"/>
      <c r="C128" s="296"/>
      <c r="D128" s="296"/>
      <c r="E128" s="296"/>
      <c r="F128" s="297"/>
      <c r="G128" s="354" t="s">
        <v>716</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t="s">
        <v>716</v>
      </c>
      <c r="AC128" s="304"/>
      <c r="AD128" s="305"/>
      <c r="AE128" s="361" t="s">
        <v>716</v>
      </c>
      <c r="AF128" s="361"/>
      <c r="AG128" s="361"/>
      <c r="AH128" s="361"/>
      <c r="AI128" s="361" t="s">
        <v>716</v>
      </c>
      <c r="AJ128" s="361"/>
      <c r="AK128" s="361"/>
      <c r="AL128" s="361"/>
      <c r="AM128" s="361" t="s">
        <v>716</v>
      </c>
      <c r="AN128" s="361"/>
      <c r="AO128" s="361"/>
      <c r="AP128" s="361"/>
      <c r="AQ128" s="361" t="s">
        <v>716</v>
      </c>
      <c r="AR128" s="361"/>
      <c r="AS128" s="361"/>
      <c r="AT128" s="361"/>
      <c r="AU128" s="361"/>
      <c r="AV128" s="361"/>
      <c r="AW128" s="361"/>
      <c r="AX128" s="362"/>
      <c r="AY128">
        <f>$AY$127</f>
        <v>1</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716</v>
      </c>
      <c r="AC129" s="346"/>
      <c r="AD129" s="347"/>
      <c r="AE129" s="309" t="s">
        <v>716</v>
      </c>
      <c r="AF129" s="309"/>
      <c r="AG129" s="309"/>
      <c r="AH129" s="309"/>
      <c r="AI129" s="309" t="s">
        <v>716</v>
      </c>
      <c r="AJ129" s="309"/>
      <c r="AK129" s="309"/>
      <c r="AL129" s="309"/>
      <c r="AM129" s="309" t="s">
        <v>716</v>
      </c>
      <c r="AN129" s="309"/>
      <c r="AO129" s="309"/>
      <c r="AP129" s="309"/>
      <c r="AQ129" s="309" t="s">
        <v>716</v>
      </c>
      <c r="AR129" s="309"/>
      <c r="AS129" s="309"/>
      <c r="AT129" s="309"/>
      <c r="AU129" s="309"/>
      <c r="AV129" s="309"/>
      <c r="AW129" s="309"/>
      <c r="AX129" s="310"/>
      <c r="AY129">
        <f>$AY$127</f>
        <v>1</v>
      </c>
    </row>
    <row r="130" spans="1:51" ht="45" customHeight="1" x14ac:dyDescent="0.15">
      <c r="A130" s="988" t="s">
        <v>404</v>
      </c>
      <c r="B130" s="986"/>
      <c r="C130" s="985" t="s">
        <v>236</v>
      </c>
      <c r="D130" s="986"/>
      <c r="E130" s="311" t="s">
        <v>265</v>
      </c>
      <c r="F130" s="312"/>
      <c r="G130" s="313" t="s">
        <v>733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89"/>
      <c r="B131" s="256"/>
      <c r="C131" s="255"/>
      <c r="D131" s="256"/>
      <c r="E131" s="242" t="s">
        <v>264</v>
      </c>
      <c r="F131" s="243"/>
      <c r="G131" s="240" t="s">
        <v>734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89"/>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6" t="s">
        <v>389</v>
      </c>
      <c r="AF132" s="179"/>
      <c r="AG132" s="179"/>
      <c r="AH132" s="180"/>
      <c r="AI132" s="176" t="s">
        <v>411</v>
      </c>
      <c r="AJ132" s="179"/>
      <c r="AK132" s="179"/>
      <c r="AL132" s="180"/>
      <c r="AM132" s="176" t="s">
        <v>698</v>
      </c>
      <c r="AN132" s="179"/>
      <c r="AO132" s="179"/>
      <c r="AP132" s="180"/>
      <c r="AQ132" s="270" t="s">
        <v>232</v>
      </c>
      <c r="AR132" s="271"/>
      <c r="AS132" s="271"/>
      <c r="AT132" s="272"/>
      <c r="AU132" s="282" t="s">
        <v>248</v>
      </c>
      <c r="AV132" s="282"/>
      <c r="AW132" s="282"/>
      <c r="AX132" s="283"/>
      <c r="AY132">
        <f>COUNTA($G$134)</f>
        <v>1</v>
      </c>
    </row>
    <row r="133" spans="1:51" ht="18.75" customHeight="1" x14ac:dyDescent="0.15">
      <c r="A133" s="989"/>
      <c r="B133" s="256"/>
      <c r="C133" s="255"/>
      <c r="D133" s="256"/>
      <c r="E133" s="255"/>
      <c r="F133" s="317"/>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73" t="s">
        <v>760</v>
      </c>
      <c r="AR133" s="274"/>
      <c r="AS133" s="184" t="s">
        <v>233</v>
      </c>
      <c r="AT133" s="185"/>
      <c r="AU133" s="183" t="s">
        <v>760</v>
      </c>
      <c r="AV133" s="183"/>
      <c r="AW133" s="184" t="s">
        <v>179</v>
      </c>
      <c r="AX133" s="191"/>
      <c r="AY133">
        <f>$AY$132</f>
        <v>1</v>
      </c>
    </row>
    <row r="134" spans="1:51" ht="39.75" customHeight="1" x14ac:dyDescent="0.15">
      <c r="A134" s="989"/>
      <c r="B134" s="256"/>
      <c r="C134" s="255"/>
      <c r="D134" s="256"/>
      <c r="E134" s="255"/>
      <c r="F134" s="317"/>
      <c r="G134" s="235" t="s">
        <v>716</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84" t="s">
        <v>716</v>
      </c>
      <c r="AC134" s="227"/>
      <c r="AD134" s="227"/>
      <c r="AE134" s="269" t="s">
        <v>716</v>
      </c>
      <c r="AF134" s="170"/>
      <c r="AG134" s="170"/>
      <c r="AH134" s="170"/>
      <c r="AI134" s="269" t="s">
        <v>716</v>
      </c>
      <c r="AJ134" s="170"/>
      <c r="AK134" s="170"/>
      <c r="AL134" s="170"/>
      <c r="AM134" s="269" t="s">
        <v>716</v>
      </c>
      <c r="AN134" s="170"/>
      <c r="AO134" s="170"/>
      <c r="AP134" s="170"/>
      <c r="AQ134" s="269" t="s">
        <v>716</v>
      </c>
      <c r="AR134" s="170"/>
      <c r="AS134" s="170"/>
      <c r="AT134" s="170"/>
      <c r="AU134" s="269" t="s">
        <v>716</v>
      </c>
      <c r="AV134" s="170"/>
      <c r="AW134" s="170"/>
      <c r="AX134" s="186"/>
      <c r="AY134">
        <f t="shared" ref="AY134:AY135" si="13">$AY$132</f>
        <v>1</v>
      </c>
    </row>
    <row r="135" spans="1:51" ht="39.75" customHeight="1" x14ac:dyDescent="0.15">
      <c r="A135" s="989"/>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89" t="s">
        <v>716</v>
      </c>
      <c r="AC135" s="190"/>
      <c r="AD135" s="190"/>
      <c r="AE135" s="269" t="s">
        <v>716</v>
      </c>
      <c r="AF135" s="170"/>
      <c r="AG135" s="170"/>
      <c r="AH135" s="170"/>
      <c r="AI135" s="269" t="s">
        <v>716</v>
      </c>
      <c r="AJ135" s="170"/>
      <c r="AK135" s="170"/>
      <c r="AL135" s="170"/>
      <c r="AM135" s="269" t="s">
        <v>716</v>
      </c>
      <c r="AN135" s="170"/>
      <c r="AO135" s="170"/>
      <c r="AP135" s="170"/>
      <c r="AQ135" s="269" t="s">
        <v>716</v>
      </c>
      <c r="AR135" s="170"/>
      <c r="AS135" s="170"/>
      <c r="AT135" s="170"/>
      <c r="AU135" s="269" t="s">
        <v>716</v>
      </c>
      <c r="AV135" s="170"/>
      <c r="AW135" s="170"/>
      <c r="AX135" s="186"/>
      <c r="AY135">
        <f t="shared" si="13"/>
        <v>1</v>
      </c>
    </row>
    <row r="136" spans="1:51" ht="18.75" hidden="1" customHeight="1" x14ac:dyDescent="0.15">
      <c r="A136" s="989"/>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6" t="s">
        <v>389</v>
      </c>
      <c r="AF136" s="179"/>
      <c r="AG136" s="179"/>
      <c r="AH136" s="180"/>
      <c r="AI136" s="176" t="s">
        <v>411</v>
      </c>
      <c r="AJ136" s="179"/>
      <c r="AK136" s="179"/>
      <c r="AL136" s="180"/>
      <c r="AM136" s="176" t="s">
        <v>698</v>
      </c>
      <c r="AN136" s="179"/>
      <c r="AO136" s="179"/>
      <c r="AP136" s="180"/>
      <c r="AQ136" s="270" t="s">
        <v>232</v>
      </c>
      <c r="AR136" s="271"/>
      <c r="AS136" s="271"/>
      <c r="AT136" s="272"/>
      <c r="AU136" s="282" t="s">
        <v>248</v>
      </c>
      <c r="AV136" s="282"/>
      <c r="AW136" s="282"/>
      <c r="AX136" s="283"/>
      <c r="AY136">
        <f>COUNTA($G$138)</f>
        <v>1</v>
      </c>
    </row>
    <row r="137" spans="1:51" ht="18.75" hidden="1" customHeight="1" x14ac:dyDescent="0.15">
      <c r="A137" s="989"/>
      <c r="B137" s="256"/>
      <c r="C137" s="255"/>
      <c r="D137" s="256"/>
      <c r="E137" s="255"/>
      <c r="F137" s="317"/>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73"/>
      <c r="AR137" s="274"/>
      <c r="AS137" s="184" t="s">
        <v>233</v>
      </c>
      <c r="AT137" s="185"/>
      <c r="AU137" s="183"/>
      <c r="AV137" s="183"/>
      <c r="AW137" s="184" t="s">
        <v>179</v>
      </c>
      <c r="AX137" s="191"/>
      <c r="AY137">
        <f>$AY$136</f>
        <v>1</v>
      </c>
    </row>
    <row r="138" spans="1:51" ht="39.75" hidden="1" customHeight="1" x14ac:dyDescent="0.15">
      <c r="A138" s="989"/>
      <c r="B138" s="256"/>
      <c r="C138" s="255"/>
      <c r="D138" s="256"/>
      <c r="E138" s="255"/>
      <c r="F138" s="317"/>
      <c r="G138" s="235" t="s">
        <v>716</v>
      </c>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84" t="s">
        <v>716</v>
      </c>
      <c r="AC138" s="227"/>
      <c r="AD138" s="227"/>
      <c r="AE138" s="269" t="s">
        <v>716</v>
      </c>
      <c r="AF138" s="170"/>
      <c r="AG138" s="170"/>
      <c r="AH138" s="170"/>
      <c r="AI138" s="269" t="s">
        <v>716</v>
      </c>
      <c r="AJ138" s="170"/>
      <c r="AK138" s="170"/>
      <c r="AL138" s="170"/>
      <c r="AM138" s="269" t="s">
        <v>716</v>
      </c>
      <c r="AN138" s="170"/>
      <c r="AO138" s="170"/>
      <c r="AP138" s="170"/>
      <c r="AQ138" s="269" t="s">
        <v>716</v>
      </c>
      <c r="AR138" s="170"/>
      <c r="AS138" s="170"/>
      <c r="AT138" s="170"/>
      <c r="AU138" s="269" t="s">
        <v>716</v>
      </c>
      <c r="AV138" s="170"/>
      <c r="AW138" s="170"/>
      <c r="AX138" s="186"/>
      <c r="AY138">
        <f t="shared" ref="AY138:AY139" si="14">$AY$136</f>
        <v>1</v>
      </c>
    </row>
    <row r="139" spans="1:51" ht="39.75" hidden="1" customHeight="1" x14ac:dyDescent="0.15">
      <c r="A139" s="989"/>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89" t="s">
        <v>716</v>
      </c>
      <c r="AC139" s="190"/>
      <c r="AD139" s="190"/>
      <c r="AE139" s="269" t="s">
        <v>716</v>
      </c>
      <c r="AF139" s="170"/>
      <c r="AG139" s="170"/>
      <c r="AH139" s="170"/>
      <c r="AI139" s="269" t="s">
        <v>716</v>
      </c>
      <c r="AJ139" s="170"/>
      <c r="AK139" s="170"/>
      <c r="AL139" s="170"/>
      <c r="AM139" s="269" t="s">
        <v>716</v>
      </c>
      <c r="AN139" s="170"/>
      <c r="AO139" s="170"/>
      <c r="AP139" s="170"/>
      <c r="AQ139" s="269" t="s">
        <v>716</v>
      </c>
      <c r="AR139" s="170"/>
      <c r="AS139" s="170"/>
      <c r="AT139" s="170"/>
      <c r="AU139" s="269" t="s">
        <v>716</v>
      </c>
      <c r="AV139" s="170"/>
      <c r="AW139" s="170"/>
      <c r="AX139" s="186"/>
      <c r="AY139">
        <f t="shared" si="14"/>
        <v>1</v>
      </c>
    </row>
    <row r="140" spans="1:51" ht="18.75" hidden="1" customHeight="1" x14ac:dyDescent="0.15">
      <c r="A140" s="989"/>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6" t="s">
        <v>389</v>
      </c>
      <c r="AF140" s="179"/>
      <c r="AG140" s="179"/>
      <c r="AH140" s="180"/>
      <c r="AI140" s="176" t="s">
        <v>411</v>
      </c>
      <c r="AJ140" s="179"/>
      <c r="AK140" s="179"/>
      <c r="AL140" s="180"/>
      <c r="AM140" s="176" t="s">
        <v>698</v>
      </c>
      <c r="AN140" s="179"/>
      <c r="AO140" s="179"/>
      <c r="AP140" s="180"/>
      <c r="AQ140" s="270" t="s">
        <v>232</v>
      </c>
      <c r="AR140" s="271"/>
      <c r="AS140" s="271"/>
      <c r="AT140" s="272"/>
      <c r="AU140" s="282" t="s">
        <v>248</v>
      </c>
      <c r="AV140" s="282"/>
      <c r="AW140" s="282"/>
      <c r="AX140" s="283"/>
      <c r="AY140">
        <f>COUNTA($G$142)</f>
        <v>1</v>
      </c>
    </row>
    <row r="141" spans="1:51" ht="18.75" hidden="1" customHeight="1" x14ac:dyDescent="0.15">
      <c r="A141" s="989"/>
      <c r="B141" s="256"/>
      <c r="C141" s="255"/>
      <c r="D141" s="256"/>
      <c r="E141" s="255"/>
      <c r="F141" s="317"/>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73"/>
      <c r="AR141" s="274"/>
      <c r="AS141" s="184" t="s">
        <v>233</v>
      </c>
      <c r="AT141" s="185"/>
      <c r="AU141" s="183"/>
      <c r="AV141" s="183"/>
      <c r="AW141" s="184" t="s">
        <v>179</v>
      </c>
      <c r="AX141" s="191"/>
      <c r="AY141">
        <f>$AY$140</f>
        <v>1</v>
      </c>
    </row>
    <row r="142" spans="1:51" ht="39.75" hidden="1" customHeight="1" x14ac:dyDescent="0.15">
      <c r="A142" s="989"/>
      <c r="B142" s="256"/>
      <c r="C142" s="255"/>
      <c r="D142" s="256"/>
      <c r="E142" s="255"/>
      <c r="F142" s="317"/>
      <c r="G142" s="235" t="s">
        <v>716</v>
      </c>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84" t="s">
        <v>716</v>
      </c>
      <c r="AC142" s="227"/>
      <c r="AD142" s="227"/>
      <c r="AE142" s="269" t="s">
        <v>716</v>
      </c>
      <c r="AF142" s="170"/>
      <c r="AG142" s="170"/>
      <c r="AH142" s="170"/>
      <c r="AI142" s="269" t="s">
        <v>716</v>
      </c>
      <c r="AJ142" s="170"/>
      <c r="AK142" s="170"/>
      <c r="AL142" s="170"/>
      <c r="AM142" s="269" t="s">
        <v>716</v>
      </c>
      <c r="AN142" s="170"/>
      <c r="AO142" s="170"/>
      <c r="AP142" s="170"/>
      <c r="AQ142" s="269" t="s">
        <v>716</v>
      </c>
      <c r="AR142" s="170"/>
      <c r="AS142" s="170"/>
      <c r="AT142" s="170"/>
      <c r="AU142" s="269" t="s">
        <v>716</v>
      </c>
      <c r="AV142" s="170"/>
      <c r="AW142" s="170"/>
      <c r="AX142" s="186"/>
      <c r="AY142">
        <f t="shared" ref="AY142:AY143" si="15">$AY$140</f>
        <v>1</v>
      </c>
    </row>
    <row r="143" spans="1:51" ht="39.75" hidden="1" customHeight="1" x14ac:dyDescent="0.15">
      <c r="A143" s="989"/>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89" t="s">
        <v>716</v>
      </c>
      <c r="AC143" s="190"/>
      <c r="AD143" s="190"/>
      <c r="AE143" s="269" t="s">
        <v>716</v>
      </c>
      <c r="AF143" s="170"/>
      <c r="AG143" s="170"/>
      <c r="AH143" s="170"/>
      <c r="AI143" s="269" t="s">
        <v>716</v>
      </c>
      <c r="AJ143" s="170"/>
      <c r="AK143" s="170"/>
      <c r="AL143" s="170"/>
      <c r="AM143" s="269" t="s">
        <v>716</v>
      </c>
      <c r="AN143" s="170"/>
      <c r="AO143" s="170"/>
      <c r="AP143" s="170"/>
      <c r="AQ143" s="269" t="s">
        <v>716</v>
      </c>
      <c r="AR143" s="170"/>
      <c r="AS143" s="170"/>
      <c r="AT143" s="170"/>
      <c r="AU143" s="269" t="s">
        <v>716</v>
      </c>
      <c r="AV143" s="170"/>
      <c r="AW143" s="170"/>
      <c r="AX143" s="186"/>
      <c r="AY143">
        <f t="shared" si="15"/>
        <v>1</v>
      </c>
    </row>
    <row r="144" spans="1:51" ht="18.75" hidden="1" customHeight="1" x14ac:dyDescent="0.15">
      <c r="A144" s="989"/>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6" t="s">
        <v>389</v>
      </c>
      <c r="AF144" s="179"/>
      <c r="AG144" s="179"/>
      <c r="AH144" s="180"/>
      <c r="AI144" s="176" t="s">
        <v>411</v>
      </c>
      <c r="AJ144" s="179"/>
      <c r="AK144" s="179"/>
      <c r="AL144" s="180"/>
      <c r="AM144" s="176" t="s">
        <v>698</v>
      </c>
      <c r="AN144" s="179"/>
      <c r="AO144" s="179"/>
      <c r="AP144" s="180"/>
      <c r="AQ144" s="270" t="s">
        <v>232</v>
      </c>
      <c r="AR144" s="271"/>
      <c r="AS144" s="271"/>
      <c r="AT144" s="272"/>
      <c r="AU144" s="282" t="s">
        <v>248</v>
      </c>
      <c r="AV144" s="282"/>
      <c r="AW144" s="282"/>
      <c r="AX144" s="283"/>
      <c r="AY144">
        <f>COUNTA($G$146)</f>
        <v>1</v>
      </c>
    </row>
    <row r="145" spans="1:51" ht="18.75" hidden="1" customHeight="1" x14ac:dyDescent="0.15">
      <c r="A145" s="989"/>
      <c r="B145" s="256"/>
      <c r="C145" s="255"/>
      <c r="D145" s="256"/>
      <c r="E145" s="255"/>
      <c r="F145" s="317"/>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73"/>
      <c r="AR145" s="274"/>
      <c r="AS145" s="184" t="s">
        <v>233</v>
      </c>
      <c r="AT145" s="185"/>
      <c r="AU145" s="183"/>
      <c r="AV145" s="183"/>
      <c r="AW145" s="184" t="s">
        <v>179</v>
      </c>
      <c r="AX145" s="191"/>
      <c r="AY145">
        <f>$AY$144</f>
        <v>1</v>
      </c>
    </row>
    <row r="146" spans="1:51" ht="39.75" hidden="1" customHeight="1" x14ac:dyDescent="0.15">
      <c r="A146" s="989"/>
      <c r="B146" s="256"/>
      <c r="C146" s="255"/>
      <c r="D146" s="256"/>
      <c r="E146" s="255"/>
      <c r="F146" s="317"/>
      <c r="G146" s="235" t="s">
        <v>716</v>
      </c>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84" t="s">
        <v>716</v>
      </c>
      <c r="AC146" s="227"/>
      <c r="AD146" s="227"/>
      <c r="AE146" s="269" t="s">
        <v>716</v>
      </c>
      <c r="AF146" s="170"/>
      <c r="AG146" s="170"/>
      <c r="AH146" s="170"/>
      <c r="AI146" s="269" t="s">
        <v>716</v>
      </c>
      <c r="AJ146" s="170"/>
      <c r="AK146" s="170"/>
      <c r="AL146" s="170"/>
      <c r="AM146" s="269" t="s">
        <v>716</v>
      </c>
      <c r="AN146" s="170"/>
      <c r="AO146" s="170"/>
      <c r="AP146" s="170"/>
      <c r="AQ146" s="269" t="s">
        <v>716</v>
      </c>
      <c r="AR146" s="170"/>
      <c r="AS146" s="170"/>
      <c r="AT146" s="170"/>
      <c r="AU146" s="269" t="s">
        <v>716</v>
      </c>
      <c r="AV146" s="170"/>
      <c r="AW146" s="170"/>
      <c r="AX146" s="186"/>
      <c r="AY146">
        <f t="shared" ref="AY146:AY147" si="16">$AY$144</f>
        <v>1</v>
      </c>
    </row>
    <row r="147" spans="1:51" ht="39.75" hidden="1" customHeight="1" x14ac:dyDescent="0.15">
      <c r="A147" s="989"/>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89" t="s">
        <v>716</v>
      </c>
      <c r="AC147" s="190"/>
      <c r="AD147" s="190"/>
      <c r="AE147" s="269" t="s">
        <v>716</v>
      </c>
      <c r="AF147" s="170"/>
      <c r="AG147" s="170"/>
      <c r="AH147" s="170"/>
      <c r="AI147" s="269" t="s">
        <v>716</v>
      </c>
      <c r="AJ147" s="170"/>
      <c r="AK147" s="170"/>
      <c r="AL147" s="170"/>
      <c r="AM147" s="269" t="s">
        <v>716</v>
      </c>
      <c r="AN147" s="170"/>
      <c r="AO147" s="170"/>
      <c r="AP147" s="170"/>
      <c r="AQ147" s="269" t="s">
        <v>716</v>
      </c>
      <c r="AR147" s="170"/>
      <c r="AS147" s="170"/>
      <c r="AT147" s="170"/>
      <c r="AU147" s="269" t="s">
        <v>716</v>
      </c>
      <c r="AV147" s="170"/>
      <c r="AW147" s="170"/>
      <c r="AX147" s="186"/>
      <c r="AY147">
        <f t="shared" si="16"/>
        <v>1</v>
      </c>
    </row>
    <row r="148" spans="1:51" ht="18.75" hidden="1" customHeight="1" x14ac:dyDescent="0.15">
      <c r="A148" s="989"/>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6" t="s">
        <v>389</v>
      </c>
      <c r="AF148" s="179"/>
      <c r="AG148" s="179"/>
      <c r="AH148" s="180"/>
      <c r="AI148" s="176" t="s">
        <v>411</v>
      </c>
      <c r="AJ148" s="179"/>
      <c r="AK148" s="179"/>
      <c r="AL148" s="180"/>
      <c r="AM148" s="176" t="s">
        <v>698</v>
      </c>
      <c r="AN148" s="179"/>
      <c r="AO148" s="179"/>
      <c r="AP148" s="180"/>
      <c r="AQ148" s="270" t="s">
        <v>232</v>
      </c>
      <c r="AR148" s="271"/>
      <c r="AS148" s="271"/>
      <c r="AT148" s="272"/>
      <c r="AU148" s="282" t="s">
        <v>248</v>
      </c>
      <c r="AV148" s="282"/>
      <c r="AW148" s="282"/>
      <c r="AX148" s="283"/>
      <c r="AY148">
        <f>COUNTA($G$150)</f>
        <v>1</v>
      </c>
    </row>
    <row r="149" spans="1:51" ht="18.75" hidden="1" customHeight="1" x14ac:dyDescent="0.15">
      <c r="A149" s="989"/>
      <c r="B149" s="256"/>
      <c r="C149" s="255"/>
      <c r="D149" s="256"/>
      <c r="E149" s="255"/>
      <c r="F149" s="317"/>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73"/>
      <c r="AR149" s="274"/>
      <c r="AS149" s="184" t="s">
        <v>233</v>
      </c>
      <c r="AT149" s="185"/>
      <c r="AU149" s="183"/>
      <c r="AV149" s="183"/>
      <c r="AW149" s="184" t="s">
        <v>179</v>
      </c>
      <c r="AX149" s="191"/>
      <c r="AY149">
        <f>$AY$148</f>
        <v>1</v>
      </c>
    </row>
    <row r="150" spans="1:51" ht="39.75" hidden="1" customHeight="1" x14ac:dyDescent="0.15">
      <c r="A150" s="989"/>
      <c r="B150" s="256"/>
      <c r="C150" s="255"/>
      <c r="D150" s="256"/>
      <c r="E150" s="255"/>
      <c r="F150" s="317"/>
      <c r="G150" s="235" t="s">
        <v>716</v>
      </c>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84" t="s">
        <v>716</v>
      </c>
      <c r="AC150" s="227"/>
      <c r="AD150" s="227"/>
      <c r="AE150" s="269" t="s">
        <v>716</v>
      </c>
      <c r="AF150" s="170"/>
      <c r="AG150" s="170"/>
      <c r="AH150" s="170"/>
      <c r="AI150" s="269" t="s">
        <v>716</v>
      </c>
      <c r="AJ150" s="170"/>
      <c r="AK150" s="170"/>
      <c r="AL150" s="170"/>
      <c r="AM150" s="269" t="s">
        <v>716</v>
      </c>
      <c r="AN150" s="170"/>
      <c r="AO150" s="170"/>
      <c r="AP150" s="170"/>
      <c r="AQ150" s="269" t="s">
        <v>716</v>
      </c>
      <c r="AR150" s="170"/>
      <c r="AS150" s="170"/>
      <c r="AT150" s="170"/>
      <c r="AU150" s="269" t="s">
        <v>716</v>
      </c>
      <c r="AV150" s="170"/>
      <c r="AW150" s="170"/>
      <c r="AX150" s="186"/>
      <c r="AY150">
        <f t="shared" ref="AY150:AY151" si="17">$AY$148</f>
        <v>1</v>
      </c>
    </row>
    <row r="151" spans="1:51" ht="39.75" hidden="1" customHeight="1" x14ac:dyDescent="0.15">
      <c r="A151" s="989"/>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89" t="s">
        <v>716</v>
      </c>
      <c r="AC151" s="190"/>
      <c r="AD151" s="190"/>
      <c r="AE151" s="269" t="s">
        <v>716</v>
      </c>
      <c r="AF151" s="170"/>
      <c r="AG151" s="170"/>
      <c r="AH151" s="170"/>
      <c r="AI151" s="269" t="s">
        <v>716</v>
      </c>
      <c r="AJ151" s="170"/>
      <c r="AK151" s="170"/>
      <c r="AL151" s="170"/>
      <c r="AM151" s="269" t="s">
        <v>716</v>
      </c>
      <c r="AN151" s="170"/>
      <c r="AO151" s="170"/>
      <c r="AP151" s="170"/>
      <c r="AQ151" s="269" t="s">
        <v>716</v>
      </c>
      <c r="AR151" s="170"/>
      <c r="AS151" s="170"/>
      <c r="AT151" s="170"/>
      <c r="AU151" s="269" t="s">
        <v>716</v>
      </c>
      <c r="AV151" s="170"/>
      <c r="AW151" s="170"/>
      <c r="AX151" s="186"/>
      <c r="AY151">
        <f t="shared" si="17"/>
        <v>1</v>
      </c>
    </row>
    <row r="152" spans="1:51" ht="22.5" customHeight="1" x14ac:dyDescent="0.15">
      <c r="A152" s="989"/>
      <c r="B152" s="256"/>
      <c r="C152" s="255"/>
      <c r="D152" s="256"/>
      <c r="E152" s="255"/>
      <c r="F152" s="317"/>
      <c r="G152" s="275" t="s">
        <v>249</v>
      </c>
      <c r="H152" s="179"/>
      <c r="I152" s="179"/>
      <c r="J152" s="179"/>
      <c r="K152" s="179"/>
      <c r="L152" s="179"/>
      <c r="M152" s="179"/>
      <c r="N152" s="179"/>
      <c r="O152" s="179"/>
      <c r="P152" s="180"/>
      <c r="Q152" s="176" t="s">
        <v>335</v>
      </c>
      <c r="R152" s="179"/>
      <c r="S152" s="179"/>
      <c r="T152" s="179"/>
      <c r="U152" s="179"/>
      <c r="V152" s="179"/>
      <c r="W152" s="179"/>
      <c r="X152" s="179"/>
      <c r="Y152" s="179"/>
      <c r="Z152" s="179"/>
      <c r="AA152" s="179"/>
      <c r="AB152" s="290" t="s">
        <v>336</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586"/>
      <c r="AY152">
        <f>COUNTA($G$154)</f>
        <v>1</v>
      </c>
    </row>
    <row r="153" spans="1:51" ht="22.5" customHeight="1" x14ac:dyDescent="0.15">
      <c r="A153" s="989"/>
      <c r="B153" s="256"/>
      <c r="C153" s="255"/>
      <c r="D153" s="256"/>
      <c r="E153" s="255"/>
      <c r="F153" s="317"/>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91"/>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1</v>
      </c>
    </row>
    <row r="154" spans="1:51" ht="22.5" customHeight="1" x14ac:dyDescent="0.15">
      <c r="A154" s="989"/>
      <c r="B154" s="256"/>
      <c r="C154" s="255"/>
      <c r="D154" s="256"/>
      <c r="E154" s="255"/>
      <c r="F154" s="317"/>
      <c r="G154" s="235" t="s">
        <v>716</v>
      </c>
      <c r="H154" s="202"/>
      <c r="I154" s="202"/>
      <c r="J154" s="202"/>
      <c r="K154" s="202"/>
      <c r="L154" s="202"/>
      <c r="M154" s="202"/>
      <c r="N154" s="202"/>
      <c r="O154" s="202"/>
      <c r="P154" s="236"/>
      <c r="Q154" s="201" t="s">
        <v>716</v>
      </c>
      <c r="R154" s="202"/>
      <c r="S154" s="202"/>
      <c r="T154" s="202"/>
      <c r="U154" s="202"/>
      <c r="V154" s="202"/>
      <c r="W154" s="202"/>
      <c r="X154" s="202"/>
      <c r="Y154" s="202"/>
      <c r="Z154" s="202"/>
      <c r="AA154" s="916"/>
      <c r="AB154" s="259" t="s">
        <v>716</v>
      </c>
      <c r="AC154" s="260"/>
      <c r="AD154" s="260"/>
      <c r="AE154" s="265" t="s">
        <v>716</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89"/>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89"/>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7"/>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89"/>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7"/>
      <c r="AB157" s="261"/>
      <c r="AC157" s="262"/>
      <c r="AD157" s="262"/>
      <c r="AE157" s="201" t="s">
        <v>716</v>
      </c>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1</v>
      </c>
    </row>
    <row r="158" spans="1:51" ht="22.5" customHeight="1" x14ac:dyDescent="0.15">
      <c r="A158" s="989"/>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18"/>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1</v>
      </c>
    </row>
    <row r="159" spans="1:51" ht="22.5" hidden="1" customHeight="1" x14ac:dyDescent="0.15">
      <c r="A159" s="989"/>
      <c r="B159" s="256"/>
      <c r="C159" s="255"/>
      <c r="D159" s="256"/>
      <c r="E159" s="255"/>
      <c r="F159" s="317"/>
      <c r="G159" s="275" t="s">
        <v>249</v>
      </c>
      <c r="H159" s="179"/>
      <c r="I159" s="179"/>
      <c r="J159" s="179"/>
      <c r="K159" s="179"/>
      <c r="L159" s="179"/>
      <c r="M159" s="179"/>
      <c r="N159" s="179"/>
      <c r="O159" s="179"/>
      <c r="P159" s="180"/>
      <c r="Q159" s="176" t="s">
        <v>335</v>
      </c>
      <c r="R159" s="179"/>
      <c r="S159" s="179"/>
      <c r="T159" s="179"/>
      <c r="U159" s="179"/>
      <c r="V159" s="179"/>
      <c r="W159" s="179"/>
      <c r="X159" s="179"/>
      <c r="Y159" s="179"/>
      <c r="Z159" s="179"/>
      <c r="AA159" s="179"/>
      <c r="AB159" s="290" t="s">
        <v>336</v>
      </c>
      <c r="AC159" s="179"/>
      <c r="AD159" s="180"/>
      <c r="AE159" s="276"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1</v>
      </c>
    </row>
    <row r="160" spans="1:51" ht="22.5" hidden="1" customHeight="1" x14ac:dyDescent="0.15">
      <c r="A160" s="989"/>
      <c r="B160" s="256"/>
      <c r="C160" s="255"/>
      <c r="D160" s="256"/>
      <c r="E160" s="255"/>
      <c r="F160" s="317"/>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91"/>
      <c r="AC160" s="184"/>
      <c r="AD160" s="18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1</v>
      </c>
    </row>
    <row r="161" spans="1:51" ht="22.5" hidden="1" customHeight="1" x14ac:dyDescent="0.15">
      <c r="A161" s="989"/>
      <c r="B161" s="256"/>
      <c r="C161" s="255"/>
      <c r="D161" s="256"/>
      <c r="E161" s="255"/>
      <c r="F161" s="317"/>
      <c r="G161" s="235" t="s">
        <v>716</v>
      </c>
      <c r="H161" s="202"/>
      <c r="I161" s="202"/>
      <c r="J161" s="202"/>
      <c r="K161" s="202"/>
      <c r="L161" s="202"/>
      <c r="M161" s="202"/>
      <c r="N161" s="202"/>
      <c r="O161" s="202"/>
      <c r="P161" s="236"/>
      <c r="Q161" s="201" t="s">
        <v>716</v>
      </c>
      <c r="R161" s="202"/>
      <c r="S161" s="202"/>
      <c r="T161" s="202"/>
      <c r="U161" s="202"/>
      <c r="V161" s="202"/>
      <c r="W161" s="202"/>
      <c r="X161" s="202"/>
      <c r="Y161" s="202"/>
      <c r="Z161" s="202"/>
      <c r="AA161" s="916"/>
      <c r="AB161" s="259" t="s">
        <v>716</v>
      </c>
      <c r="AC161" s="260"/>
      <c r="AD161" s="260"/>
      <c r="AE161" s="265" t="s">
        <v>716</v>
      </c>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1</v>
      </c>
    </row>
    <row r="162" spans="1:51" ht="22.5" hidden="1" customHeight="1" x14ac:dyDescent="0.15">
      <c r="A162" s="989"/>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1</v>
      </c>
    </row>
    <row r="163" spans="1:51" ht="25.5" hidden="1" customHeight="1" x14ac:dyDescent="0.15">
      <c r="A163" s="989"/>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7"/>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1</v>
      </c>
    </row>
    <row r="164" spans="1:51" ht="22.5" hidden="1" customHeight="1" x14ac:dyDescent="0.15">
      <c r="A164" s="989"/>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7"/>
      <c r="AB164" s="261"/>
      <c r="AC164" s="262"/>
      <c r="AD164" s="262"/>
      <c r="AE164" s="201" t="s">
        <v>716</v>
      </c>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1</v>
      </c>
    </row>
    <row r="165" spans="1:51" ht="22.5" hidden="1" customHeight="1" x14ac:dyDescent="0.15">
      <c r="A165" s="989"/>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18"/>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1</v>
      </c>
    </row>
    <row r="166" spans="1:51" ht="22.5" hidden="1" customHeight="1" x14ac:dyDescent="0.15">
      <c r="A166" s="989"/>
      <c r="B166" s="256"/>
      <c r="C166" s="255"/>
      <c r="D166" s="256"/>
      <c r="E166" s="255"/>
      <c r="F166" s="317"/>
      <c r="G166" s="275" t="s">
        <v>249</v>
      </c>
      <c r="H166" s="179"/>
      <c r="I166" s="179"/>
      <c r="J166" s="179"/>
      <c r="K166" s="179"/>
      <c r="L166" s="179"/>
      <c r="M166" s="179"/>
      <c r="N166" s="179"/>
      <c r="O166" s="179"/>
      <c r="P166" s="180"/>
      <c r="Q166" s="176" t="s">
        <v>335</v>
      </c>
      <c r="R166" s="179"/>
      <c r="S166" s="179"/>
      <c r="T166" s="179"/>
      <c r="U166" s="179"/>
      <c r="V166" s="179"/>
      <c r="W166" s="179"/>
      <c r="X166" s="179"/>
      <c r="Y166" s="179"/>
      <c r="Z166" s="179"/>
      <c r="AA166" s="179"/>
      <c r="AB166" s="290" t="s">
        <v>336</v>
      </c>
      <c r="AC166" s="179"/>
      <c r="AD166" s="180"/>
      <c r="AE166" s="276"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1</v>
      </c>
    </row>
    <row r="167" spans="1:51" ht="22.5" hidden="1" customHeight="1" x14ac:dyDescent="0.15">
      <c r="A167" s="989"/>
      <c r="B167" s="256"/>
      <c r="C167" s="255"/>
      <c r="D167" s="256"/>
      <c r="E167" s="255"/>
      <c r="F167" s="317"/>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91"/>
      <c r="AC167" s="184"/>
      <c r="AD167" s="18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1</v>
      </c>
    </row>
    <row r="168" spans="1:51" ht="22.5" hidden="1" customHeight="1" x14ac:dyDescent="0.15">
      <c r="A168" s="989"/>
      <c r="B168" s="256"/>
      <c r="C168" s="255"/>
      <c r="D168" s="256"/>
      <c r="E168" s="255"/>
      <c r="F168" s="317"/>
      <c r="G168" s="235" t="s">
        <v>716</v>
      </c>
      <c r="H168" s="202"/>
      <c r="I168" s="202"/>
      <c r="J168" s="202"/>
      <c r="K168" s="202"/>
      <c r="L168" s="202"/>
      <c r="M168" s="202"/>
      <c r="N168" s="202"/>
      <c r="O168" s="202"/>
      <c r="P168" s="236"/>
      <c r="Q168" s="201" t="s">
        <v>716</v>
      </c>
      <c r="R168" s="202"/>
      <c r="S168" s="202"/>
      <c r="T168" s="202"/>
      <c r="U168" s="202"/>
      <c r="V168" s="202"/>
      <c r="W168" s="202"/>
      <c r="X168" s="202"/>
      <c r="Y168" s="202"/>
      <c r="Z168" s="202"/>
      <c r="AA168" s="916"/>
      <c r="AB168" s="259" t="s">
        <v>716</v>
      </c>
      <c r="AC168" s="260"/>
      <c r="AD168" s="260"/>
      <c r="AE168" s="265" t="s">
        <v>716</v>
      </c>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1</v>
      </c>
    </row>
    <row r="169" spans="1:51" ht="22.5" hidden="1" customHeight="1" x14ac:dyDescent="0.15">
      <c r="A169" s="989"/>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1</v>
      </c>
    </row>
    <row r="170" spans="1:51" ht="25.5" hidden="1" customHeight="1" x14ac:dyDescent="0.15">
      <c r="A170" s="989"/>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7"/>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1</v>
      </c>
    </row>
    <row r="171" spans="1:51" ht="22.5" hidden="1" customHeight="1" x14ac:dyDescent="0.15">
      <c r="A171" s="989"/>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7"/>
      <c r="AB171" s="261"/>
      <c r="AC171" s="262"/>
      <c r="AD171" s="262"/>
      <c r="AE171" s="201" t="s">
        <v>716</v>
      </c>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1</v>
      </c>
    </row>
    <row r="172" spans="1:51" ht="22.5" hidden="1" customHeight="1" x14ac:dyDescent="0.15">
      <c r="A172" s="989"/>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18"/>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1</v>
      </c>
    </row>
    <row r="173" spans="1:51" ht="22.5" hidden="1" customHeight="1" x14ac:dyDescent="0.15">
      <c r="A173" s="989"/>
      <c r="B173" s="256"/>
      <c r="C173" s="255"/>
      <c r="D173" s="256"/>
      <c r="E173" s="255"/>
      <c r="F173" s="317"/>
      <c r="G173" s="275" t="s">
        <v>249</v>
      </c>
      <c r="H173" s="179"/>
      <c r="I173" s="179"/>
      <c r="J173" s="179"/>
      <c r="K173" s="179"/>
      <c r="L173" s="179"/>
      <c r="M173" s="179"/>
      <c r="N173" s="179"/>
      <c r="O173" s="179"/>
      <c r="P173" s="180"/>
      <c r="Q173" s="176" t="s">
        <v>335</v>
      </c>
      <c r="R173" s="179"/>
      <c r="S173" s="179"/>
      <c r="T173" s="179"/>
      <c r="U173" s="179"/>
      <c r="V173" s="179"/>
      <c r="W173" s="179"/>
      <c r="X173" s="179"/>
      <c r="Y173" s="179"/>
      <c r="Z173" s="179"/>
      <c r="AA173" s="179"/>
      <c r="AB173" s="290" t="s">
        <v>336</v>
      </c>
      <c r="AC173" s="179"/>
      <c r="AD173" s="180"/>
      <c r="AE173" s="276"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1</v>
      </c>
    </row>
    <row r="174" spans="1:51" ht="22.5" hidden="1" customHeight="1" x14ac:dyDescent="0.15">
      <c r="A174" s="989"/>
      <c r="B174" s="256"/>
      <c r="C174" s="255"/>
      <c r="D174" s="256"/>
      <c r="E174" s="255"/>
      <c r="F174" s="317"/>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91"/>
      <c r="AC174" s="184"/>
      <c r="AD174" s="18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1</v>
      </c>
    </row>
    <row r="175" spans="1:51" ht="22.5" hidden="1" customHeight="1" x14ac:dyDescent="0.15">
      <c r="A175" s="989"/>
      <c r="B175" s="256"/>
      <c r="C175" s="255"/>
      <c r="D175" s="256"/>
      <c r="E175" s="255"/>
      <c r="F175" s="317"/>
      <c r="G175" s="235" t="s">
        <v>716</v>
      </c>
      <c r="H175" s="202"/>
      <c r="I175" s="202"/>
      <c r="J175" s="202"/>
      <c r="K175" s="202"/>
      <c r="L175" s="202"/>
      <c r="M175" s="202"/>
      <c r="N175" s="202"/>
      <c r="O175" s="202"/>
      <c r="P175" s="236"/>
      <c r="Q175" s="201" t="s">
        <v>716</v>
      </c>
      <c r="R175" s="202"/>
      <c r="S175" s="202"/>
      <c r="T175" s="202"/>
      <c r="U175" s="202"/>
      <c r="V175" s="202"/>
      <c r="W175" s="202"/>
      <c r="X175" s="202"/>
      <c r="Y175" s="202"/>
      <c r="Z175" s="202"/>
      <c r="AA175" s="916"/>
      <c r="AB175" s="259" t="s">
        <v>716</v>
      </c>
      <c r="AC175" s="260"/>
      <c r="AD175" s="260"/>
      <c r="AE175" s="265" t="s">
        <v>716</v>
      </c>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1</v>
      </c>
    </row>
    <row r="176" spans="1:51" ht="22.5" hidden="1" customHeight="1" x14ac:dyDescent="0.15">
      <c r="A176" s="989"/>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1</v>
      </c>
    </row>
    <row r="177" spans="1:51" ht="25.5" hidden="1" customHeight="1" x14ac:dyDescent="0.15">
      <c r="A177" s="989"/>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7"/>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1</v>
      </c>
    </row>
    <row r="178" spans="1:51" ht="22.5" hidden="1" customHeight="1" x14ac:dyDescent="0.15">
      <c r="A178" s="989"/>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7"/>
      <c r="AB178" s="261"/>
      <c r="AC178" s="262"/>
      <c r="AD178" s="262"/>
      <c r="AE178" s="201" t="s">
        <v>716</v>
      </c>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1</v>
      </c>
    </row>
    <row r="179" spans="1:51" ht="22.5" hidden="1" customHeight="1" x14ac:dyDescent="0.15">
      <c r="A179" s="989"/>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18"/>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1</v>
      </c>
    </row>
    <row r="180" spans="1:51" ht="22.5" hidden="1" customHeight="1" x14ac:dyDescent="0.15">
      <c r="A180" s="989"/>
      <c r="B180" s="256"/>
      <c r="C180" s="255"/>
      <c r="D180" s="256"/>
      <c r="E180" s="255"/>
      <c r="F180" s="317"/>
      <c r="G180" s="275" t="s">
        <v>249</v>
      </c>
      <c r="H180" s="179"/>
      <c r="I180" s="179"/>
      <c r="J180" s="179"/>
      <c r="K180" s="179"/>
      <c r="L180" s="179"/>
      <c r="M180" s="179"/>
      <c r="N180" s="179"/>
      <c r="O180" s="179"/>
      <c r="P180" s="180"/>
      <c r="Q180" s="176" t="s">
        <v>335</v>
      </c>
      <c r="R180" s="179"/>
      <c r="S180" s="179"/>
      <c r="T180" s="179"/>
      <c r="U180" s="179"/>
      <c r="V180" s="179"/>
      <c r="W180" s="179"/>
      <c r="X180" s="179"/>
      <c r="Y180" s="179"/>
      <c r="Z180" s="179"/>
      <c r="AA180" s="179"/>
      <c r="AB180" s="290" t="s">
        <v>336</v>
      </c>
      <c r="AC180" s="179"/>
      <c r="AD180" s="180"/>
      <c r="AE180" s="276"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1</v>
      </c>
    </row>
    <row r="181" spans="1:51" ht="22.5" hidden="1" customHeight="1" x14ac:dyDescent="0.15">
      <c r="A181" s="989"/>
      <c r="B181" s="256"/>
      <c r="C181" s="255"/>
      <c r="D181" s="256"/>
      <c r="E181" s="255"/>
      <c r="F181" s="317"/>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91"/>
      <c r="AC181" s="184"/>
      <c r="AD181" s="18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1</v>
      </c>
    </row>
    <row r="182" spans="1:51" ht="22.5" hidden="1" customHeight="1" x14ac:dyDescent="0.15">
      <c r="A182" s="989"/>
      <c r="B182" s="256"/>
      <c r="C182" s="255"/>
      <c r="D182" s="256"/>
      <c r="E182" s="255"/>
      <c r="F182" s="317"/>
      <c r="G182" s="235" t="s">
        <v>716</v>
      </c>
      <c r="H182" s="202"/>
      <c r="I182" s="202"/>
      <c r="J182" s="202"/>
      <c r="K182" s="202"/>
      <c r="L182" s="202"/>
      <c r="M182" s="202"/>
      <c r="N182" s="202"/>
      <c r="O182" s="202"/>
      <c r="P182" s="236"/>
      <c r="Q182" s="201" t="s">
        <v>716</v>
      </c>
      <c r="R182" s="202"/>
      <c r="S182" s="202"/>
      <c r="T182" s="202"/>
      <c r="U182" s="202"/>
      <c r="V182" s="202"/>
      <c r="W182" s="202"/>
      <c r="X182" s="202"/>
      <c r="Y182" s="202"/>
      <c r="Z182" s="202"/>
      <c r="AA182" s="916"/>
      <c r="AB182" s="259" t="s">
        <v>716</v>
      </c>
      <c r="AC182" s="260"/>
      <c r="AD182" s="260"/>
      <c r="AE182" s="265" t="s">
        <v>716</v>
      </c>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1</v>
      </c>
    </row>
    <row r="183" spans="1:51" ht="22.5" hidden="1" customHeight="1" x14ac:dyDescent="0.15">
      <c r="A183" s="989"/>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1</v>
      </c>
    </row>
    <row r="184" spans="1:51" ht="25.5" hidden="1" customHeight="1" x14ac:dyDescent="0.15">
      <c r="A184" s="989"/>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7"/>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1</v>
      </c>
    </row>
    <row r="185" spans="1:51" ht="22.5" hidden="1" customHeight="1" x14ac:dyDescent="0.15">
      <c r="A185" s="989"/>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7"/>
      <c r="AB185" s="261"/>
      <c r="AC185" s="262"/>
      <c r="AD185" s="262"/>
      <c r="AE185" s="201" t="s">
        <v>716</v>
      </c>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1</v>
      </c>
    </row>
    <row r="186" spans="1:51" ht="22.5" hidden="1" customHeight="1" x14ac:dyDescent="0.15">
      <c r="A186" s="989"/>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18"/>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1</v>
      </c>
    </row>
    <row r="187" spans="1:51" ht="23.25" customHeight="1" x14ac:dyDescent="0.15">
      <c r="A187" s="989"/>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24.75" customHeight="1" x14ac:dyDescent="0.15">
      <c r="A188" s="989"/>
      <c r="B188" s="256"/>
      <c r="C188" s="255"/>
      <c r="D188" s="256"/>
      <c r="E188" s="201" t="s">
        <v>735</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24.75" customHeight="1" x14ac:dyDescent="0.15">
      <c r="A189" s="989"/>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89"/>
      <c r="B190" s="256"/>
      <c r="C190" s="255"/>
      <c r="D190" s="256"/>
      <c r="E190" s="311" t="s">
        <v>265</v>
      </c>
      <c r="F190" s="312"/>
      <c r="G190" s="313" t="s">
        <v>716</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1</v>
      </c>
    </row>
    <row r="191" spans="1:51" ht="45" hidden="1" customHeight="1" x14ac:dyDescent="0.15">
      <c r="A191" s="989"/>
      <c r="B191" s="256"/>
      <c r="C191" s="255"/>
      <c r="D191" s="256"/>
      <c r="E191" s="242" t="s">
        <v>264</v>
      </c>
      <c r="F191" s="243"/>
      <c r="G191" s="240" t="s">
        <v>716</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1</v>
      </c>
    </row>
    <row r="192" spans="1:51" ht="18.75" hidden="1" customHeight="1" x14ac:dyDescent="0.15">
      <c r="A192" s="989"/>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6" t="s">
        <v>389</v>
      </c>
      <c r="AF192" s="179"/>
      <c r="AG192" s="179"/>
      <c r="AH192" s="180"/>
      <c r="AI192" s="176" t="s">
        <v>411</v>
      </c>
      <c r="AJ192" s="179"/>
      <c r="AK192" s="179"/>
      <c r="AL192" s="180"/>
      <c r="AM192" s="176" t="s">
        <v>698</v>
      </c>
      <c r="AN192" s="179"/>
      <c r="AO192" s="179"/>
      <c r="AP192" s="180"/>
      <c r="AQ192" s="270" t="s">
        <v>232</v>
      </c>
      <c r="AR192" s="271"/>
      <c r="AS192" s="271"/>
      <c r="AT192" s="272"/>
      <c r="AU192" s="282" t="s">
        <v>248</v>
      </c>
      <c r="AV192" s="282"/>
      <c r="AW192" s="282"/>
      <c r="AX192" s="283"/>
      <c r="AY192">
        <f>COUNTA($G$194)</f>
        <v>1</v>
      </c>
    </row>
    <row r="193" spans="1:51" ht="18.75" hidden="1" customHeight="1" x14ac:dyDescent="0.15">
      <c r="A193" s="989"/>
      <c r="B193" s="256"/>
      <c r="C193" s="255"/>
      <c r="D193" s="256"/>
      <c r="E193" s="255"/>
      <c r="F193" s="317"/>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73"/>
      <c r="AR193" s="274"/>
      <c r="AS193" s="184" t="s">
        <v>233</v>
      </c>
      <c r="AT193" s="185"/>
      <c r="AU193" s="183"/>
      <c r="AV193" s="183"/>
      <c r="AW193" s="184" t="s">
        <v>179</v>
      </c>
      <c r="AX193" s="191"/>
      <c r="AY193">
        <f>$AY$192</f>
        <v>1</v>
      </c>
    </row>
    <row r="194" spans="1:51" ht="39.75" hidden="1" customHeight="1" x14ac:dyDescent="0.15">
      <c r="A194" s="989"/>
      <c r="B194" s="256"/>
      <c r="C194" s="255"/>
      <c r="D194" s="256"/>
      <c r="E194" s="255"/>
      <c r="F194" s="317"/>
      <c r="G194" s="235" t="s">
        <v>716</v>
      </c>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84" t="s">
        <v>716</v>
      </c>
      <c r="AC194" s="227"/>
      <c r="AD194" s="227"/>
      <c r="AE194" s="269" t="s">
        <v>716</v>
      </c>
      <c r="AF194" s="170"/>
      <c r="AG194" s="170"/>
      <c r="AH194" s="170"/>
      <c r="AI194" s="269" t="s">
        <v>716</v>
      </c>
      <c r="AJ194" s="170"/>
      <c r="AK194" s="170"/>
      <c r="AL194" s="170"/>
      <c r="AM194" s="269" t="s">
        <v>716</v>
      </c>
      <c r="AN194" s="170"/>
      <c r="AO194" s="170"/>
      <c r="AP194" s="170"/>
      <c r="AQ194" s="269" t="s">
        <v>716</v>
      </c>
      <c r="AR194" s="170"/>
      <c r="AS194" s="170"/>
      <c r="AT194" s="170"/>
      <c r="AU194" s="269" t="s">
        <v>716</v>
      </c>
      <c r="AV194" s="170"/>
      <c r="AW194" s="170"/>
      <c r="AX194" s="186"/>
      <c r="AY194">
        <f t="shared" ref="AY194:AY195" si="23">$AY$192</f>
        <v>1</v>
      </c>
    </row>
    <row r="195" spans="1:51" ht="39.75" hidden="1" customHeight="1" x14ac:dyDescent="0.15">
      <c r="A195" s="989"/>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89" t="s">
        <v>716</v>
      </c>
      <c r="AC195" s="190"/>
      <c r="AD195" s="190"/>
      <c r="AE195" s="269" t="s">
        <v>716</v>
      </c>
      <c r="AF195" s="170"/>
      <c r="AG195" s="170"/>
      <c r="AH195" s="170"/>
      <c r="AI195" s="269" t="s">
        <v>716</v>
      </c>
      <c r="AJ195" s="170"/>
      <c r="AK195" s="170"/>
      <c r="AL195" s="170"/>
      <c r="AM195" s="269" t="s">
        <v>716</v>
      </c>
      <c r="AN195" s="170"/>
      <c r="AO195" s="170"/>
      <c r="AP195" s="170"/>
      <c r="AQ195" s="269" t="s">
        <v>716</v>
      </c>
      <c r="AR195" s="170"/>
      <c r="AS195" s="170"/>
      <c r="AT195" s="170"/>
      <c r="AU195" s="269" t="s">
        <v>716</v>
      </c>
      <c r="AV195" s="170"/>
      <c r="AW195" s="170"/>
      <c r="AX195" s="186"/>
      <c r="AY195">
        <f t="shared" si="23"/>
        <v>1</v>
      </c>
    </row>
    <row r="196" spans="1:51" ht="18.75" hidden="1" customHeight="1" x14ac:dyDescent="0.15">
      <c r="A196" s="989"/>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6" t="s">
        <v>389</v>
      </c>
      <c r="AF196" s="179"/>
      <c r="AG196" s="179"/>
      <c r="AH196" s="180"/>
      <c r="AI196" s="176" t="s">
        <v>411</v>
      </c>
      <c r="AJ196" s="179"/>
      <c r="AK196" s="179"/>
      <c r="AL196" s="180"/>
      <c r="AM196" s="176" t="s">
        <v>698</v>
      </c>
      <c r="AN196" s="179"/>
      <c r="AO196" s="179"/>
      <c r="AP196" s="180"/>
      <c r="AQ196" s="270" t="s">
        <v>232</v>
      </c>
      <c r="AR196" s="271"/>
      <c r="AS196" s="271"/>
      <c r="AT196" s="272"/>
      <c r="AU196" s="282" t="s">
        <v>248</v>
      </c>
      <c r="AV196" s="282"/>
      <c r="AW196" s="282"/>
      <c r="AX196" s="283"/>
      <c r="AY196">
        <f>COUNTA($G$198)</f>
        <v>1</v>
      </c>
    </row>
    <row r="197" spans="1:51" ht="18.75" hidden="1" customHeight="1" x14ac:dyDescent="0.15">
      <c r="A197" s="989"/>
      <c r="B197" s="256"/>
      <c r="C197" s="255"/>
      <c r="D197" s="256"/>
      <c r="E197" s="255"/>
      <c r="F197" s="317"/>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73"/>
      <c r="AR197" s="274"/>
      <c r="AS197" s="184" t="s">
        <v>233</v>
      </c>
      <c r="AT197" s="185"/>
      <c r="AU197" s="183"/>
      <c r="AV197" s="183"/>
      <c r="AW197" s="184" t="s">
        <v>179</v>
      </c>
      <c r="AX197" s="191"/>
      <c r="AY197">
        <f>$AY$196</f>
        <v>1</v>
      </c>
    </row>
    <row r="198" spans="1:51" ht="39.75" hidden="1" customHeight="1" x14ac:dyDescent="0.15">
      <c r="A198" s="989"/>
      <c r="B198" s="256"/>
      <c r="C198" s="255"/>
      <c r="D198" s="256"/>
      <c r="E198" s="255"/>
      <c r="F198" s="317"/>
      <c r="G198" s="235" t="s">
        <v>716</v>
      </c>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84" t="s">
        <v>716</v>
      </c>
      <c r="AC198" s="227"/>
      <c r="AD198" s="227"/>
      <c r="AE198" s="269" t="s">
        <v>716</v>
      </c>
      <c r="AF198" s="170"/>
      <c r="AG198" s="170"/>
      <c r="AH198" s="170"/>
      <c r="AI198" s="269" t="s">
        <v>716</v>
      </c>
      <c r="AJ198" s="170"/>
      <c r="AK198" s="170"/>
      <c r="AL198" s="170"/>
      <c r="AM198" s="269" t="s">
        <v>716</v>
      </c>
      <c r="AN198" s="170"/>
      <c r="AO198" s="170"/>
      <c r="AP198" s="170"/>
      <c r="AQ198" s="269" t="s">
        <v>716</v>
      </c>
      <c r="AR198" s="170"/>
      <c r="AS198" s="170"/>
      <c r="AT198" s="170"/>
      <c r="AU198" s="269" t="s">
        <v>716</v>
      </c>
      <c r="AV198" s="170"/>
      <c r="AW198" s="170"/>
      <c r="AX198" s="186"/>
      <c r="AY198">
        <f t="shared" ref="AY198:AY199" si="24">$AY$196</f>
        <v>1</v>
      </c>
    </row>
    <row r="199" spans="1:51" ht="39.75" hidden="1" customHeight="1" x14ac:dyDescent="0.15">
      <c r="A199" s="989"/>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89" t="s">
        <v>716</v>
      </c>
      <c r="AC199" s="190"/>
      <c r="AD199" s="190"/>
      <c r="AE199" s="269" t="s">
        <v>716</v>
      </c>
      <c r="AF199" s="170"/>
      <c r="AG199" s="170"/>
      <c r="AH199" s="170"/>
      <c r="AI199" s="269" t="s">
        <v>716</v>
      </c>
      <c r="AJ199" s="170"/>
      <c r="AK199" s="170"/>
      <c r="AL199" s="170"/>
      <c r="AM199" s="269" t="s">
        <v>716</v>
      </c>
      <c r="AN199" s="170"/>
      <c r="AO199" s="170"/>
      <c r="AP199" s="170"/>
      <c r="AQ199" s="269" t="s">
        <v>716</v>
      </c>
      <c r="AR199" s="170"/>
      <c r="AS199" s="170"/>
      <c r="AT199" s="170"/>
      <c r="AU199" s="269" t="s">
        <v>716</v>
      </c>
      <c r="AV199" s="170"/>
      <c r="AW199" s="170"/>
      <c r="AX199" s="186"/>
      <c r="AY199">
        <f t="shared" si="24"/>
        <v>1</v>
      </c>
    </row>
    <row r="200" spans="1:51" ht="18.75" hidden="1" customHeight="1" x14ac:dyDescent="0.15">
      <c r="A200" s="989"/>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6" t="s">
        <v>389</v>
      </c>
      <c r="AF200" s="179"/>
      <c r="AG200" s="179"/>
      <c r="AH200" s="180"/>
      <c r="AI200" s="176" t="s">
        <v>411</v>
      </c>
      <c r="AJ200" s="179"/>
      <c r="AK200" s="179"/>
      <c r="AL200" s="180"/>
      <c r="AM200" s="176" t="s">
        <v>698</v>
      </c>
      <c r="AN200" s="179"/>
      <c r="AO200" s="179"/>
      <c r="AP200" s="180"/>
      <c r="AQ200" s="270" t="s">
        <v>232</v>
      </c>
      <c r="AR200" s="271"/>
      <c r="AS200" s="271"/>
      <c r="AT200" s="272"/>
      <c r="AU200" s="282" t="s">
        <v>248</v>
      </c>
      <c r="AV200" s="282"/>
      <c r="AW200" s="282"/>
      <c r="AX200" s="283"/>
      <c r="AY200">
        <f>COUNTA($G$202)</f>
        <v>1</v>
      </c>
    </row>
    <row r="201" spans="1:51" ht="18.75" hidden="1" customHeight="1" x14ac:dyDescent="0.15">
      <c r="A201" s="989"/>
      <c r="B201" s="256"/>
      <c r="C201" s="255"/>
      <c r="D201" s="256"/>
      <c r="E201" s="255"/>
      <c r="F201" s="317"/>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73"/>
      <c r="AR201" s="274"/>
      <c r="AS201" s="184" t="s">
        <v>233</v>
      </c>
      <c r="AT201" s="185"/>
      <c r="AU201" s="183"/>
      <c r="AV201" s="183"/>
      <c r="AW201" s="184" t="s">
        <v>179</v>
      </c>
      <c r="AX201" s="191"/>
      <c r="AY201">
        <f>$AY$200</f>
        <v>1</v>
      </c>
    </row>
    <row r="202" spans="1:51" ht="39.75" hidden="1" customHeight="1" x14ac:dyDescent="0.15">
      <c r="A202" s="989"/>
      <c r="B202" s="256"/>
      <c r="C202" s="255"/>
      <c r="D202" s="256"/>
      <c r="E202" s="255"/>
      <c r="F202" s="317"/>
      <c r="G202" s="235" t="s">
        <v>716</v>
      </c>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84" t="s">
        <v>716</v>
      </c>
      <c r="AC202" s="227"/>
      <c r="AD202" s="227"/>
      <c r="AE202" s="269" t="s">
        <v>716</v>
      </c>
      <c r="AF202" s="170"/>
      <c r="AG202" s="170"/>
      <c r="AH202" s="170"/>
      <c r="AI202" s="269" t="s">
        <v>716</v>
      </c>
      <c r="AJ202" s="170"/>
      <c r="AK202" s="170"/>
      <c r="AL202" s="170"/>
      <c r="AM202" s="269" t="s">
        <v>716</v>
      </c>
      <c r="AN202" s="170"/>
      <c r="AO202" s="170"/>
      <c r="AP202" s="170"/>
      <c r="AQ202" s="269" t="s">
        <v>716</v>
      </c>
      <c r="AR202" s="170"/>
      <c r="AS202" s="170"/>
      <c r="AT202" s="170"/>
      <c r="AU202" s="269" t="s">
        <v>716</v>
      </c>
      <c r="AV202" s="170"/>
      <c r="AW202" s="170"/>
      <c r="AX202" s="186"/>
      <c r="AY202">
        <f t="shared" ref="AY202:AY203" si="25">$AY$200</f>
        <v>1</v>
      </c>
    </row>
    <row r="203" spans="1:51" ht="39.75" hidden="1" customHeight="1" x14ac:dyDescent="0.15">
      <c r="A203" s="989"/>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89" t="s">
        <v>716</v>
      </c>
      <c r="AC203" s="190"/>
      <c r="AD203" s="190"/>
      <c r="AE203" s="269" t="s">
        <v>716</v>
      </c>
      <c r="AF203" s="170"/>
      <c r="AG203" s="170"/>
      <c r="AH203" s="170"/>
      <c r="AI203" s="269" t="s">
        <v>716</v>
      </c>
      <c r="AJ203" s="170"/>
      <c r="AK203" s="170"/>
      <c r="AL203" s="170"/>
      <c r="AM203" s="269" t="s">
        <v>716</v>
      </c>
      <c r="AN203" s="170"/>
      <c r="AO203" s="170"/>
      <c r="AP203" s="170"/>
      <c r="AQ203" s="269" t="s">
        <v>716</v>
      </c>
      <c r="AR203" s="170"/>
      <c r="AS203" s="170"/>
      <c r="AT203" s="170"/>
      <c r="AU203" s="269" t="s">
        <v>716</v>
      </c>
      <c r="AV203" s="170"/>
      <c r="AW203" s="170"/>
      <c r="AX203" s="186"/>
      <c r="AY203">
        <f t="shared" si="25"/>
        <v>1</v>
      </c>
    </row>
    <row r="204" spans="1:51" ht="18.75" hidden="1" customHeight="1" x14ac:dyDescent="0.15">
      <c r="A204" s="989"/>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6" t="s">
        <v>389</v>
      </c>
      <c r="AF204" s="179"/>
      <c r="AG204" s="179"/>
      <c r="AH204" s="180"/>
      <c r="AI204" s="176" t="s">
        <v>411</v>
      </c>
      <c r="AJ204" s="179"/>
      <c r="AK204" s="179"/>
      <c r="AL204" s="180"/>
      <c r="AM204" s="176" t="s">
        <v>698</v>
      </c>
      <c r="AN204" s="179"/>
      <c r="AO204" s="179"/>
      <c r="AP204" s="180"/>
      <c r="AQ204" s="270" t="s">
        <v>232</v>
      </c>
      <c r="AR204" s="271"/>
      <c r="AS204" s="271"/>
      <c r="AT204" s="272"/>
      <c r="AU204" s="282" t="s">
        <v>248</v>
      </c>
      <c r="AV204" s="282"/>
      <c r="AW204" s="282"/>
      <c r="AX204" s="283"/>
      <c r="AY204">
        <f>COUNTA($G$206)</f>
        <v>1</v>
      </c>
    </row>
    <row r="205" spans="1:51" ht="18.75" hidden="1" customHeight="1" x14ac:dyDescent="0.15">
      <c r="A205" s="989"/>
      <c r="B205" s="256"/>
      <c r="C205" s="255"/>
      <c r="D205" s="256"/>
      <c r="E205" s="255"/>
      <c r="F205" s="317"/>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73"/>
      <c r="AR205" s="274"/>
      <c r="AS205" s="184" t="s">
        <v>233</v>
      </c>
      <c r="AT205" s="185"/>
      <c r="AU205" s="183"/>
      <c r="AV205" s="183"/>
      <c r="AW205" s="184" t="s">
        <v>179</v>
      </c>
      <c r="AX205" s="191"/>
      <c r="AY205">
        <f>$AY$204</f>
        <v>1</v>
      </c>
    </row>
    <row r="206" spans="1:51" ht="39.75" hidden="1" customHeight="1" x14ac:dyDescent="0.15">
      <c r="A206" s="989"/>
      <c r="B206" s="256"/>
      <c r="C206" s="255"/>
      <c r="D206" s="256"/>
      <c r="E206" s="255"/>
      <c r="F206" s="317"/>
      <c r="G206" s="235" t="s">
        <v>716</v>
      </c>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84" t="s">
        <v>716</v>
      </c>
      <c r="AC206" s="227"/>
      <c r="AD206" s="227"/>
      <c r="AE206" s="269" t="s">
        <v>716</v>
      </c>
      <c r="AF206" s="170"/>
      <c r="AG206" s="170"/>
      <c r="AH206" s="170"/>
      <c r="AI206" s="269" t="s">
        <v>716</v>
      </c>
      <c r="AJ206" s="170"/>
      <c r="AK206" s="170"/>
      <c r="AL206" s="170"/>
      <c r="AM206" s="269" t="s">
        <v>716</v>
      </c>
      <c r="AN206" s="170"/>
      <c r="AO206" s="170"/>
      <c r="AP206" s="170"/>
      <c r="AQ206" s="269" t="s">
        <v>716</v>
      </c>
      <c r="AR206" s="170"/>
      <c r="AS206" s="170"/>
      <c r="AT206" s="170"/>
      <c r="AU206" s="269" t="s">
        <v>716</v>
      </c>
      <c r="AV206" s="170"/>
      <c r="AW206" s="170"/>
      <c r="AX206" s="186"/>
      <c r="AY206">
        <f t="shared" ref="AY206:AY207" si="26">$AY$204</f>
        <v>1</v>
      </c>
    </row>
    <row r="207" spans="1:51" ht="39.75" hidden="1" customHeight="1" x14ac:dyDescent="0.15">
      <c r="A207" s="989"/>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89" t="s">
        <v>716</v>
      </c>
      <c r="AC207" s="190"/>
      <c r="AD207" s="190"/>
      <c r="AE207" s="269" t="s">
        <v>716</v>
      </c>
      <c r="AF207" s="170"/>
      <c r="AG207" s="170"/>
      <c r="AH207" s="170"/>
      <c r="AI207" s="269" t="s">
        <v>716</v>
      </c>
      <c r="AJ207" s="170"/>
      <c r="AK207" s="170"/>
      <c r="AL207" s="170"/>
      <c r="AM207" s="269" t="s">
        <v>716</v>
      </c>
      <c r="AN207" s="170"/>
      <c r="AO207" s="170"/>
      <c r="AP207" s="170"/>
      <c r="AQ207" s="269" t="s">
        <v>716</v>
      </c>
      <c r="AR207" s="170"/>
      <c r="AS207" s="170"/>
      <c r="AT207" s="170"/>
      <c r="AU207" s="269" t="s">
        <v>716</v>
      </c>
      <c r="AV207" s="170"/>
      <c r="AW207" s="170"/>
      <c r="AX207" s="186"/>
      <c r="AY207">
        <f t="shared" si="26"/>
        <v>1</v>
      </c>
    </row>
    <row r="208" spans="1:51" ht="18.75" hidden="1" customHeight="1" x14ac:dyDescent="0.15">
      <c r="A208" s="989"/>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6" t="s">
        <v>389</v>
      </c>
      <c r="AF208" s="179"/>
      <c r="AG208" s="179"/>
      <c r="AH208" s="180"/>
      <c r="AI208" s="176" t="s">
        <v>411</v>
      </c>
      <c r="AJ208" s="179"/>
      <c r="AK208" s="179"/>
      <c r="AL208" s="180"/>
      <c r="AM208" s="176" t="s">
        <v>698</v>
      </c>
      <c r="AN208" s="179"/>
      <c r="AO208" s="179"/>
      <c r="AP208" s="180"/>
      <c r="AQ208" s="270" t="s">
        <v>232</v>
      </c>
      <c r="AR208" s="271"/>
      <c r="AS208" s="271"/>
      <c r="AT208" s="272"/>
      <c r="AU208" s="282" t="s">
        <v>248</v>
      </c>
      <c r="AV208" s="282"/>
      <c r="AW208" s="282"/>
      <c r="AX208" s="283"/>
      <c r="AY208">
        <f>COUNTA($G$210)</f>
        <v>1</v>
      </c>
    </row>
    <row r="209" spans="1:51" ht="18.75" hidden="1" customHeight="1" x14ac:dyDescent="0.15">
      <c r="A209" s="989"/>
      <c r="B209" s="256"/>
      <c r="C209" s="255"/>
      <c r="D209" s="256"/>
      <c r="E209" s="255"/>
      <c r="F209" s="317"/>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73"/>
      <c r="AR209" s="274"/>
      <c r="AS209" s="184" t="s">
        <v>233</v>
      </c>
      <c r="AT209" s="185"/>
      <c r="AU209" s="183"/>
      <c r="AV209" s="183"/>
      <c r="AW209" s="184" t="s">
        <v>179</v>
      </c>
      <c r="AX209" s="191"/>
      <c r="AY209">
        <f>$AY$208</f>
        <v>1</v>
      </c>
    </row>
    <row r="210" spans="1:51" ht="39.75" hidden="1" customHeight="1" x14ac:dyDescent="0.15">
      <c r="A210" s="989"/>
      <c r="B210" s="256"/>
      <c r="C210" s="255"/>
      <c r="D210" s="256"/>
      <c r="E210" s="255"/>
      <c r="F210" s="317"/>
      <c r="G210" s="235" t="s">
        <v>716</v>
      </c>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84" t="s">
        <v>716</v>
      </c>
      <c r="AC210" s="227"/>
      <c r="AD210" s="227"/>
      <c r="AE210" s="269" t="s">
        <v>716</v>
      </c>
      <c r="AF210" s="170"/>
      <c r="AG210" s="170"/>
      <c r="AH210" s="170"/>
      <c r="AI210" s="269" t="s">
        <v>716</v>
      </c>
      <c r="AJ210" s="170"/>
      <c r="AK210" s="170"/>
      <c r="AL210" s="170"/>
      <c r="AM210" s="269" t="s">
        <v>716</v>
      </c>
      <c r="AN210" s="170"/>
      <c r="AO210" s="170"/>
      <c r="AP210" s="170"/>
      <c r="AQ210" s="269" t="s">
        <v>716</v>
      </c>
      <c r="AR210" s="170"/>
      <c r="AS210" s="170"/>
      <c r="AT210" s="170"/>
      <c r="AU210" s="269" t="s">
        <v>716</v>
      </c>
      <c r="AV210" s="170"/>
      <c r="AW210" s="170"/>
      <c r="AX210" s="186"/>
      <c r="AY210">
        <f t="shared" ref="AY210:AY211" si="27">$AY$208</f>
        <v>1</v>
      </c>
    </row>
    <row r="211" spans="1:51" ht="39.75" hidden="1" customHeight="1" x14ac:dyDescent="0.15">
      <c r="A211" s="989"/>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89" t="s">
        <v>716</v>
      </c>
      <c r="AC211" s="190"/>
      <c r="AD211" s="190"/>
      <c r="AE211" s="269" t="s">
        <v>716</v>
      </c>
      <c r="AF211" s="170"/>
      <c r="AG211" s="170"/>
      <c r="AH211" s="170"/>
      <c r="AI211" s="269" t="s">
        <v>716</v>
      </c>
      <c r="AJ211" s="170"/>
      <c r="AK211" s="170"/>
      <c r="AL211" s="170"/>
      <c r="AM211" s="269" t="s">
        <v>716</v>
      </c>
      <c r="AN211" s="170"/>
      <c r="AO211" s="170"/>
      <c r="AP211" s="170"/>
      <c r="AQ211" s="269" t="s">
        <v>716</v>
      </c>
      <c r="AR211" s="170"/>
      <c r="AS211" s="170"/>
      <c r="AT211" s="170"/>
      <c r="AU211" s="269" t="s">
        <v>716</v>
      </c>
      <c r="AV211" s="170"/>
      <c r="AW211" s="170"/>
      <c r="AX211" s="186"/>
      <c r="AY211">
        <f t="shared" si="27"/>
        <v>1</v>
      </c>
    </row>
    <row r="212" spans="1:51" ht="22.5" hidden="1" customHeight="1" x14ac:dyDescent="0.15">
      <c r="A212" s="989"/>
      <c r="B212" s="256"/>
      <c r="C212" s="255"/>
      <c r="D212" s="256"/>
      <c r="E212" s="255"/>
      <c r="F212" s="317"/>
      <c r="G212" s="275" t="s">
        <v>249</v>
      </c>
      <c r="H212" s="179"/>
      <c r="I212" s="179"/>
      <c r="J212" s="179"/>
      <c r="K212" s="179"/>
      <c r="L212" s="179"/>
      <c r="M212" s="179"/>
      <c r="N212" s="179"/>
      <c r="O212" s="179"/>
      <c r="P212" s="180"/>
      <c r="Q212" s="176" t="s">
        <v>335</v>
      </c>
      <c r="R212" s="179"/>
      <c r="S212" s="179"/>
      <c r="T212" s="179"/>
      <c r="U212" s="179"/>
      <c r="V212" s="179"/>
      <c r="W212" s="179"/>
      <c r="X212" s="179"/>
      <c r="Y212" s="179"/>
      <c r="Z212" s="179"/>
      <c r="AA212" s="179"/>
      <c r="AB212" s="290" t="s">
        <v>336</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586"/>
      <c r="AY212">
        <f>COUNTA($G$214)</f>
        <v>1</v>
      </c>
    </row>
    <row r="213" spans="1:51" ht="22.5" hidden="1" customHeight="1" x14ac:dyDescent="0.15">
      <c r="A213" s="989"/>
      <c r="B213" s="256"/>
      <c r="C213" s="255"/>
      <c r="D213" s="256"/>
      <c r="E213" s="255"/>
      <c r="F213" s="317"/>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91"/>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1</v>
      </c>
    </row>
    <row r="214" spans="1:51" ht="22.5" hidden="1" customHeight="1" x14ac:dyDescent="0.15">
      <c r="A214" s="989"/>
      <c r="B214" s="256"/>
      <c r="C214" s="255"/>
      <c r="D214" s="256"/>
      <c r="E214" s="255"/>
      <c r="F214" s="317"/>
      <c r="G214" s="235" t="s">
        <v>716</v>
      </c>
      <c r="H214" s="202"/>
      <c r="I214" s="202"/>
      <c r="J214" s="202"/>
      <c r="K214" s="202"/>
      <c r="L214" s="202"/>
      <c r="M214" s="202"/>
      <c r="N214" s="202"/>
      <c r="O214" s="202"/>
      <c r="P214" s="236"/>
      <c r="Q214" s="976" t="s">
        <v>716</v>
      </c>
      <c r="R214" s="977"/>
      <c r="S214" s="977"/>
      <c r="T214" s="977"/>
      <c r="U214" s="977"/>
      <c r="V214" s="977"/>
      <c r="W214" s="977"/>
      <c r="X214" s="977"/>
      <c r="Y214" s="977"/>
      <c r="Z214" s="977"/>
      <c r="AA214" s="978"/>
      <c r="AB214" s="259" t="s">
        <v>716</v>
      </c>
      <c r="AC214" s="260"/>
      <c r="AD214" s="260"/>
      <c r="AE214" s="265" t="s">
        <v>716</v>
      </c>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1</v>
      </c>
    </row>
    <row r="215" spans="1:51" ht="22.5" hidden="1" customHeight="1" x14ac:dyDescent="0.15">
      <c r="A215" s="989"/>
      <c r="B215" s="256"/>
      <c r="C215" s="255"/>
      <c r="D215" s="256"/>
      <c r="E215" s="255"/>
      <c r="F215" s="317"/>
      <c r="G215" s="237"/>
      <c r="H215" s="238"/>
      <c r="I215" s="238"/>
      <c r="J215" s="238"/>
      <c r="K215" s="238"/>
      <c r="L215" s="238"/>
      <c r="M215" s="238"/>
      <c r="N215" s="238"/>
      <c r="O215" s="238"/>
      <c r="P215" s="239"/>
      <c r="Q215" s="979"/>
      <c r="R215" s="980"/>
      <c r="S215" s="980"/>
      <c r="T215" s="980"/>
      <c r="U215" s="980"/>
      <c r="V215" s="980"/>
      <c r="W215" s="980"/>
      <c r="X215" s="980"/>
      <c r="Y215" s="980"/>
      <c r="Z215" s="980"/>
      <c r="AA215" s="98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1</v>
      </c>
    </row>
    <row r="216" spans="1:51" ht="25.5" hidden="1" customHeight="1" x14ac:dyDescent="0.15">
      <c r="A216" s="989"/>
      <c r="B216" s="256"/>
      <c r="C216" s="255"/>
      <c r="D216" s="256"/>
      <c r="E216" s="255"/>
      <c r="F216" s="317"/>
      <c r="G216" s="237"/>
      <c r="H216" s="238"/>
      <c r="I216" s="238"/>
      <c r="J216" s="238"/>
      <c r="K216" s="238"/>
      <c r="L216" s="238"/>
      <c r="M216" s="238"/>
      <c r="N216" s="238"/>
      <c r="O216" s="238"/>
      <c r="P216" s="239"/>
      <c r="Q216" s="979"/>
      <c r="R216" s="980"/>
      <c r="S216" s="980"/>
      <c r="T216" s="980"/>
      <c r="U216" s="980"/>
      <c r="V216" s="980"/>
      <c r="W216" s="980"/>
      <c r="X216" s="980"/>
      <c r="Y216" s="980"/>
      <c r="Z216" s="980"/>
      <c r="AA216" s="981"/>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1</v>
      </c>
    </row>
    <row r="217" spans="1:51" ht="22.5" hidden="1" customHeight="1" x14ac:dyDescent="0.15">
      <c r="A217" s="989"/>
      <c r="B217" s="256"/>
      <c r="C217" s="255"/>
      <c r="D217" s="256"/>
      <c r="E217" s="255"/>
      <c r="F217" s="317"/>
      <c r="G217" s="237"/>
      <c r="H217" s="238"/>
      <c r="I217" s="238"/>
      <c r="J217" s="238"/>
      <c r="K217" s="238"/>
      <c r="L217" s="238"/>
      <c r="M217" s="238"/>
      <c r="N217" s="238"/>
      <c r="O217" s="238"/>
      <c r="P217" s="239"/>
      <c r="Q217" s="979"/>
      <c r="R217" s="980"/>
      <c r="S217" s="980"/>
      <c r="T217" s="980"/>
      <c r="U217" s="980"/>
      <c r="V217" s="980"/>
      <c r="W217" s="980"/>
      <c r="X217" s="980"/>
      <c r="Y217" s="980"/>
      <c r="Z217" s="980"/>
      <c r="AA217" s="981"/>
      <c r="AB217" s="261"/>
      <c r="AC217" s="262"/>
      <c r="AD217" s="262"/>
      <c r="AE217" s="201" t="s">
        <v>716</v>
      </c>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1</v>
      </c>
    </row>
    <row r="218" spans="1:51" ht="22.5" hidden="1" customHeight="1" x14ac:dyDescent="0.15">
      <c r="A218" s="989"/>
      <c r="B218" s="256"/>
      <c r="C218" s="255"/>
      <c r="D218" s="256"/>
      <c r="E218" s="255"/>
      <c r="F218" s="317"/>
      <c r="G218" s="240"/>
      <c r="H218" s="205"/>
      <c r="I218" s="205"/>
      <c r="J218" s="205"/>
      <c r="K218" s="205"/>
      <c r="L218" s="205"/>
      <c r="M218" s="205"/>
      <c r="N218" s="205"/>
      <c r="O218" s="205"/>
      <c r="P218" s="241"/>
      <c r="Q218" s="982"/>
      <c r="R218" s="983"/>
      <c r="S218" s="983"/>
      <c r="T218" s="983"/>
      <c r="U218" s="983"/>
      <c r="V218" s="983"/>
      <c r="W218" s="983"/>
      <c r="X218" s="983"/>
      <c r="Y218" s="983"/>
      <c r="Z218" s="983"/>
      <c r="AA218" s="984"/>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1</v>
      </c>
    </row>
    <row r="219" spans="1:51" ht="22.5" hidden="1" customHeight="1" x14ac:dyDescent="0.15">
      <c r="A219" s="989"/>
      <c r="B219" s="256"/>
      <c r="C219" s="255"/>
      <c r="D219" s="256"/>
      <c r="E219" s="255"/>
      <c r="F219" s="317"/>
      <c r="G219" s="275" t="s">
        <v>249</v>
      </c>
      <c r="H219" s="179"/>
      <c r="I219" s="179"/>
      <c r="J219" s="179"/>
      <c r="K219" s="179"/>
      <c r="L219" s="179"/>
      <c r="M219" s="179"/>
      <c r="N219" s="179"/>
      <c r="O219" s="179"/>
      <c r="P219" s="180"/>
      <c r="Q219" s="176" t="s">
        <v>335</v>
      </c>
      <c r="R219" s="179"/>
      <c r="S219" s="179"/>
      <c r="T219" s="179"/>
      <c r="U219" s="179"/>
      <c r="V219" s="179"/>
      <c r="W219" s="179"/>
      <c r="X219" s="179"/>
      <c r="Y219" s="179"/>
      <c r="Z219" s="179"/>
      <c r="AA219" s="179"/>
      <c r="AB219" s="290" t="s">
        <v>336</v>
      </c>
      <c r="AC219" s="179"/>
      <c r="AD219" s="180"/>
      <c r="AE219" s="276"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1</v>
      </c>
    </row>
    <row r="220" spans="1:51" ht="22.5" hidden="1" customHeight="1" x14ac:dyDescent="0.15">
      <c r="A220" s="989"/>
      <c r="B220" s="256"/>
      <c r="C220" s="255"/>
      <c r="D220" s="256"/>
      <c r="E220" s="255"/>
      <c r="F220" s="317"/>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91"/>
      <c r="AC220" s="184"/>
      <c r="AD220" s="18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1</v>
      </c>
    </row>
    <row r="221" spans="1:51" ht="22.5" hidden="1" customHeight="1" x14ac:dyDescent="0.15">
      <c r="A221" s="989"/>
      <c r="B221" s="256"/>
      <c r="C221" s="255"/>
      <c r="D221" s="256"/>
      <c r="E221" s="255"/>
      <c r="F221" s="317"/>
      <c r="G221" s="235" t="s">
        <v>716</v>
      </c>
      <c r="H221" s="202"/>
      <c r="I221" s="202"/>
      <c r="J221" s="202"/>
      <c r="K221" s="202"/>
      <c r="L221" s="202"/>
      <c r="M221" s="202"/>
      <c r="N221" s="202"/>
      <c r="O221" s="202"/>
      <c r="P221" s="236"/>
      <c r="Q221" s="976" t="s">
        <v>716</v>
      </c>
      <c r="R221" s="977"/>
      <c r="S221" s="977"/>
      <c r="T221" s="977"/>
      <c r="U221" s="977"/>
      <c r="V221" s="977"/>
      <c r="W221" s="977"/>
      <c r="X221" s="977"/>
      <c r="Y221" s="977"/>
      <c r="Z221" s="977"/>
      <c r="AA221" s="978"/>
      <c r="AB221" s="259" t="s">
        <v>716</v>
      </c>
      <c r="AC221" s="260"/>
      <c r="AD221" s="260"/>
      <c r="AE221" s="265" t="s">
        <v>716</v>
      </c>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1</v>
      </c>
    </row>
    <row r="222" spans="1:51" ht="22.5" hidden="1" customHeight="1" x14ac:dyDescent="0.15">
      <c r="A222" s="989"/>
      <c r="B222" s="256"/>
      <c r="C222" s="255"/>
      <c r="D222" s="256"/>
      <c r="E222" s="255"/>
      <c r="F222" s="317"/>
      <c r="G222" s="237"/>
      <c r="H222" s="238"/>
      <c r="I222" s="238"/>
      <c r="J222" s="238"/>
      <c r="K222" s="238"/>
      <c r="L222" s="238"/>
      <c r="M222" s="238"/>
      <c r="N222" s="238"/>
      <c r="O222" s="238"/>
      <c r="P222" s="239"/>
      <c r="Q222" s="979"/>
      <c r="R222" s="980"/>
      <c r="S222" s="980"/>
      <c r="T222" s="980"/>
      <c r="U222" s="980"/>
      <c r="V222" s="980"/>
      <c r="W222" s="980"/>
      <c r="X222" s="980"/>
      <c r="Y222" s="980"/>
      <c r="Z222" s="980"/>
      <c r="AA222" s="98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1</v>
      </c>
    </row>
    <row r="223" spans="1:51" ht="25.5" hidden="1" customHeight="1" x14ac:dyDescent="0.15">
      <c r="A223" s="989"/>
      <c r="B223" s="256"/>
      <c r="C223" s="255"/>
      <c r="D223" s="256"/>
      <c r="E223" s="255"/>
      <c r="F223" s="317"/>
      <c r="G223" s="237"/>
      <c r="H223" s="238"/>
      <c r="I223" s="238"/>
      <c r="J223" s="238"/>
      <c r="K223" s="238"/>
      <c r="L223" s="238"/>
      <c r="M223" s="238"/>
      <c r="N223" s="238"/>
      <c r="O223" s="238"/>
      <c r="P223" s="239"/>
      <c r="Q223" s="979"/>
      <c r="R223" s="980"/>
      <c r="S223" s="980"/>
      <c r="T223" s="980"/>
      <c r="U223" s="980"/>
      <c r="V223" s="980"/>
      <c r="W223" s="980"/>
      <c r="X223" s="980"/>
      <c r="Y223" s="980"/>
      <c r="Z223" s="980"/>
      <c r="AA223" s="981"/>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1</v>
      </c>
    </row>
    <row r="224" spans="1:51" ht="22.5" hidden="1" customHeight="1" x14ac:dyDescent="0.15">
      <c r="A224" s="989"/>
      <c r="B224" s="256"/>
      <c r="C224" s="255"/>
      <c r="D224" s="256"/>
      <c r="E224" s="255"/>
      <c r="F224" s="317"/>
      <c r="G224" s="237"/>
      <c r="H224" s="238"/>
      <c r="I224" s="238"/>
      <c r="J224" s="238"/>
      <c r="K224" s="238"/>
      <c r="L224" s="238"/>
      <c r="M224" s="238"/>
      <c r="N224" s="238"/>
      <c r="O224" s="238"/>
      <c r="P224" s="239"/>
      <c r="Q224" s="979"/>
      <c r="R224" s="980"/>
      <c r="S224" s="980"/>
      <c r="T224" s="980"/>
      <c r="U224" s="980"/>
      <c r="V224" s="980"/>
      <c r="W224" s="980"/>
      <c r="X224" s="980"/>
      <c r="Y224" s="980"/>
      <c r="Z224" s="980"/>
      <c r="AA224" s="981"/>
      <c r="AB224" s="261"/>
      <c r="AC224" s="262"/>
      <c r="AD224" s="262"/>
      <c r="AE224" s="201" t="s">
        <v>716</v>
      </c>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1</v>
      </c>
    </row>
    <row r="225" spans="1:51" ht="22.5" hidden="1" customHeight="1" x14ac:dyDescent="0.15">
      <c r="A225" s="989"/>
      <c r="B225" s="256"/>
      <c r="C225" s="255"/>
      <c r="D225" s="256"/>
      <c r="E225" s="255"/>
      <c r="F225" s="317"/>
      <c r="G225" s="240"/>
      <c r="H225" s="205"/>
      <c r="I225" s="205"/>
      <c r="J225" s="205"/>
      <c r="K225" s="205"/>
      <c r="L225" s="205"/>
      <c r="M225" s="205"/>
      <c r="N225" s="205"/>
      <c r="O225" s="205"/>
      <c r="P225" s="241"/>
      <c r="Q225" s="982"/>
      <c r="R225" s="983"/>
      <c r="S225" s="983"/>
      <c r="T225" s="983"/>
      <c r="U225" s="983"/>
      <c r="V225" s="983"/>
      <c r="W225" s="983"/>
      <c r="X225" s="983"/>
      <c r="Y225" s="983"/>
      <c r="Z225" s="983"/>
      <c r="AA225" s="984"/>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1</v>
      </c>
    </row>
    <row r="226" spans="1:51" ht="22.5" hidden="1" customHeight="1" x14ac:dyDescent="0.15">
      <c r="A226" s="989"/>
      <c r="B226" s="256"/>
      <c r="C226" s="255"/>
      <c r="D226" s="256"/>
      <c r="E226" s="255"/>
      <c r="F226" s="317"/>
      <c r="G226" s="275" t="s">
        <v>249</v>
      </c>
      <c r="H226" s="179"/>
      <c r="I226" s="179"/>
      <c r="J226" s="179"/>
      <c r="K226" s="179"/>
      <c r="L226" s="179"/>
      <c r="M226" s="179"/>
      <c r="N226" s="179"/>
      <c r="O226" s="179"/>
      <c r="P226" s="180"/>
      <c r="Q226" s="176" t="s">
        <v>335</v>
      </c>
      <c r="R226" s="179"/>
      <c r="S226" s="179"/>
      <c r="T226" s="179"/>
      <c r="U226" s="179"/>
      <c r="V226" s="179"/>
      <c r="W226" s="179"/>
      <c r="X226" s="179"/>
      <c r="Y226" s="179"/>
      <c r="Z226" s="179"/>
      <c r="AA226" s="179"/>
      <c r="AB226" s="290" t="s">
        <v>336</v>
      </c>
      <c r="AC226" s="179"/>
      <c r="AD226" s="180"/>
      <c r="AE226" s="276"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1</v>
      </c>
    </row>
    <row r="227" spans="1:51" ht="22.5" hidden="1" customHeight="1" x14ac:dyDescent="0.15">
      <c r="A227" s="989"/>
      <c r="B227" s="256"/>
      <c r="C227" s="255"/>
      <c r="D227" s="256"/>
      <c r="E227" s="255"/>
      <c r="F227" s="317"/>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91"/>
      <c r="AC227" s="184"/>
      <c r="AD227" s="18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1</v>
      </c>
    </row>
    <row r="228" spans="1:51" ht="22.5" hidden="1" customHeight="1" x14ac:dyDescent="0.15">
      <c r="A228" s="989"/>
      <c r="B228" s="256"/>
      <c r="C228" s="255"/>
      <c r="D228" s="256"/>
      <c r="E228" s="255"/>
      <c r="F228" s="317"/>
      <c r="G228" s="235" t="s">
        <v>716</v>
      </c>
      <c r="H228" s="202"/>
      <c r="I228" s="202"/>
      <c r="J228" s="202"/>
      <c r="K228" s="202"/>
      <c r="L228" s="202"/>
      <c r="M228" s="202"/>
      <c r="N228" s="202"/>
      <c r="O228" s="202"/>
      <c r="P228" s="236"/>
      <c r="Q228" s="976" t="s">
        <v>716</v>
      </c>
      <c r="R228" s="977"/>
      <c r="S228" s="977"/>
      <c r="T228" s="977"/>
      <c r="U228" s="977"/>
      <c r="V228" s="977"/>
      <c r="W228" s="977"/>
      <c r="X228" s="977"/>
      <c r="Y228" s="977"/>
      <c r="Z228" s="977"/>
      <c r="AA228" s="978"/>
      <c r="AB228" s="259" t="s">
        <v>716</v>
      </c>
      <c r="AC228" s="260"/>
      <c r="AD228" s="260"/>
      <c r="AE228" s="265" t="s">
        <v>716</v>
      </c>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1</v>
      </c>
    </row>
    <row r="229" spans="1:51" ht="22.5" hidden="1" customHeight="1" x14ac:dyDescent="0.15">
      <c r="A229" s="989"/>
      <c r="B229" s="256"/>
      <c r="C229" s="255"/>
      <c r="D229" s="256"/>
      <c r="E229" s="255"/>
      <c r="F229" s="317"/>
      <c r="G229" s="237"/>
      <c r="H229" s="238"/>
      <c r="I229" s="238"/>
      <c r="J229" s="238"/>
      <c r="K229" s="238"/>
      <c r="L229" s="238"/>
      <c r="M229" s="238"/>
      <c r="N229" s="238"/>
      <c r="O229" s="238"/>
      <c r="P229" s="239"/>
      <c r="Q229" s="979"/>
      <c r="R229" s="980"/>
      <c r="S229" s="980"/>
      <c r="T229" s="980"/>
      <c r="U229" s="980"/>
      <c r="V229" s="980"/>
      <c r="W229" s="980"/>
      <c r="X229" s="980"/>
      <c r="Y229" s="980"/>
      <c r="Z229" s="980"/>
      <c r="AA229" s="98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1</v>
      </c>
    </row>
    <row r="230" spans="1:51" ht="25.5" hidden="1" customHeight="1" x14ac:dyDescent="0.15">
      <c r="A230" s="989"/>
      <c r="B230" s="256"/>
      <c r="C230" s="255"/>
      <c r="D230" s="256"/>
      <c r="E230" s="255"/>
      <c r="F230" s="317"/>
      <c r="G230" s="237"/>
      <c r="H230" s="238"/>
      <c r="I230" s="238"/>
      <c r="J230" s="238"/>
      <c r="K230" s="238"/>
      <c r="L230" s="238"/>
      <c r="M230" s="238"/>
      <c r="N230" s="238"/>
      <c r="O230" s="238"/>
      <c r="P230" s="239"/>
      <c r="Q230" s="979"/>
      <c r="R230" s="980"/>
      <c r="S230" s="980"/>
      <c r="T230" s="980"/>
      <c r="U230" s="980"/>
      <c r="V230" s="980"/>
      <c r="W230" s="980"/>
      <c r="X230" s="980"/>
      <c r="Y230" s="980"/>
      <c r="Z230" s="980"/>
      <c r="AA230" s="981"/>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1</v>
      </c>
    </row>
    <row r="231" spans="1:51" ht="22.5" hidden="1" customHeight="1" x14ac:dyDescent="0.15">
      <c r="A231" s="989"/>
      <c r="B231" s="256"/>
      <c r="C231" s="255"/>
      <c r="D231" s="256"/>
      <c r="E231" s="255"/>
      <c r="F231" s="317"/>
      <c r="G231" s="237"/>
      <c r="H231" s="238"/>
      <c r="I231" s="238"/>
      <c r="J231" s="238"/>
      <c r="K231" s="238"/>
      <c r="L231" s="238"/>
      <c r="M231" s="238"/>
      <c r="N231" s="238"/>
      <c r="O231" s="238"/>
      <c r="P231" s="239"/>
      <c r="Q231" s="979"/>
      <c r="R231" s="980"/>
      <c r="S231" s="980"/>
      <c r="T231" s="980"/>
      <c r="U231" s="980"/>
      <c r="V231" s="980"/>
      <c r="W231" s="980"/>
      <c r="X231" s="980"/>
      <c r="Y231" s="980"/>
      <c r="Z231" s="980"/>
      <c r="AA231" s="981"/>
      <c r="AB231" s="261"/>
      <c r="AC231" s="262"/>
      <c r="AD231" s="262"/>
      <c r="AE231" s="201" t="s">
        <v>716</v>
      </c>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1</v>
      </c>
    </row>
    <row r="232" spans="1:51" ht="22.5" hidden="1" customHeight="1" x14ac:dyDescent="0.15">
      <c r="A232" s="989"/>
      <c r="B232" s="256"/>
      <c r="C232" s="255"/>
      <c r="D232" s="256"/>
      <c r="E232" s="255"/>
      <c r="F232" s="317"/>
      <c r="G232" s="240"/>
      <c r="H232" s="205"/>
      <c r="I232" s="205"/>
      <c r="J232" s="205"/>
      <c r="K232" s="205"/>
      <c r="L232" s="205"/>
      <c r="M232" s="205"/>
      <c r="N232" s="205"/>
      <c r="O232" s="205"/>
      <c r="P232" s="241"/>
      <c r="Q232" s="982"/>
      <c r="R232" s="983"/>
      <c r="S232" s="983"/>
      <c r="T232" s="983"/>
      <c r="U232" s="983"/>
      <c r="V232" s="983"/>
      <c r="W232" s="983"/>
      <c r="X232" s="983"/>
      <c r="Y232" s="983"/>
      <c r="Z232" s="983"/>
      <c r="AA232" s="984"/>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1</v>
      </c>
    </row>
    <row r="233" spans="1:51" ht="22.5" hidden="1" customHeight="1" x14ac:dyDescent="0.15">
      <c r="A233" s="989"/>
      <c r="B233" s="256"/>
      <c r="C233" s="255"/>
      <c r="D233" s="256"/>
      <c r="E233" s="255"/>
      <c r="F233" s="317"/>
      <c r="G233" s="275" t="s">
        <v>249</v>
      </c>
      <c r="H233" s="179"/>
      <c r="I233" s="179"/>
      <c r="J233" s="179"/>
      <c r="K233" s="179"/>
      <c r="L233" s="179"/>
      <c r="M233" s="179"/>
      <c r="N233" s="179"/>
      <c r="O233" s="179"/>
      <c r="P233" s="180"/>
      <c r="Q233" s="176" t="s">
        <v>335</v>
      </c>
      <c r="R233" s="179"/>
      <c r="S233" s="179"/>
      <c r="T233" s="179"/>
      <c r="U233" s="179"/>
      <c r="V233" s="179"/>
      <c r="W233" s="179"/>
      <c r="X233" s="179"/>
      <c r="Y233" s="179"/>
      <c r="Z233" s="179"/>
      <c r="AA233" s="179"/>
      <c r="AB233" s="290" t="s">
        <v>336</v>
      </c>
      <c r="AC233" s="179"/>
      <c r="AD233" s="180"/>
      <c r="AE233" s="276"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1</v>
      </c>
    </row>
    <row r="234" spans="1:51" ht="22.5" hidden="1" customHeight="1" x14ac:dyDescent="0.15">
      <c r="A234" s="989"/>
      <c r="B234" s="256"/>
      <c r="C234" s="255"/>
      <c r="D234" s="256"/>
      <c r="E234" s="255"/>
      <c r="F234" s="317"/>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91"/>
      <c r="AC234" s="184"/>
      <c r="AD234" s="18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1</v>
      </c>
    </row>
    <row r="235" spans="1:51" ht="22.5" hidden="1" customHeight="1" x14ac:dyDescent="0.15">
      <c r="A235" s="989"/>
      <c r="B235" s="256"/>
      <c r="C235" s="255"/>
      <c r="D235" s="256"/>
      <c r="E235" s="255"/>
      <c r="F235" s="317"/>
      <c r="G235" s="235" t="s">
        <v>716</v>
      </c>
      <c r="H235" s="202"/>
      <c r="I235" s="202"/>
      <c r="J235" s="202"/>
      <c r="K235" s="202"/>
      <c r="L235" s="202"/>
      <c r="M235" s="202"/>
      <c r="N235" s="202"/>
      <c r="O235" s="202"/>
      <c r="P235" s="236"/>
      <c r="Q235" s="976" t="s">
        <v>716</v>
      </c>
      <c r="R235" s="977"/>
      <c r="S235" s="977"/>
      <c r="T235" s="977"/>
      <c r="U235" s="977"/>
      <c r="V235" s="977"/>
      <c r="W235" s="977"/>
      <c r="X235" s="977"/>
      <c r="Y235" s="977"/>
      <c r="Z235" s="977"/>
      <c r="AA235" s="978"/>
      <c r="AB235" s="259" t="s">
        <v>716</v>
      </c>
      <c r="AC235" s="260"/>
      <c r="AD235" s="260"/>
      <c r="AE235" s="265" t="s">
        <v>716</v>
      </c>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1</v>
      </c>
    </row>
    <row r="236" spans="1:51" ht="22.5" hidden="1" customHeight="1" x14ac:dyDescent="0.15">
      <c r="A236" s="989"/>
      <c r="B236" s="256"/>
      <c r="C236" s="255"/>
      <c r="D236" s="256"/>
      <c r="E236" s="255"/>
      <c r="F236" s="317"/>
      <c r="G236" s="237"/>
      <c r="H236" s="238"/>
      <c r="I236" s="238"/>
      <c r="J236" s="238"/>
      <c r="K236" s="238"/>
      <c r="L236" s="238"/>
      <c r="M236" s="238"/>
      <c r="N236" s="238"/>
      <c r="O236" s="238"/>
      <c r="P236" s="239"/>
      <c r="Q236" s="979"/>
      <c r="R236" s="980"/>
      <c r="S236" s="980"/>
      <c r="T236" s="980"/>
      <c r="U236" s="980"/>
      <c r="V236" s="980"/>
      <c r="W236" s="980"/>
      <c r="X236" s="980"/>
      <c r="Y236" s="980"/>
      <c r="Z236" s="980"/>
      <c r="AA236" s="98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1</v>
      </c>
    </row>
    <row r="237" spans="1:51" ht="25.5" hidden="1" customHeight="1" x14ac:dyDescent="0.15">
      <c r="A237" s="989"/>
      <c r="B237" s="256"/>
      <c r="C237" s="255"/>
      <c r="D237" s="256"/>
      <c r="E237" s="255"/>
      <c r="F237" s="317"/>
      <c r="G237" s="237"/>
      <c r="H237" s="238"/>
      <c r="I237" s="238"/>
      <c r="J237" s="238"/>
      <c r="K237" s="238"/>
      <c r="L237" s="238"/>
      <c r="M237" s="238"/>
      <c r="N237" s="238"/>
      <c r="O237" s="238"/>
      <c r="P237" s="239"/>
      <c r="Q237" s="979"/>
      <c r="R237" s="980"/>
      <c r="S237" s="980"/>
      <c r="T237" s="980"/>
      <c r="U237" s="980"/>
      <c r="V237" s="980"/>
      <c r="W237" s="980"/>
      <c r="X237" s="980"/>
      <c r="Y237" s="980"/>
      <c r="Z237" s="980"/>
      <c r="AA237" s="981"/>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1</v>
      </c>
    </row>
    <row r="238" spans="1:51" ht="22.5" hidden="1" customHeight="1" x14ac:dyDescent="0.15">
      <c r="A238" s="989"/>
      <c r="B238" s="256"/>
      <c r="C238" s="255"/>
      <c r="D238" s="256"/>
      <c r="E238" s="255"/>
      <c r="F238" s="317"/>
      <c r="G238" s="237"/>
      <c r="H238" s="238"/>
      <c r="I238" s="238"/>
      <c r="J238" s="238"/>
      <c r="K238" s="238"/>
      <c r="L238" s="238"/>
      <c r="M238" s="238"/>
      <c r="N238" s="238"/>
      <c r="O238" s="238"/>
      <c r="P238" s="239"/>
      <c r="Q238" s="979"/>
      <c r="R238" s="980"/>
      <c r="S238" s="980"/>
      <c r="T238" s="980"/>
      <c r="U238" s="980"/>
      <c r="V238" s="980"/>
      <c r="W238" s="980"/>
      <c r="X238" s="980"/>
      <c r="Y238" s="980"/>
      <c r="Z238" s="980"/>
      <c r="AA238" s="981"/>
      <c r="AB238" s="261"/>
      <c r="AC238" s="262"/>
      <c r="AD238" s="262"/>
      <c r="AE238" s="201" t="s">
        <v>716</v>
      </c>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1</v>
      </c>
    </row>
    <row r="239" spans="1:51" ht="22.5" hidden="1" customHeight="1" x14ac:dyDescent="0.15">
      <c r="A239" s="989"/>
      <c r="B239" s="256"/>
      <c r="C239" s="255"/>
      <c r="D239" s="256"/>
      <c r="E239" s="255"/>
      <c r="F239" s="317"/>
      <c r="G239" s="240"/>
      <c r="H239" s="205"/>
      <c r="I239" s="205"/>
      <c r="J239" s="205"/>
      <c r="K239" s="205"/>
      <c r="L239" s="205"/>
      <c r="M239" s="205"/>
      <c r="N239" s="205"/>
      <c r="O239" s="205"/>
      <c r="P239" s="241"/>
      <c r="Q239" s="982"/>
      <c r="R239" s="983"/>
      <c r="S239" s="983"/>
      <c r="T239" s="983"/>
      <c r="U239" s="983"/>
      <c r="V239" s="983"/>
      <c r="W239" s="983"/>
      <c r="X239" s="983"/>
      <c r="Y239" s="983"/>
      <c r="Z239" s="983"/>
      <c r="AA239" s="984"/>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1</v>
      </c>
    </row>
    <row r="240" spans="1:51" ht="22.5" hidden="1" customHeight="1" x14ac:dyDescent="0.15">
      <c r="A240" s="989"/>
      <c r="B240" s="256"/>
      <c r="C240" s="255"/>
      <c r="D240" s="256"/>
      <c r="E240" s="255"/>
      <c r="F240" s="317"/>
      <c r="G240" s="275" t="s">
        <v>249</v>
      </c>
      <c r="H240" s="179"/>
      <c r="I240" s="179"/>
      <c r="J240" s="179"/>
      <c r="K240" s="179"/>
      <c r="L240" s="179"/>
      <c r="M240" s="179"/>
      <c r="N240" s="179"/>
      <c r="O240" s="179"/>
      <c r="P240" s="180"/>
      <c r="Q240" s="176" t="s">
        <v>335</v>
      </c>
      <c r="R240" s="179"/>
      <c r="S240" s="179"/>
      <c r="T240" s="179"/>
      <c r="U240" s="179"/>
      <c r="V240" s="179"/>
      <c r="W240" s="179"/>
      <c r="X240" s="179"/>
      <c r="Y240" s="179"/>
      <c r="Z240" s="179"/>
      <c r="AA240" s="179"/>
      <c r="AB240" s="290" t="s">
        <v>336</v>
      </c>
      <c r="AC240" s="179"/>
      <c r="AD240" s="180"/>
      <c r="AE240" s="276"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1</v>
      </c>
    </row>
    <row r="241" spans="1:51" ht="22.5" hidden="1" customHeight="1" x14ac:dyDescent="0.15">
      <c r="A241" s="989"/>
      <c r="B241" s="256"/>
      <c r="C241" s="255"/>
      <c r="D241" s="256"/>
      <c r="E241" s="255"/>
      <c r="F241" s="317"/>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91"/>
      <c r="AC241" s="184"/>
      <c r="AD241" s="18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1</v>
      </c>
    </row>
    <row r="242" spans="1:51" ht="22.5" hidden="1" customHeight="1" x14ac:dyDescent="0.15">
      <c r="A242" s="989"/>
      <c r="B242" s="256"/>
      <c r="C242" s="255"/>
      <c r="D242" s="256"/>
      <c r="E242" s="255"/>
      <c r="F242" s="317"/>
      <c r="G242" s="235" t="s">
        <v>716</v>
      </c>
      <c r="H242" s="202"/>
      <c r="I242" s="202"/>
      <c r="J242" s="202"/>
      <c r="K242" s="202"/>
      <c r="L242" s="202"/>
      <c r="M242" s="202"/>
      <c r="N242" s="202"/>
      <c r="O242" s="202"/>
      <c r="P242" s="236"/>
      <c r="Q242" s="976" t="s">
        <v>716</v>
      </c>
      <c r="R242" s="977"/>
      <c r="S242" s="977"/>
      <c r="T242" s="977"/>
      <c r="U242" s="977"/>
      <c r="V242" s="977"/>
      <c r="W242" s="977"/>
      <c r="X242" s="977"/>
      <c r="Y242" s="977"/>
      <c r="Z242" s="977"/>
      <c r="AA242" s="978"/>
      <c r="AB242" s="259" t="s">
        <v>716</v>
      </c>
      <c r="AC242" s="260"/>
      <c r="AD242" s="260"/>
      <c r="AE242" s="265" t="s">
        <v>716</v>
      </c>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1</v>
      </c>
    </row>
    <row r="243" spans="1:51" ht="22.5" hidden="1" customHeight="1" x14ac:dyDescent="0.15">
      <c r="A243" s="989"/>
      <c r="B243" s="256"/>
      <c r="C243" s="255"/>
      <c r="D243" s="256"/>
      <c r="E243" s="255"/>
      <c r="F243" s="317"/>
      <c r="G243" s="237"/>
      <c r="H243" s="238"/>
      <c r="I243" s="238"/>
      <c r="J243" s="238"/>
      <c r="K243" s="238"/>
      <c r="L243" s="238"/>
      <c r="M243" s="238"/>
      <c r="N243" s="238"/>
      <c r="O243" s="238"/>
      <c r="P243" s="239"/>
      <c r="Q243" s="979"/>
      <c r="R243" s="980"/>
      <c r="S243" s="980"/>
      <c r="T243" s="980"/>
      <c r="U243" s="980"/>
      <c r="V243" s="980"/>
      <c r="W243" s="980"/>
      <c r="X243" s="980"/>
      <c r="Y243" s="980"/>
      <c r="Z243" s="980"/>
      <c r="AA243" s="98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1</v>
      </c>
    </row>
    <row r="244" spans="1:51" ht="25.5" hidden="1" customHeight="1" x14ac:dyDescent="0.15">
      <c r="A244" s="989"/>
      <c r="B244" s="256"/>
      <c r="C244" s="255"/>
      <c r="D244" s="256"/>
      <c r="E244" s="255"/>
      <c r="F244" s="317"/>
      <c r="G244" s="237"/>
      <c r="H244" s="238"/>
      <c r="I244" s="238"/>
      <c r="J244" s="238"/>
      <c r="K244" s="238"/>
      <c r="L244" s="238"/>
      <c r="M244" s="238"/>
      <c r="N244" s="238"/>
      <c r="O244" s="238"/>
      <c r="P244" s="239"/>
      <c r="Q244" s="979"/>
      <c r="R244" s="980"/>
      <c r="S244" s="980"/>
      <c r="T244" s="980"/>
      <c r="U244" s="980"/>
      <c r="V244" s="980"/>
      <c r="W244" s="980"/>
      <c r="X244" s="980"/>
      <c r="Y244" s="980"/>
      <c r="Z244" s="980"/>
      <c r="AA244" s="981"/>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1</v>
      </c>
    </row>
    <row r="245" spans="1:51" ht="22.5" hidden="1" customHeight="1" x14ac:dyDescent="0.15">
      <c r="A245" s="989"/>
      <c r="B245" s="256"/>
      <c r="C245" s="255"/>
      <c r="D245" s="256"/>
      <c r="E245" s="255"/>
      <c r="F245" s="317"/>
      <c r="G245" s="237"/>
      <c r="H245" s="238"/>
      <c r="I245" s="238"/>
      <c r="J245" s="238"/>
      <c r="K245" s="238"/>
      <c r="L245" s="238"/>
      <c r="M245" s="238"/>
      <c r="N245" s="238"/>
      <c r="O245" s="238"/>
      <c r="P245" s="239"/>
      <c r="Q245" s="979"/>
      <c r="R245" s="980"/>
      <c r="S245" s="980"/>
      <c r="T245" s="980"/>
      <c r="U245" s="980"/>
      <c r="V245" s="980"/>
      <c r="W245" s="980"/>
      <c r="X245" s="980"/>
      <c r="Y245" s="980"/>
      <c r="Z245" s="980"/>
      <c r="AA245" s="981"/>
      <c r="AB245" s="261"/>
      <c r="AC245" s="262"/>
      <c r="AD245" s="262"/>
      <c r="AE245" s="201" t="s">
        <v>716</v>
      </c>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1</v>
      </c>
    </row>
    <row r="246" spans="1:51" ht="22.5" hidden="1" customHeight="1" x14ac:dyDescent="0.15">
      <c r="A246" s="989"/>
      <c r="B246" s="256"/>
      <c r="C246" s="255"/>
      <c r="D246" s="256"/>
      <c r="E246" s="318"/>
      <c r="F246" s="319"/>
      <c r="G246" s="240"/>
      <c r="H246" s="205"/>
      <c r="I246" s="205"/>
      <c r="J246" s="205"/>
      <c r="K246" s="205"/>
      <c r="L246" s="205"/>
      <c r="M246" s="205"/>
      <c r="N246" s="205"/>
      <c r="O246" s="205"/>
      <c r="P246" s="241"/>
      <c r="Q246" s="982"/>
      <c r="R246" s="983"/>
      <c r="S246" s="983"/>
      <c r="T246" s="983"/>
      <c r="U246" s="983"/>
      <c r="V246" s="983"/>
      <c r="W246" s="983"/>
      <c r="X246" s="983"/>
      <c r="Y246" s="983"/>
      <c r="Z246" s="983"/>
      <c r="AA246" s="984"/>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1</v>
      </c>
    </row>
    <row r="247" spans="1:51" ht="23.25" hidden="1" customHeight="1" x14ac:dyDescent="0.15">
      <c r="A247" s="989"/>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1</v>
      </c>
    </row>
    <row r="248" spans="1:51" ht="24.75" hidden="1" customHeight="1" x14ac:dyDescent="0.15">
      <c r="A248" s="989"/>
      <c r="B248" s="256"/>
      <c r="C248" s="255"/>
      <c r="D248" s="256"/>
      <c r="E248" s="201" t="s">
        <v>716</v>
      </c>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1</v>
      </c>
    </row>
    <row r="249" spans="1:51" ht="24.75" hidden="1" customHeight="1" thickBot="1" x14ac:dyDescent="0.2">
      <c r="A249" s="989"/>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1</v>
      </c>
    </row>
    <row r="250" spans="1:51" ht="45" hidden="1" customHeight="1" x14ac:dyDescent="0.15">
      <c r="A250" s="989"/>
      <c r="B250" s="256"/>
      <c r="C250" s="255"/>
      <c r="D250" s="256"/>
      <c r="E250" s="311" t="s">
        <v>265</v>
      </c>
      <c r="F250" s="312"/>
      <c r="G250" s="313" t="s">
        <v>716</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1</v>
      </c>
    </row>
    <row r="251" spans="1:51" ht="45" hidden="1" customHeight="1" x14ac:dyDescent="0.15">
      <c r="A251" s="989"/>
      <c r="B251" s="256"/>
      <c r="C251" s="255"/>
      <c r="D251" s="256"/>
      <c r="E251" s="242" t="s">
        <v>264</v>
      </c>
      <c r="F251" s="243"/>
      <c r="G251" s="240" t="s">
        <v>716</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1</v>
      </c>
    </row>
    <row r="252" spans="1:51" ht="18.75" hidden="1" customHeight="1" x14ac:dyDescent="0.15">
      <c r="A252" s="989"/>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6" t="s">
        <v>389</v>
      </c>
      <c r="AF252" s="179"/>
      <c r="AG252" s="179"/>
      <c r="AH252" s="180"/>
      <c r="AI252" s="176" t="s">
        <v>411</v>
      </c>
      <c r="AJ252" s="179"/>
      <c r="AK252" s="179"/>
      <c r="AL252" s="180"/>
      <c r="AM252" s="176" t="s">
        <v>698</v>
      </c>
      <c r="AN252" s="179"/>
      <c r="AO252" s="179"/>
      <c r="AP252" s="180"/>
      <c r="AQ252" s="270" t="s">
        <v>232</v>
      </c>
      <c r="AR252" s="271"/>
      <c r="AS252" s="271"/>
      <c r="AT252" s="272"/>
      <c r="AU252" s="282" t="s">
        <v>248</v>
      </c>
      <c r="AV252" s="282"/>
      <c r="AW252" s="282"/>
      <c r="AX252" s="283"/>
      <c r="AY252">
        <f>COUNTA($G$254)</f>
        <v>1</v>
      </c>
    </row>
    <row r="253" spans="1:51" ht="18.75" hidden="1" customHeight="1" x14ac:dyDescent="0.15">
      <c r="A253" s="989"/>
      <c r="B253" s="256"/>
      <c r="C253" s="255"/>
      <c r="D253" s="256"/>
      <c r="E253" s="255"/>
      <c r="F253" s="317"/>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73"/>
      <c r="AR253" s="274"/>
      <c r="AS253" s="184" t="s">
        <v>233</v>
      </c>
      <c r="AT253" s="185"/>
      <c r="AU253" s="183"/>
      <c r="AV253" s="183"/>
      <c r="AW253" s="184" t="s">
        <v>179</v>
      </c>
      <c r="AX253" s="191"/>
      <c r="AY253">
        <f>$AY$252</f>
        <v>1</v>
      </c>
    </row>
    <row r="254" spans="1:51" ht="39.75" hidden="1" customHeight="1" x14ac:dyDescent="0.15">
      <c r="A254" s="989"/>
      <c r="B254" s="256"/>
      <c r="C254" s="255"/>
      <c r="D254" s="256"/>
      <c r="E254" s="255"/>
      <c r="F254" s="317"/>
      <c r="G254" s="235" t="s">
        <v>716</v>
      </c>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84" t="s">
        <v>716</v>
      </c>
      <c r="AC254" s="227"/>
      <c r="AD254" s="227"/>
      <c r="AE254" s="269" t="s">
        <v>716</v>
      </c>
      <c r="AF254" s="170"/>
      <c r="AG254" s="170"/>
      <c r="AH254" s="170"/>
      <c r="AI254" s="269" t="s">
        <v>716</v>
      </c>
      <c r="AJ254" s="170"/>
      <c r="AK254" s="170"/>
      <c r="AL254" s="170"/>
      <c r="AM254" s="269" t="s">
        <v>716</v>
      </c>
      <c r="AN254" s="170"/>
      <c r="AO254" s="170"/>
      <c r="AP254" s="170"/>
      <c r="AQ254" s="269" t="s">
        <v>716</v>
      </c>
      <c r="AR254" s="170"/>
      <c r="AS254" s="170"/>
      <c r="AT254" s="170"/>
      <c r="AU254" s="269" t="s">
        <v>716</v>
      </c>
      <c r="AV254" s="170"/>
      <c r="AW254" s="170"/>
      <c r="AX254" s="186"/>
      <c r="AY254">
        <f t="shared" ref="AY254:AY255" si="33">$AY$252</f>
        <v>1</v>
      </c>
    </row>
    <row r="255" spans="1:51" ht="39.75" hidden="1" customHeight="1" x14ac:dyDescent="0.15">
      <c r="A255" s="989"/>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89" t="s">
        <v>716</v>
      </c>
      <c r="AC255" s="190"/>
      <c r="AD255" s="190"/>
      <c r="AE255" s="269" t="s">
        <v>716</v>
      </c>
      <c r="AF255" s="170"/>
      <c r="AG255" s="170"/>
      <c r="AH255" s="170"/>
      <c r="AI255" s="269" t="s">
        <v>716</v>
      </c>
      <c r="AJ255" s="170"/>
      <c r="AK255" s="170"/>
      <c r="AL255" s="170"/>
      <c r="AM255" s="269" t="s">
        <v>716</v>
      </c>
      <c r="AN255" s="170"/>
      <c r="AO255" s="170"/>
      <c r="AP255" s="170"/>
      <c r="AQ255" s="269" t="s">
        <v>716</v>
      </c>
      <c r="AR255" s="170"/>
      <c r="AS255" s="170"/>
      <c r="AT255" s="170"/>
      <c r="AU255" s="269" t="s">
        <v>716</v>
      </c>
      <c r="AV255" s="170"/>
      <c r="AW255" s="170"/>
      <c r="AX255" s="186"/>
      <c r="AY255">
        <f t="shared" si="33"/>
        <v>1</v>
      </c>
    </row>
    <row r="256" spans="1:51" ht="18.75" hidden="1" customHeight="1" x14ac:dyDescent="0.15">
      <c r="A256" s="989"/>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6" t="s">
        <v>389</v>
      </c>
      <c r="AF256" s="179"/>
      <c r="AG256" s="179"/>
      <c r="AH256" s="180"/>
      <c r="AI256" s="176" t="s">
        <v>411</v>
      </c>
      <c r="AJ256" s="179"/>
      <c r="AK256" s="179"/>
      <c r="AL256" s="180"/>
      <c r="AM256" s="176" t="s">
        <v>698</v>
      </c>
      <c r="AN256" s="179"/>
      <c r="AO256" s="179"/>
      <c r="AP256" s="180"/>
      <c r="AQ256" s="270" t="s">
        <v>232</v>
      </c>
      <c r="AR256" s="271"/>
      <c r="AS256" s="271"/>
      <c r="AT256" s="272"/>
      <c r="AU256" s="282" t="s">
        <v>248</v>
      </c>
      <c r="AV256" s="282"/>
      <c r="AW256" s="282"/>
      <c r="AX256" s="283"/>
      <c r="AY256">
        <f>COUNTA($G$258)</f>
        <v>1</v>
      </c>
    </row>
    <row r="257" spans="1:51" ht="18.75" hidden="1" customHeight="1" x14ac:dyDescent="0.15">
      <c r="A257" s="989"/>
      <c r="B257" s="256"/>
      <c r="C257" s="255"/>
      <c r="D257" s="256"/>
      <c r="E257" s="255"/>
      <c r="F257" s="317"/>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73"/>
      <c r="AR257" s="274"/>
      <c r="AS257" s="184" t="s">
        <v>233</v>
      </c>
      <c r="AT257" s="185"/>
      <c r="AU257" s="183"/>
      <c r="AV257" s="183"/>
      <c r="AW257" s="184" t="s">
        <v>179</v>
      </c>
      <c r="AX257" s="191"/>
      <c r="AY257">
        <f>$AY$256</f>
        <v>1</v>
      </c>
    </row>
    <row r="258" spans="1:51" ht="39.75" hidden="1" customHeight="1" x14ac:dyDescent="0.15">
      <c r="A258" s="989"/>
      <c r="B258" s="256"/>
      <c r="C258" s="255"/>
      <c r="D258" s="256"/>
      <c r="E258" s="255"/>
      <c r="F258" s="317"/>
      <c r="G258" s="235" t="s">
        <v>716</v>
      </c>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84" t="s">
        <v>716</v>
      </c>
      <c r="AC258" s="227"/>
      <c r="AD258" s="227"/>
      <c r="AE258" s="269" t="s">
        <v>716</v>
      </c>
      <c r="AF258" s="170"/>
      <c r="AG258" s="170"/>
      <c r="AH258" s="170"/>
      <c r="AI258" s="269" t="s">
        <v>716</v>
      </c>
      <c r="AJ258" s="170"/>
      <c r="AK258" s="170"/>
      <c r="AL258" s="170"/>
      <c r="AM258" s="269" t="s">
        <v>716</v>
      </c>
      <c r="AN258" s="170"/>
      <c r="AO258" s="170"/>
      <c r="AP258" s="170"/>
      <c r="AQ258" s="269" t="s">
        <v>716</v>
      </c>
      <c r="AR258" s="170"/>
      <c r="AS258" s="170"/>
      <c r="AT258" s="170"/>
      <c r="AU258" s="269" t="s">
        <v>716</v>
      </c>
      <c r="AV258" s="170"/>
      <c r="AW258" s="170"/>
      <c r="AX258" s="186"/>
      <c r="AY258">
        <f t="shared" ref="AY258:AY259" si="34">$AY$256</f>
        <v>1</v>
      </c>
    </row>
    <row r="259" spans="1:51" ht="39.75" hidden="1" customHeight="1" x14ac:dyDescent="0.15">
      <c r="A259" s="989"/>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89" t="s">
        <v>716</v>
      </c>
      <c r="AC259" s="190"/>
      <c r="AD259" s="190"/>
      <c r="AE259" s="269" t="s">
        <v>716</v>
      </c>
      <c r="AF259" s="170"/>
      <c r="AG259" s="170"/>
      <c r="AH259" s="170"/>
      <c r="AI259" s="269" t="s">
        <v>716</v>
      </c>
      <c r="AJ259" s="170"/>
      <c r="AK259" s="170"/>
      <c r="AL259" s="170"/>
      <c r="AM259" s="269" t="s">
        <v>716</v>
      </c>
      <c r="AN259" s="170"/>
      <c r="AO259" s="170"/>
      <c r="AP259" s="170"/>
      <c r="AQ259" s="269" t="s">
        <v>716</v>
      </c>
      <c r="AR259" s="170"/>
      <c r="AS259" s="170"/>
      <c r="AT259" s="170"/>
      <c r="AU259" s="269" t="s">
        <v>716</v>
      </c>
      <c r="AV259" s="170"/>
      <c r="AW259" s="170"/>
      <c r="AX259" s="186"/>
      <c r="AY259">
        <f t="shared" si="34"/>
        <v>1</v>
      </c>
    </row>
    <row r="260" spans="1:51" ht="18.75" hidden="1" customHeight="1" x14ac:dyDescent="0.15">
      <c r="A260" s="989"/>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6" t="s">
        <v>389</v>
      </c>
      <c r="AF260" s="179"/>
      <c r="AG260" s="179"/>
      <c r="AH260" s="180"/>
      <c r="AI260" s="176" t="s">
        <v>411</v>
      </c>
      <c r="AJ260" s="179"/>
      <c r="AK260" s="179"/>
      <c r="AL260" s="180"/>
      <c r="AM260" s="176" t="s">
        <v>698</v>
      </c>
      <c r="AN260" s="179"/>
      <c r="AO260" s="179"/>
      <c r="AP260" s="180"/>
      <c r="AQ260" s="270" t="s">
        <v>232</v>
      </c>
      <c r="AR260" s="271"/>
      <c r="AS260" s="271"/>
      <c r="AT260" s="272"/>
      <c r="AU260" s="282" t="s">
        <v>248</v>
      </c>
      <c r="AV260" s="282"/>
      <c r="AW260" s="282"/>
      <c r="AX260" s="283"/>
      <c r="AY260">
        <f>COUNTA($G$262)</f>
        <v>1</v>
      </c>
    </row>
    <row r="261" spans="1:51" ht="18.75" hidden="1" customHeight="1" x14ac:dyDescent="0.15">
      <c r="A261" s="989"/>
      <c r="B261" s="256"/>
      <c r="C261" s="255"/>
      <c r="D261" s="256"/>
      <c r="E261" s="255"/>
      <c r="F261" s="317"/>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73"/>
      <c r="AR261" s="274"/>
      <c r="AS261" s="184" t="s">
        <v>233</v>
      </c>
      <c r="AT261" s="185"/>
      <c r="AU261" s="183"/>
      <c r="AV261" s="183"/>
      <c r="AW261" s="184" t="s">
        <v>179</v>
      </c>
      <c r="AX261" s="191"/>
      <c r="AY261">
        <f>$AY$260</f>
        <v>1</v>
      </c>
    </row>
    <row r="262" spans="1:51" ht="39.75" hidden="1" customHeight="1" x14ac:dyDescent="0.15">
      <c r="A262" s="989"/>
      <c r="B262" s="256"/>
      <c r="C262" s="255"/>
      <c r="D262" s="256"/>
      <c r="E262" s="255"/>
      <c r="F262" s="317"/>
      <c r="G262" s="235" t="s">
        <v>716</v>
      </c>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84" t="s">
        <v>716</v>
      </c>
      <c r="AC262" s="227"/>
      <c r="AD262" s="227"/>
      <c r="AE262" s="269" t="s">
        <v>716</v>
      </c>
      <c r="AF262" s="170"/>
      <c r="AG262" s="170"/>
      <c r="AH262" s="170"/>
      <c r="AI262" s="269" t="s">
        <v>716</v>
      </c>
      <c r="AJ262" s="170"/>
      <c r="AK262" s="170"/>
      <c r="AL262" s="170"/>
      <c r="AM262" s="269" t="s">
        <v>716</v>
      </c>
      <c r="AN262" s="170"/>
      <c r="AO262" s="170"/>
      <c r="AP262" s="170"/>
      <c r="AQ262" s="269" t="s">
        <v>716</v>
      </c>
      <c r="AR262" s="170"/>
      <c r="AS262" s="170"/>
      <c r="AT262" s="170"/>
      <c r="AU262" s="269" t="s">
        <v>716</v>
      </c>
      <c r="AV262" s="170"/>
      <c r="AW262" s="170"/>
      <c r="AX262" s="186"/>
      <c r="AY262">
        <f t="shared" ref="AY262:AY263" si="35">$AY$260</f>
        <v>1</v>
      </c>
    </row>
    <row r="263" spans="1:51" ht="39.75" hidden="1" customHeight="1" x14ac:dyDescent="0.15">
      <c r="A263" s="989"/>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89" t="s">
        <v>716</v>
      </c>
      <c r="AC263" s="190"/>
      <c r="AD263" s="190"/>
      <c r="AE263" s="269" t="s">
        <v>716</v>
      </c>
      <c r="AF263" s="170"/>
      <c r="AG263" s="170"/>
      <c r="AH263" s="170"/>
      <c r="AI263" s="269" t="s">
        <v>716</v>
      </c>
      <c r="AJ263" s="170"/>
      <c r="AK263" s="170"/>
      <c r="AL263" s="170"/>
      <c r="AM263" s="269" t="s">
        <v>716</v>
      </c>
      <c r="AN263" s="170"/>
      <c r="AO263" s="170"/>
      <c r="AP263" s="170"/>
      <c r="AQ263" s="269" t="s">
        <v>716</v>
      </c>
      <c r="AR263" s="170"/>
      <c r="AS263" s="170"/>
      <c r="AT263" s="170"/>
      <c r="AU263" s="269" t="s">
        <v>716</v>
      </c>
      <c r="AV263" s="170"/>
      <c r="AW263" s="170"/>
      <c r="AX263" s="186"/>
      <c r="AY263">
        <f t="shared" si="35"/>
        <v>1</v>
      </c>
    </row>
    <row r="264" spans="1:51" ht="18.75" hidden="1" customHeight="1" x14ac:dyDescent="0.15">
      <c r="A264" s="989"/>
      <c r="B264" s="256"/>
      <c r="C264" s="255"/>
      <c r="D264" s="256"/>
      <c r="E264" s="255"/>
      <c r="F264" s="317"/>
      <c r="G264" s="275"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389</v>
      </c>
      <c r="AF264" s="179"/>
      <c r="AG264" s="179"/>
      <c r="AH264" s="180"/>
      <c r="AI264" s="176" t="s">
        <v>411</v>
      </c>
      <c r="AJ264" s="179"/>
      <c r="AK264" s="179"/>
      <c r="AL264" s="180"/>
      <c r="AM264" s="176" t="s">
        <v>698</v>
      </c>
      <c r="AN264" s="179"/>
      <c r="AO264" s="179"/>
      <c r="AP264" s="180"/>
      <c r="AQ264" s="176" t="s">
        <v>232</v>
      </c>
      <c r="AR264" s="179"/>
      <c r="AS264" s="179"/>
      <c r="AT264" s="180"/>
      <c r="AU264" s="181" t="s">
        <v>248</v>
      </c>
      <c r="AV264" s="181"/>
      <c r="AW264" s="181"/>
      <c r="AX264" s="182"/>
      <c r="AY264">
        <f>COUNTA($G$266)</f>
        <v>1</v>
      </c>
    </row>
    <row r="265" spans="1:51" ht="18.75" hidden="1" customHeight="1" x14ac:dyDescent="0.15">
      <c r="A265" s="989"/>
      <c r="B265" s="256"/>
      <c r="C265" s="255"/>
      <c r="D265" s="256"/>
      <c r="E265" s="255"/>
      <c r="F265" s="317"/>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73"/>
      <c r="AR265" s="274"/>
      <c r="AS265" s="184" t="s">
        <v>233</v>
      </c>
      <c r="AT265" s="185"/>
      <c r="AU265" s="183"/>
      <c r="AV265" s="183"/>
      <c r="AW265" s="184" t="s">
        <v>179</v>
      </c>
      <c r="AX265" s="191"/>
      <c r="AY265">
        <f>$AY$264</f>
        <v>1</v>
      </c>
    </row>
    <row r="266" spans="1:51" ht="39.75" hidden="1" customHeight="1" x14ac:dyDescent="0.15">
      <c r="A266" s="989"/>
      <c r="B266" s="256"/>
      <c r="C266" s="255"/>
      <c r="D266" s="256"/>
      <c r="E266" s="255"/>
      <c r="F266" s="317"/>
      <c r="G266" s="235" t="s">
        <v>716</v>
      </c>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84" t="s">
        <v>716</v>
      </c>
      <c r="AC266" s="227"/>
      <c r="AD266" s="227"/>
      <c r="AE266" s="269" t="s">
        <v>716</v>
      </c>
      <c r="AF266" s="170"/>
      <c r="AG266" s="170"/>
      <c r="AH266" s="170"/>
      <c r="AI266" s="269" t="s">
        <v>716</v>
      </c>
      <c r="AJ266" s="170"/>
      <c r="AK266" s="170"/>
      <c r="AL266" s="170"/>
      <c r="AM266" s="269" t="s">
        <v>716</v>
      </c>
      <c r="AN266" s="170"/>
      <c r="AO266" s="170"/>
      <c r="AP266" s="170"/>
      <c r="AQ266" s="269" t="s">
        <v>716</v>
      </c>
      <c r="AR266" s="170"/>
      <c r="AS266" s="170"/>
      <c r="AT266" s="170"/>
      <c r="AU266" s="269" t="s">
        <v>716</v>
      </c>
      <c r="AV266" s="170"/>
      <c r="AW266" s="170"/>
      <c r="AX266" s="186"/>
      <c r="AY266">
        <f t="shared" ref="AY266:AY267" si="36">$AY$264</f>
        <v>1</v>
      </c>
    </row>
    <row r="267" spans="1:51" ht="39.75" hidden="1" customHeight="1" x14ac:dyDescent="0.15">
      <c r="A267" s="989"/>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89" t="s">
        <v>716</v>
      </c>
      <c r="AC267" s="190"/>
      <c r="AD267" s="190"/>
      <c r="AE267" s="269" t="s">
        <v>716</v>
      </c>
      <c r="AF267" s="170"/>
      <c r="AG267" s="170"/>
      <c r="AH267" s="170"/>
      <c r="AI267" s="269" t="s">
        <v>716</v>
      </c>
      <c r="AJ267" s="170"/>
      <c r="AK267" s="170"/>
      <c r="AL267" s="170"/>
      <c r="AM267" s="269" t="s">
        <v>716</v>
      </c>
      <c r="AN267" s="170"/>
      <c r="AO267" s="170"/>
      <c r="AP267" s="170"/>
      <c r="AQ267" s="269" t="s">
        <v>716</v>
      </c>
      <c r="AR267" s="170"/>
      <c r="AS267" s="170"/>
      <c r="AT267" s="170"/>
      <c r="AU267" s="269" t="s">
        <v>716</v>
      </c>
      <c r="AV267" s="170"/>
      <c r="AW267" s="170"/>
      <c r="AX267" s="186"/>
      <c r="AY267">
        <f t="shared" si="36"/>
        <v>1</v>
      </c>
    </row>
    <row r="268" spans="1:51" ht="18.75" hidden="1" customHeight="1" x14ac:dyDescent="0.15">
      <c r="A268" s="989"/>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6" t="s">
        <v>389</v>
      </c>
      <c r="AF268" s="179"/>
      <c r="AG268" s="179"/>
      <c r="AH268" s="180"/>
      <c r="AI268" s="176" t="s">
        <v>411</v>
      </c>
      <c r="AJ268" s="179"/>
      <c r="AK268" s="179"/>
      <c r="AL268" s="180"/>
      <c r="AM268" s="176" t="s">
        <v>698</v>
      </c>
      <c r="AN268" s="179"/>
      <c r="AO268" s="179"/>
      <c r="AP268" s="180"/>
      <c r="AQ268" s="270" t="s">
        <v>232</v>
      </c>
      <c r="AR268" s="271"/>
      <c r="AS268" s="271"/>
      <c r="AT268" s="272"/>
      <c r="AU268" s="282" t="s">
        <v>248</v>
      </c>
      <c r="AV268" s="282"/>
      <c r="AW268" s="282"/>
      <c r="AX268" s="283"/>
      <c r="AY268">
        <f>COUNTA($G$270)</f>
        <v>1</v>
      </c>
    </row>
    <row r="269" spans="1:51" ht="18.75" hidden="1" customHeight="1" x14ac:dyDescent="0.15">
      <c r="A269" s="989"/>
      <c r="B269" s="256"/>
      <c r="C269" s="255"/>
      <c r="D269" s="256"/>
      <c r="E269" s="255"/>
      <c r="F269" s="317"/>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73"/>
      <c r="AR269" s="274"/>
      <c r="AS269" s="184" t="s">
        <v>233</v>
      </c>
      <c r="AT269" s="185"/>
      <c r="AU269" s="183"/>
      <c r="AV269" s="183"/>
      <c r="AW269" s="184" t="s">
        <v>179</v>
      </c>
      <c r="AX269" s="191"/>
      <c r="AY269">
        <f>$AY$268</f>
        <v>1</v>
      </c>
    </row>
    <row r="270" spans="1:51" ht="39.75" hidden="1" customHeight="1" x14ac:dyDescent="0.15">
      <c r="A270" s="989"/>
      <c r="B270" s="256"/>
      <c r="C270" s="255"/>
      <c r="D270" s="256"/>
      <c r="E270" s="255"/>
      <c r="F270" s="317"/>
      <c r="G270" s="235" t="s">
        <v>716</v>
      </c>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84" t="s">
        <v>716</v>
      </c>
      <c r="AC270" s="227"/>
      <c r="AD270" s="227"/>
      <c r="AE270" s="269" t="s">
        <v>716</v>
      </c>
      <c r="AF270" s="170"/>
      <c r="AG270" s="170"/>
      <c r="AH270" s="170"/>
      <c r="AI270" s="269" t="s">
        <v>716</v>
      </c>
      <c r="AJ270" s="170"/>
      <c r="AK270" s="170"/>
      <c r="AL270" s="170"/>
      <c r="AM270" s="269" t="s">
        <v>716</v>
      </c>
      <c r="AN270" s="170"/>
      <c r="AO270" s="170"/>
      <c r="AP270" s="170"/>
      <c r="AQ270" s="269" t="s">
        <v>716</v>
      </c>
      <c r="AR270" s="170"/>
      <c r="AS270" s="170"/>
      <c r="AT270" s="170"/>
      <c r="AU270" s="269" t="s">
        <v>716</v>
      </c>
      <c r="AV270" s="170"/>
      <c r="AW270" s="170"/>
      <c r="AX270" s="186"/>
      <c r="AY270">
        <f t="shared" ref="AY270:AY271" si="37">$AY$268</f>
        <v>1</v>
      </c>
    </row>
    <row r="271" spans="1:51" ht="39.75" hidden="1" customHeight="1" x14ac:dyDescent="0.15">
      <c r="A271" s="989"/>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89" t="s">
        <v>716</v>
      </c>
      <c r="AC271" s="190"/>
      <c r="AD271" s="190"/>
      <c r="AE271" s="269" t="s">
        <v>716</v>
      </c>
      <c r="AF271" s="170"/>
      <c r="AG271" s="170"/>
      <c r="AH271" s="170"/>
      <c r="AI271" s="269" t="s">
        <v>716</v>
      </c>
      <c r="AJ271" s="170"/>
      <c r="AK271" s="170"/>
      <c r="AL271" s="170"/>
      <c r="AM271" s="269" t="s">
        <v>716</v>
      </c>
      <c r="AN271" s="170"/>
      <c r="AO271" s="170"/>
      <c r="AP271" s="170"/>
      <c r="AQ271" s="269" t="s">
        <v>716</v>
      </c>
      <c r="AR271" s="170"/>
      <c r="AS271" s="170"/>
      <c r="AT271" s="170"/>
      <c r="AU271" s="269" t="s">
        <v>716</v>
      </c>
      <c r="AV271" s="170"/>
      <c r="AW271" s="170"/>
      <c r="AX271" s="186"/>
      <c r="AY271">
        <f t="shared" si="37"/>
        <v>1</v>
      </c>
    </row>
    <row r="272" spans="1:51" ht="22.5" hidden="1" customHeight="1" x14ac:dyDescent="0.15">
      <c r="A272" s="989"/>
      <c r="B272" s="256"/>
      <c r="C272" s="255"/>
      <c r="D272" s="256"/>
      <c r="E272" s="255"/>
      <c r="F272" s="317"/>
      <c r="G272" s="275" t="s">
        <v>249</v>
      </c>
      <c r="H272" s="179"/>
      <c r="I272" s="179"/>
      <c r="J272" s="179"/>
      <c r="K272" s="179"/>
      <c r="L272" s="179"/>
      <c r="M272" s="179"/>
      <c r="N272" s="179"/>
      <c r="O272" s="179"/>
      <c r="P272" s="180"/>
      <c r="Q272" s="176" t="s">
        <v>335</v>
      </c>
      <c r="R272" s="179"/>
      <c r="S272" s="179"/>
      <c r="T272" s="179"/>
      <c r="U272" s="179"/>
      <c r="V272" s="179"/>
      <c r="W272" s="179"/>
      <c r="X272" s="179"/>
      <c r="Y272" s="179"/>
      <c r="Z272" s="179"/>
      <c r="AA272" s="179"/>
      <c r="AB272" s="290" t="s">
        <v>336</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586"/>
      <c r="AY272">
        <f>COUNTA($G$274)</f>
        <v>1</v>
      </c>
    </row>
    <row r="273" spans="1:51" ht="22.5" hidden="1" customHeight="1" x14ac:dyDescent="0.15">
      <c r="A273" s="989"/>
      <c r="B273" s="256"/>
      <c r="C273" s="255"/>
      <c r="D273" s="256"/>
      <c r="E273" s="255"/>
      <c r="F273" s="317"/>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91"/>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1</v>
      </c>
    </row>
    <row r="274" spans="1:51" ht="22.5" hidden="1" customHeight="1" x14ac:dyDescent="0.15">
      <c r="A274" s="989"/>
      <c r="B274" s="256"/>
      <c r="C274" s="255"/>
      <c r="D274" s="256"/>
      <c r="E274" s="255"/>
      <c r="F274" s="317"/>
      <c r="G274" s="235" t="s">
        <v>716</v>
      </c>
      <c r="H274" s="202"/>
      <c r="I274" s="202"/>
      <c r="J274" s="202"/>
      <c r="K274" s="202"/>
      <c r="L274" s="202"/>
      <c r="M274" s="202"/>
      <c r="N274" s="202"/>
      <c r="O274" s="202"/>
      <c r="P274" s="236"/>
      <c r="Q274" s="976" t="s">
        <v>716</v>
      </c>
      <c r="R274" s="977"/>
      <c r="S274" s="977"/>
      <c r="T274" s="977"/>
      <c r="U274" s="977"/>
      <c r="V274" s="977"/>
      <c r="W274" s="977"/>
      <c r="X274" s="977"/>
      <c r="Y274" s="977"/>
      <c r="Z274" s="977"/>
      <c r="AA274" s="978"/>
      <c r="AB274" s="259" t="s">
        <v>716</v>
      </c>
      <c r="AC274" s="260"/>
      <c r="AD274" s="260"/>
      <c r="AE274" s="265" t="s">
        <v>716</v>
      </c>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1</v>
      </c>
    </row>
    <row r="275" spans="1:51" ht="22.5" hidden="1" customHeight="1" x14ac:dyDescent="0.15">
      <c r="A275" s="989"/>
      <c r="B275" s="256"/>
      <c r="C275" s="255"/>
      <c r="D275" s="256"/>
      <c r="E275" s="255"/>
      <c r="F275" s="317"/>
      <c r="G275" s="237"/>
      <c r="H275" s="238"/>
      <c r="I275" s="238"/>
      <c r="J275" s="238"/>
      <c r="K275" s="238"/>
      <c r="L275" s="238"/>
      <c r="M275" s="238"/>
      <c r="N275" s="238"/>
      <c r="O275" s="238"/>
      <c r="P275" s="239"/>
      <c r="Q275" s="979"/>
      <c r="R275" s="980"/>
      <c r="S275" s="980"/>
      <c r="T275" s="980"/>
      <c r="U275" s="980"/>
      <c r="V275" s="980"/>
      <c r="W275" s="980"/>
      <c r="X275" s="980"/>
      <c r="Y275" s="980"/>
      <c r="Z275" s="980"/>
      <c r="AA275" s="98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1</v>
      </c>
    </row>
    <row r="276" spans="1:51" ht="25.5" hidden="1" customHeight="1" x14ac:dyDescent="0.15">
      <c r="A276" s="989"/>
      <c r="B276" s="256"/>
      <c r="C276" s="255"/>
      <c r="D276" s="256"/>
      <c r="E276" s="255"/>
      <c r="F276" s="317"/>
      <c r="G276" s="237"/>
      <c r="H276" s="238"/>
      <c r="I276" s="238"/>
      <c r="J276" s="238"/>
      <c r="K276" s="238"/>
      <c r="L276" s="238"/>
      <c r="M276" s="238"/>
      <c r="N276" s="238"/>
      <c r="O276" s="238"/>
      <c r="P276" s="239"/>
      <c r="Q276" s="979"/>
      <c r="R276" s="980"/>
      <c r="S276" s="980"/>
      <c r="T276" s="980"/>
      <c r="U276" s="980"/>
      <c r="V276" s="980"/>
      <c r="W276" s="980"/>
      <c r="X276" s="980"/>
      <c r="Y276" s="980"/>
      <c r="Z276" s="980"/>
      <c r="AA276" s="981"/>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1</v>
      </c>
    </row>
    <row r="277" spans="1:51" ht="22.5" hidden="1" customHeight="1" x14ac:dyDescent="0.15">
      <c r="A277" s="989"/>
      <c r="B277" s="256"/>
      <c r="C277" s="255"/>
      <c r="D277" s="256"/>
      <c r="E277" s="255"/>
      <c r="F277" s="317"/>
      <c r="G277" s="237"/>
      <c r="H277" s="238"/>
      <c r="I277" s="238"/>
      <c r="J277" s="238"/>
      <c r="K277" s="238"/>
      <c r="L277" s="238"/>
      <c r="M277" s="238"/>
      <c r="N277" s="238"/>
      <c r="O277" s="238"/>
      <c r="P277" s="239"/>
      <c r="Q277" s="979"/>
      <c r="R277" s="980"/>
      <c r="S277" s="980"/>
      <c r="T277" s="980"/>
      <c r="U277" s="980"/>
      <c r="V277" s="980"/>
      <c r="W277" s="980"/>
      <c r="X277" s="980"/>
      <c r="Y277" s="980"/>
      <c r="Z277" s="980"/>
      <c r="AA277" s="981"/>
      <c r="AB277" s="261"/>
      <c r="AC277" s="262"/>
      <c r="AD277" s="262"/>
      <c r="AE277" s="201" t="s">
        <v>716</v>
      </c>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1</v>
      </c>
    </row>
    <row r="278" spans="1:51" ht="22.5" hidden="1" customHeight="1" x14ac:dyDescent="0.15">
      <c r="A278" s="989"/>
      <c r="B278" s="256"/>
      <c r="C278" s="255"/>
      <c r="D278" s="256"/>
      <c r="E278" s="255"/>
      <c r="F278" s="317"/>
      <c r="G278" s="240"/>
      <c r="H278" s="205"/>
      <c r="I278" s="205"/>
      <c r="J278" s="205"/>
      <c r="K278" s="205"/>
      <c r="L278" s="205"/>
      <c r="M278" s="205"/>
      <c r="N278" s="205"/>
      <c r="O278" s="205"/>
      <c r="P278" s="241"/>
      <c r="Q278" s="982"/>
      <c r="R278" s="983"/>
      <c r="S278" s="983"/>
      <c r="T278" s="983"/>
      <c r="U278" s="983"/>
      <c r="V278" s="983"/>
      <c r="W278" s="983"/>
      <c r="X278" s="983"/>
      <c r="Y278" s="983"/>
      <c r="Z278" s="983"/>
      <c r="AA278" s="984"/>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1</v>
      </c>
    </row>
    <row r="279" spans="1:51" ht="22.5" hidden="1" customHeight="1" x14ac:dyDescent="0.15">
      <c r="A279" s="989"/>
      <c r="B279" s="256"/>
      <c r="C279" s="255"/>
      <c r="D279" s="256"/>
      <c r="E279" s="255"/>
      <c r="F279" s="317"/>
      <c r="G279" s="275" t="s">
        <v>249</v>
      </c>
      <c r="H279" s="179"/>
      <c r="I279" s="179"/>
      <c r="J279" s="179"/>
      <c r="K279" s="179"/>
      <c r="L279" s="179"/>
      <c r="M279" s="179"/>
      <c r="N279" s="179"/>
      <c r="O279" s="179"/>
      <c r="P279" s="180"/>
      <c r="Q279" s="176" t="s">
        <v>335</v>
      </c>
      <c r="R279" s="179"/>
      <c r="S279" s="179"/>
      <c r="T279" s="179"/>
      <c r="U279" s="179"/>
      <c r="V279" s="179"/>
      <c r="W279" s="179"/>
      <c r="X279" s="179"/>
      <c r="Y279" s="179"/>
      <c r="Z279" s="179"/>
      <c r="AA279" s="179"/>
      <c r="AB279" s="290" t="s">
        <v>336</v>
      </c>
      <c r="AC279" s="179"/>
      <c r="AD279" s="180"/>
      <c r="AE279" s="276"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1</v>
      </c>
    </row>
    <row r="280" spans="1:51" ht="22.5" hidden="1" customHeight="1" x14ac:dyDescent="0.15">
      <c r="A280" s="989"/>
      <c r="B280" s="256"/>
      <c r="C280" s="255"/>
      <c r="D280" s="256"/>
      <c r="E280" s="255"/>
      <c r="F280" s="317"/>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91"/>
      <c r="AC280" s="184"/>
      <c r="AD280" s="18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1</v>
      </c>
    </row>
    <row r="281" spans="1:51" ht="22.5" hidden="1" customHeight="1" x14ac:dyDescent="0.15">
      <c r="A281" s="989"/>
      <c r="B281" s="256"/>
      <c r="C281" s="255"/>
      <c r="D281" s="256"/>
      <c r="E281" s="255"/>
      <c r="F281" s="317"/>
      <c r="G281" s="235" t="s">
        <v>716</v>
      </c>
      <c r="H281" s="202"/>
      <c r="I281" s="202"/>
      <c r="J281" s="202"/>
      <c r="K281" s="202"/>
      <c r="L281" s="202"/>
      <c r="M281" s="202"/>
      <c r="N281" s="202"/>
      <c r="O281" s="202"/>
      <c r="P281" s="236"/>
      <c r="Q281" s="976" t="s">
        <v>716</v>
      </c>
      <c r="R281" s="977"/>
      <c r="S281" s="977"/>
      <c r="T281" s="977"/>
      <c r="U281" s="977"/>
      <c r="V281" s="977"/>
      <c r="W281" s="977"/>
      <c r="X281" s="977"/>
      <c r="Y281" s="977"/>
      <c r="Z281" s="977"/>
      <c r="AA281" s="978"/>
      <c r="AB281" s="259" t="s">
        <v>716</v>
      </c>
      <c r="AC281" s="260"/>
      <c r="AD281" s="260"/>
      <c r="AE281" s="265" t="s">
        <v>716</v>
      </c>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1</v>
      </c>
    </row>
    <row r="282" spans="1:51" ht="22.5" hidden="1" customHeight="1" x14ac:dyDescent="0.15">
      <c r="A282" s="989"/>
      <c r="B282" s="256"/>
      <c r="C282" s="255"/>
      <c r="D282" s="256"/>
      <c r="E282" s="255"/>
      <c r="F282" s="317"/>
      <c r="G282" s="237"/>
      <c r="H282" s="238"/>
      <c r="I282" s="238"/>
      <c r="J282" s="238"/>
      <c r="K282" s="238"/>
      <c r="L282" s="238"/>
      <c r="M282" s="238"/>
      <c r="N282" s="238"/>
      <c r="O282" s="238"/>
      <c r="P282" s="239"/>
      <c r="Q282" s="979"/>
      <c r="R282" s="980"/>
      <c r="S282" s="980"/>
      <c r="T282" s="980"/>
      <c r="U282" s="980"/>
      <c r="V282" s="980"/>
      <c r="W282" s="980"/>
      <c r="X282" s="980"/>
      <c r="Y282" s="980"/>
      <c r="Z282" s="980"/>
      <c r="AA282" s="98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1</v>
      </c>
    </row>
    <row r="283" spans="1:51" ht="25.5" hidden="1" customHeight="1" x14ac:dyDescent="0.15">
      <c r="A283" s="989"/>
      <c r="B283" s="256"/>
      <c r="C283" s="255"/>
      <c r="D283" s="256"/>
      <c r="E283" s="255"/>
      <c r="F283" s="317"/>
      <c r="G283" s="237"/>
      <c r="H283" s="238"/>
      <c r="I283" s="238"/>
      <c r="J283" s="238"/>
      <c r="K283" s="238"/>
      <c r="L283" s="238"/>
      <c r="M283" s="238"/>
      <c r="N283" s="238"/>
      <c r="O283" s="238"/>
      <c r="P283" s="239"/>
      <c r="Q283" s="979"/>
      <c r="R283" s="980"/>
      <c r="S283" s="980"/>
      <c r="T283" s="980"/>
      <c r="U283" s="980"/>
      <c r="V283" s="980"/>
      <c r="W283" s="980"/>
      <c r="X283" s="980"/>
      <c r="Y283" s="980"/>
      <c r="Z283" s="980"/>
      <c r="AA283" s="981"/>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1</v>
      </c>
    </row>
    <row r="284" spans="1:51" ht="22.5" hidden="1" customHeight="1" x14ac:dyDescent="0.15">
      <c r="A284" s="989"/>
      <c r="B284" s="256"/>
      <c r="C284" s="255"/>
      <c r="D284" s="256"/>
      <c r="E284" s="255"/>
      <c r="F284" s="317"/>
      <c r="G284" s="237"/>
      <c r="H284" s="238"/>
      <c r="I284" s="238"/>
      <c r="J284" s="238"/>
      <c r="K284" s="238"/>
      <c r="L284" s="238"/>
      <c r="M284" s="238"/>
      <c r="N284" s="238"/>
      <c r="O284" s="238"/>
      <c r="P284" s="239"/>
      <c r="Q284" s="979"/>
      <c r="R284" s="980"/>
      <c r="S284" s="980"/>
      <c r="T284" s="980"/>
      <c r="U284" s="980"/>
      <c r="V284" s="980"/>
      <c r="W284" s="980"/>
      <c r="X284" s="980"/>
      <c r="Y284" s="980"/>
      <c r="Z284" s="980"/>
      <c r="AA284" s="981"/>
      <c r="AB284" s="261"/>
      <c r="AC284" s="262"/>
      <c r="AD284" s="262"/>
      <c r="AE284" s="201" t="s">
        <v>716</v>
      </c>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1</v>
      </c>
    </row>
    <row r="285" spans="1:51" ht="22.5" hidden="1" customHeight="1" x14ac:dyDescent="0.15">
      <c r="A285" s="989"/>
      <c r="B285" s="256"/>
      <c r="C285" s="255"/>
      <c r="D285" s="256"/>
      <c r="E285" s="255"/>
      <c r="F285" s="317"/>
      <c r="G285" s="240"/>
      <c r="H285" s="205"/>
      <c r="I285" s="205"/>
      <c r="J285" s="205"/>
      <c r="K285" s="205"/>
      <c r="L285" s="205"/>
      <c r="M285" s="205"/>
      <c r="N285" s="205"/>
      <c r="O285" s="205"/>
      <c r="P285" s="241"/>
      <c r="Q285" s="982"/>
      <c r="R285" s="983"/>
      <c r="S285" s="983"/>
      <c r="T285" s="983"/>
      <c r="U285" s="983"/>
      <c r="V285" s="983"/>
      <c r="W285" s="983"/>
      <c r="X285" s="983"/>
      <c r="Y285" s="983"/>
      <c r="Z285" s="983"/>
      <c r="AA285" s="984"/>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1</v>
      </c>
    </row>
    <row r="286" spans="1:51" ht="22.5" hidden="1" customHeight="1" x14ac:dyDescent="0.15">
      <c r="A286" s="989"/>
      <c r="B286" s="256"/>
      <c r="C286" s="255"/>
      <c r="D286" s="256"/>
      <c r="E286" s="255"/>
      <c r="F286" s="317"/>
      <c r="G286" s="275" t="s">
        <v>249</v>
      </c>
      <c r="H286" s="179"/>
      <c r="I286" s="179"/>
      <c r="J286" s="179"/>
      <c r="K286" s="179"/>
      <c r="L286" s="179"/>
      <c r="M286" s="179"/>
      <c r="N286" s="179"/>
      <c r="O286" s="179"/>
      <c r="P286" s="180"/>
      <c r="Q286" s="176" t="s">
        <v>335</v>
      </c>
      <c r="R286" s="179"/>
      <c r="S286" s="179"/>
      <c r="T286" s="179"/>
      <c r="U286" s="179"/>
      <c r="V286" s="179"/>
      <c r="W286" s="179"/>
      <c r="X286" s="179"/>
      <c r="Y286" s="179"/>
      <c r="Z286" s="179"/>
      <c r="AA286" s="179"/>
      <c r="AB286" s="290" t="s">
        <v>336</v>
      </c>
      <c r="AC286" s="179"/>
      <c r="AD286" s="180"/>
      <c r="AE286" s="276"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1</v>
      </c>
    </row>
    <row r="287" spans="1:51" ht="22.5" hidden="1" customHeight="1" x14ac:dyDescent="0.15">
      <c r="A287" s="989"/>
      <c r="B287" s="256"/>
      <c r="C287" s="255"/>
      <c r="D287" s="256"/>
      <c r="E287" s="255"/>
      <c r="F287" s="317"/>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91"/>
      <c r="AC287" s="184"/>
      <c r="AD287" s="18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1</v>
      </c>
    </row>
    <row r="288" spans="1:51" ht="22.5" hidden="1" customHeight="1" x14ac:dyDescent="0.15">
      <c r="A288" s="989"/>
      <c r="B288" s="256"/>
      <c r="C288" s="255"/>
      <c r="D288" s="256"/>
      <c r="E288" s="255"/>
      <c r="F288" s="317"/>
      <c r="G288" s="235" t="s">
        <v>716</v>
      </c>
      <c r="H288" s="202"/>
      <c r="I288" s="202"/>
      <c r="J288" s="202"/>
      <c r="K288" s="202"/>
      <c r="L288" s="202"/>
      <c r="M288" s="202"/>
      <c r="N288" s="202"/>
      <c r="O288" s="202"/>
      <c r="P288" s="236"/>
      <c r="Q288" s="976" t="s">
        <v>716</v>
      </c>
      <c r="R288" s="977"/>
      <c r="S288" s="977"/>
      <c r="T288" s="977"/>
      <c r="U288" s="977"/>
      <c r="V288" s="977"/>
      <c r="W288" s="977"/>
      <c r="X288" s="977"/>
      <c r="Y288" s="977"/>
      <c r="Z288" s="977"/>
      <c r="AA288" s="978"/>
      <c r="AB288" s="259" t="s">
        <v>716</v>
      </c>
      <c r="AC288" s="260"/>
      <c r="AD288" s="260"/>
      <c r="AE288" s="265" t="s">
        <v>716</v>
      </c>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1</v>
      </c>
    </row>
    <row r="289" spans="1:51" ht="22.5" hidden="1" customHeight="1" x14ac:dyDescent="0.15">
      <c r="A289" s="989"/>
      <c r="B289" s="256"/>
      <c r="C289" s="255"/>
      <c r="D289" s="256"/>
      <c r="E289" s="255"/>
      <c r="F289" s="317"/>
      <c r="G289" s="237"/>
      <c r="H289" s="238"/>
      <c r="I289" s="238"/>
      <c r="J289" s="238"/>
      <c r="K289" s="238"/>
      <c r="L289" s="238"/>
      <c r="M289" s="238"/>
      <c r="N289" s="238"/>
      <c r="O289" s="238"/>
      <c r="P289" s="239"/>
      <c r="Q289" s="979"/>
      <c r="R289" s="980"/>
      <c r="S289" s="980"/>
      <c r="T289" s="980"/>
      <c r="U289" s="980"/>
      <c r="V289" s="980"/>
      <c r="W289" s="980"/>
      <c r="X289" s="980"/>
      <c r="Y289" s="980"/>
      <c r="Z289" s="980"/>
      <c r="AA289" s="98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1</v>
      </c>
    </row>
    <row r="290" spans="1:51" ht="25.5" hidden="1" customHeight="1" x14ac:dyDescent="0.15">
      <c r="A290" s="989"/>
      <c r="B290" s="256"/>
      <c r="C290" s="255"/>
      <c r="D290" s="256"/>
      <c r="E290" s="255"/>
      <c r="F290" s="317"/>
      <c r="G290" s="237"/>
      <c r="H290" s="238"/>
      <c r="I290" s="238"/>
      <c r="J290" s="238"/>
      <c r="K290" s="238"/>
      <c r="L290" s="238"/>
      <c r="M290" s="238"/>
      <c r="N290" s="238"/>
      <c r="O290" s="238"/>
      <c r="P290" s="239"/>
      <c r="Q290" s="979"/>
      <c r="R290" s="980"/>
      <c r="S290" s="980"/>
      <c r="T290" s="980"/>
      <c r="U290" s="980"/>
      <c r="V290" s="980"/>
      <c r="W290" s="980"/>
      <c r="X290" s="980"/>
      <c r="Y290" s="980"/>
      <c r="Z290" s="980"/>
      <c r="AA290" s="981"/>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1</v>
      </c>
    </row>
    <row r="291" spans="1:51" ht="22.5" hidden="1" customHeight="1" x14ac:dyDescent="0.15">
      <c r="A291" s="989"/>
      <c r="B291" s="256"/>
      <c r="C291" s="255"/>
      <c r="D291" s="256"/>
      <c r="E291" s="255"/>
      <c r="F291" s="317"/>
      <c r="G291" s="237"/>
      <c r="H291" s="238"/>
      <c r="I291" s="238"/>
      <c r="J291" s="238"/>
      <c r="K291" s="238"/>
      <c r="L291" s="238"/>
      <c r="M291" s="238"/>
      <c r="N291" s="238"/>
      <c r="O291" s="238"/>
      <c r="P291" s="239"/>
      <c r="Q291" s="979"/>
      <c r="R291" s="980"/>
      <c r="S291" s="980"/>
      <c r="T291" s="980"/>
      <c r="U291" s="980"/>
      <c r="V291" s="980"/>
      <c r="W291" s="980"/>
      <c r="X291" s="980"/>
      <c r="Y291" s="980"/>
      <c r="Z291" s="980"/>
      <c r="AA291" s="981"/>
      <c r="AB291" s="261"/>
      <c r="AC291" s="262"/>
      <c r="AD291" s="262"/>
      <c r="AE291" s="201" t="s">
        <v>716</v>
      </c>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1</v>
      </c>
    </row>
    <row r="292" spans="1:51" ht="22.5" hidden="1" customHeight="1" x14ac:dyDescent="0.15">
      <c r="A292" s="989"/>
      <c r="B292" s="256"/>
      <c r="C292" s="255"/>
      <c r="D292" s="256"/>
      <c r="E292" s="255"/>
      <c r="F292" s="317"/>
      <c r="G292" s="240"/>
      <c r="H292" s="205"/>
      <c r="I292" s="205"/>
      <c r="J292" s="205"/>
      <c r="K292" s="205"/>
      <c r="L292" s="205"/>
      <c r="M292" s="205"/>
      <c r="N292" s="205"/>
      <c r="O292" s="205"/>
      <c r="P292" s="241"/>
      <c r="Q292" s="982"/>
      <c r="R292" s="983"/>
      <c r="S292" s="983"/>
      <c r="T292" s="983"/>
      <c r="U292" s="983"/>
      <c r="V292" s="983"/>
      <c r="W292" s="983"/>
      <c r="X292" s="983"/>
      <c r="Y292" s="983"/>
      <c r="Z292" s="983"/>
      <c r="AA292" s="984"/>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1</v>
      </c>
    </row>
    <row r="293" spans="1:51" ht="22.5" hidden="1" customHeight="1" x14ac:dyDescent="0.15">
      <c r="A293" s="989"/>
      <c r="B293" s="256"/>
      <c r="C293" s="255"/>
      <c r="D293" s="256"/>
      <c r="E293" s="255"/>
      <c r="F293" s="317"/>
      <c r="G293" s="275" t="s">
        <v>249</v>
      </c>
      <c r="H293" s="179"/>
      <c r="I293" s="179"/>
      <c r="J293" s="179"/>
      <c r="K293" s="179"/>
      <c r="L293" s="179"/>
      <c r="M293" s="179"/>
      <c r="N293" s="179"/>
      <c r="O293" s="179"/>
      <c r="P293" s="180"/>
      <c r="Q293" s="176" t="s">
        <v>335</v>
      </c>
      <c r="R293" s="179"/>
      <c r="S293" s="179"/>
      <c r="T293" s="179"/>
      <c r="U293" s="179"/>
      <c r="V293" s="179"/>
      <c r="W293" s="179"/>
      <c r="X293" s="179"/>
      <c r="Y293" s="179"/>
      <c r="Z293" s="179"/>
      <c r="AA293" s="179"/>
      <c r="AB293" s="290" t="s">
        <v>336</v>
      </c>
      <c r="AC293" s="179"/>
      <c r="AD293" s="180"/>
      <c r="AE293" s="276"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1</v>
      </c>
    </row>
    <row r="294" spans="1:51" ht="22.5" hidden="1" customHeight="1" x14ac:dyDescent="0.15">
      <c r="A294" s="989"/>
      <c r="B294" s="256"/>
      <c r="C294" s="255"/>
      <c r="D294" s="256"/>
      <c r="E294" s="255"/>
      <c r="F294" s="317"/>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91"/>
      <c r="AC294" s="184"/>
      <c r="AD294" s="18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1</v>
      </c>
    </row>
    <row r="295" spans="1:51" ht="22.5" hidden="1" customHeight="1" x14ac:dyDescent="0.15">
      <c r="A295" s="989"/>
      <c r="B295" s="256"/>
      <c r="C295" s="255"/>
      <c r="D295" s="256"/>
      <c r="E295" s="255"/>
      <c r="F295" s="317"/>
      <c r="G295" s="235" t="s">
        <v>716</v>
      </c>
      <c r="H295" s="202"/>
      <c r="I295" s="202"/>
      <c r="J295" s="202"/>
      <c r="K295" s="202"/>
      <c r="L295" s="202"/>
      <c r="M295" s="202"/>
      <c r="N295" s="202"/>
      <c r="O295" s="202"/>
      <c r="P295" s="236"/>
      <c r="Q295" s="976" t="s">
        <v>716</v>
      </c>
      <c r="R295" s="977"/>
      <c r="S295" s="977"/>
      <c r="T295" s="977"/>
      <c r="U295" s="977"/>
      <c r="V295" s="977"/>
      <c r="W295" s="977"/>
      <c r="X295" s="977"/>
      <c r="Y295" s="977"/>
      <c r="Z295" s="977"/>
      <c r="AA295" s="978"/>
      <c r="AB295" s="259" t="s">
        <v>716</v>
      </c>
      <c r="AC295" s="260"/>
      <c r="AD295" s="260"/>
      <c r="AE295" s="265" t="s">
        <v>716</v>
      </c>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1</v>
      </c>
    </row>
    <row r="296" spans="1:51" ht="22.5" hidden="1" customHeight="1" x14ac:dyDescent="0.15">
      <c r="A296" s="989"/>
      <c r="B296" s="256"/>
      <c r="C296" s="255"/>
      <c r="D296" s="256"/>
      <c r="E296" s="255"/>
      <c r="F296" s="317"/>
      <c r="G296" s="237"/>
      <c r="H296" s="238"/>
      <c r="I296" s="238"/>
      <c r="J296" s="238"/>
      <c r="K296" s="238"/>
      <c r="L296" s="238"/>
      <c r="M296" s="238"/>
      <c r="N296" s="238"/>
      <c r="O296" s="238"/>
      <c r="P296" s="239"/>
      <c r="Q296" s="979"/>
      <c r="R296" s="980"/>
      <c r="S296" s="980"/>
      <c r="T296" s="980"/>
      <c r="U296" s="980"/>
      <c r="V296" s="980"/>
      <c r="W296" s="980"/>
      <c r="X296" s="980"/>
      <c r="Y296" s="980"/>
      <c r="Z296" s="980"/>
      <c r="AA296" s="98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1</v>
      </c>
    </row>
    <row r="297" spans="1:51" ht="25.5" hidden="1" customHeight="1" x14ac:dyDescent="0.15">
      <c r="A297" s="989"/>
      <c r="B297" s="256"/>
      <c r="C297" s="255"/>
      <c r="D297" s="256"/>
      <c r="E297" s="255"/>
      <c r="F297" s="317"/>
      <c r="G297" s="237"/>
      <c r="H297" s="238"/>
      <c r="I297" s="238"/>
      <c r="J297" s="238"/>
      <c r="K297" s="238"/>
      <c r="L297" s="238"/>
      <c r="M297" s="238"/>
      <c r="N297" s="238"/>
      <c r="O297" s="238"/>
      <c r="P297" s="239"/>
      <c r="Q297" s="979"/>
      <c r="R297" s="980"/>
      <c r="S297" s="980"/>
      <c r="T297" s="980"/>
      <c r="U297" s="980"/>
      <c r="V297" s="980"/>
      <c r="W297" s="980"/>
      <c r="X297" s="980"/>
      <c r="Y297" s="980"/>
      <c r="Z297" s="980"/>
      <c r="AA297" s="981"/>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1</v>
      </c>
    </row>
    <row r="298" spans="1:51" ht="22.5" hidden="1" customHeight="1" x14ac:dyDescent="0.15">
      <c r="A298" s="989"/>
      <c r="B298" s="256"/>
      <c r="C298" s="255"/>
      <c r="D298" s="256"/>
      <c r="E298" s="255"/>
      <c r="F298" s="317"/>
      <c r="G298" s="237"/>
      <c r="H298" s="238"/>
      <c r="I298" s="238"/>
      <c r="J298" s="238"/>
      <c r="K298" s="238"/>
      <c r="L298" s="238"/>
      <c r="M298" s="238"/>
      <c r="N298" s="238"/>
      <c r="O298" s="238"/>
      <c r="P298" s="239"/>
      <c r="Q298" s="979"/>
      <c r="R298" s="980"/>
      <c r="S298" s="980"/>
      <c r="T298" s="980"/>
      <c r="U298" s="980"/>
      <c r="V298" s="980"/>
      <c r="W298" s="980"/>
      <c r="X298" s="980"/>
      <c r="Y298" s="980"/>
      <c r="Z298" s="980"/>
      <c r="AA298" s="981"/>
      <c r="AB298" s="261"/>
      <c r="AC298" s="262"/>
      <c r="AD298" s="262"/>
      <c r="AE298" s="201" t="s">
        <v>716</v>
      </c>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1</v>
      </c>
    </row>
    <row r="299" spans="1:51" ht="22.5" hidden="1" customHeight="1" x14ac:dyDescent="0.15">
      <c r="A299" s="989"/>
      <c r="B299" s="256"/>
      <c r="C299" s="255"/>
      <c r="D299" s="256"/>
      <c r="E299" s="255"/>
      <c r="F299" s="317"/>
      <c r="G299" s="240"/>
      <c r="H299" s="205"/>
      <c r="I299" s="205"/>
      <c r="J299" s="205"/>
      <c r="K299" s="205"/>
      <c r="L299" s="205"/>
      <c r="M299" s="205"/>
      <c r="N299" s="205"/>
      <c r="O299" s="205"/>
      <c r="P299" s="241"/>
      <c r="Q299" s="982"/>
      <c r="R299" s="983"/>
      <c r="S299" s="983"/>
      <c r="T299" s="983"/>
      <c r="U299" s="983"/>
      <c r="V299" s="983"/>
      <c r="W299" s="983"/>
      <c r="X299" s="983"/>
      <c r="Y299" s="983"/>
      <c r="Z299" s="983"/>
      <c r="AA299" s="984"/>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1</v>
      </c>
    </row>
    <row r="300" spans="1:51" ht="22.5" hidden="1" customHeight="1" x14ac:dyDescent="0.15">
      <c r="A300" s="989"/>
      <c r="B300" s="256"/>
      <c r="C300" s="255"/>
      <c r="D300" s="256"/>
      <c r="E300" s="255"/>
      <c r="F300" s="317"/>
      <c r="G300" s="275" t="s">
        <v>249</v>
      </c>
      <c r="H300" s="179"/>
      <c r="I300" s="179"/>
      <c r="J300" s="179"/>
      <c r="K300" s="179"/>
      <c r="L300" s="179"/>
      <c r="M300" s="179"/>
      <c r="N300" s="179"/>
      <c r="O300" s="179"/>
      <c r="P300" s="180"/>
      <c r="Q300" s="176" t="s">
        <v>335</v>
      </c>
      <c r="R300" s="179"/>
      <c r="S300" s="179"/>
      <c r="T300" s="179"/>
      <c r="U300" s="179"/>
      <c r="V300" s="179"/>
      <c r="W300" s="179"/>
      <c r="X300" s="179"/>
      <c r="Y300" s="179"/>
      <c r="Z300" s="179"/>
      <c r="AA300" s="179"/>
      <c r="AB300" s="290" t="s">
        <v>336</v>
      </c>
      <c r="AC300" s="179"/>
      <c r="AD300" s="180"/>
      <c r="AE300" s="276"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1</v>
      </c>
    </row>
    <row r="301" spans="1:51" ht="22.5" hidden="1" customHeight="1" x14ac:dyDescent="0.15">
      <c r="A301" s="989"/>
      <c r="B301" s="256"/>
      <c r="C301" s="255"/>
      <c r="D301" s="256"/>
      <c r="E301" s="255"/>
      <c r="F301" s="317"/>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91"/>
      <c r="AC301" s="184"/>
      <c r="AD301" s="18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1</v>
      </c>
    </row>
    <row r="302" spans="1:51" ht="22.5" hidden="1" customHeight="1" x14ac:dyDescent="0.15">
      <c r="A302" s="989"/>
      <c r="B302" s="256"/>
      <c r="C302" s="255"/>
      <c r="D302" s="256"/>
      <c r="E302" s="255"/>
      <c r="F302" s="317"/>
      <c r="G302" s="235" t="s">
        <v>716</v>
      </c>
      <c r="H302" s="202"/>
      <c r="I302" s="202"/>
      <c r="J302" s="202"/>
      <c r="K302" s="202"/>
      <c r="L302" s="202"/>
      <c r="M302" s="202"/>
      <c r="N302" s="202"/>
      <c r="O302" s="202"/>
      <c r="P302" s="236"/>
      <c r="Q302" s="976" t="s">
        <v>716</v>
      </c>
      <c r="R302" s="977"/>
      <c r="S302" s="977"/>
      <c r="T302" s="977"/>
      <c r="U302" s="977"/>
      <c r="V302" s="977"/>
      <c r="W302" s="977"/>
      <c r="X302" s="977"/>
      <c r="Y302" s="977"/>
      <c r="Z302" s="977"/>
      <c r="AA302" s="978"/>
      <c r="AB302" s="259" t="s">
        <v>716</v>
      </c>
      <c r="AC302" s="260"/>
      <c r="AD302" s="260"/>
      <c r="AE302" s="265" t="s">
        <v>716</v>
      </c>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1</v>
      </c>
    </row>
    <row r="303" spans="1:51" ht="22.5" hidden="1" customHeight="1" x14ac:dyDescent="0.15">
      <c r="A303" s="989"/>
      <c r="B303" s="256"/>
      <c r="C303" s="255"/>
      <c r="D303" s="256"/>
      <c r="E303" s="255"/>
      <c r="F303" s="317"/>
      <c r="G303" s="237"/>
      <c r="H303" s="238"/>
      <c r="I303" s="238"/>
      <c r="J303" s="238"/>
      <c r="K303" s="238"/>
      <c r="L303" s="238"/>
      <c r="M303" s="238"/>
      <c r="N303" s="238"/>
      <c r="O303" s="238"/>
      <c r="P303" s="239"/>
      <c r="Q303" s="979"/>
      <c r="R303" s="980"/>
      <c r="S303" s="980"/>
      <c r="T303" s="980"/>
      <c r="U303" s="980"/>
      <c r="V303" s="980"/>
      <c r="W303" s="980"/>
      <c r="X303" s="980"/>
      <c r="Y303" s="980"/>
      <c r="Z303" s="980"/>
      <c r="AA303" s="98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1</v>
      </c>
    </row>
    <row r="304" spans="1:51" ht="25.5" hidden="1" customHeight="1" x14ac:dyDescent="0.15">
      <c r="A304" s="989"/>
      <c r="B304" s="256"/>
      <c r="C304" s="255"/>
      <c r="D304" s="256"/>
      <c r="E304" s="255"/>
      <c r="F304" s="317"/>
      <c r="G304" s="237"/>
      <c r="H304" s="238"/>
      <c r="I304" s="238"/>
      <c r="J304" s="238"/>
      <c r="K304" s="238"/>
      <c r="L304" s="238"/>
      <c r="M304" s="238"/>
      <c r="N304" s="238"/>
      <c r="O304" s="238"/>
      <c r="P304" s="239"/>
      <c r="Q304" s="979"/>
      <c r="R304" s="980"/>
      <c r="S304" s="980"/>
      <c r="T304" s="980"/>
      <c r="U304" s="980"/>
      <c r="V304" s="980"/>
      <c r="W304" s="980"/>
      <c r="X304" s="980"/>
      <c r="Y304" s="980"/>
      <c r="Z304" s="980"/>
      <c r="AA304" s="981"/>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1</v>
      </c>
    </row>
    <row r="305" spans="1:51" ht="22.5" hidden="1" customHeight="1" x14ac:dyDescent="0.15">
      <c r="A305" s="989"/>
      <c r="B305" s="256"/>
      <c r="C305" s="255"/>
      <c r="D305" s="256"/>
      <c r="E305" s="255"/>
      <c r="F305" s="317"/>
      <c r="G305" s="237"/>
      <c r="H305" s="238"/>
      <c r="I305" s="238"/>
      <c r="J305" s="238"/>
      <c r="K305" s="238"/>
      <c r="L305" s="238"/>
      <c r="M305" s="238"/>
      <c r="N305" s="238"/>
      <c r="O305" s="238"/>
      <c r="P305" s="239"/>
      <c r="Q305" s="979"/>
      <c r="R305" s="980"/>
      <c r="S305" s="980"/>
      <c r="T305" s="980"/>
      <c r="U305" s="980"/>
      <c r="V305" s="980"/>
      <c r="W305" s="980"/>
      <c r="X305" s="980"/>
      <c r="Y305" s="980"/>
      <c r="Z305" s="980"/>
      <c r="AA305" s="981"/>
      <c r="AB305" s="261"/>
      <c r="AC305" s="262"/>
      <c r="AD305" s="262"/>
      <c r="AE305" s="201" t="s">
        <v>716</v>
      </c>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1</v>
      </c>
    </row>
    <row r="306" spans="1:51" ht="22.5" hidden="1" customHeight="1" x14ac:dyDescent="0.15">
      <c r="A306" s="989"/>
      <c r="B306" s="256"/>
      <c r="C306" s="255"/>
      <c r="D306" s="256"/>
      <c r="E306" s="318"/>
      <c r="F306" s="319"/>
      <c r="G306" s="240"/>
      <c r="H306" s="205"/>
      <c r="I306" s="205"/>
      <c r="J306" s="205"/>
      <c r="K306" s="205"/>
      <c r="L306" s="205"/>
      <c r="M306" s="205"/>
      <c r="N306" s="205"/>
      <c r="O306" s="205"/>
      <c r="P306" s="241"/>
      <c r="Q306" s="982"/>
      <c r="R306" s="983"/>
      <c r="S306" s="983"/>
      <c r="T306" s="983"/>
      <c r="U306" s="983"/>
      <c r="V306" s="983"/>
      <c r="W306" s="983"/>
      <c r="X306" s="983"/>
      <c r="Y306" s="983"/>
      <c r="Z306" s="983"/>
      <c r="AA306" s="984"/>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1</v>
      </c>
    </row>
    <row r="307" spans="1:51" ht="23.25" hidden="1" customHeight="1" x14ac:dyDescent="0.15">
      <c r="A307" s="989"/>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1</v>
      </c>
    </row>
    <row r="308" spans="1:51" ht="24.75" hidden="1" customHeight="1" x14ac:dyDescent="0.15">
      <c r="A308" s="989"/>
      <c r="B308" s="256"/>
      <c r="C308" s="255"/>
      <c r="D308" s="256"/>
      <c r="E308" s="201" t="s">
        <v>716</v>
      </c>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1</v>
      </c>
    </row>
    <row r="309" spans="1:51" ht="24.75" hidden="1" customHeight="1" thickBot="1" x14ac:dyDescent="0.2">
      <c r="A309" s="98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1</v>
      </c>
    </row>
    <row r="310" spans="1:51" ht="45" hidden="1" customHeight="1" x14ac:dyDescent="0.15">
      <c r="A310" s="989"/>
      <c r="B310" s="256"/>
      <c r="C310" s="255"/>
      <c r="D310" s="256"/>
      <c r="E310" s="311" t="s">
        <v>265</v>
      </c>
      <c r="F310" s="312"/>
      <c r="G310" s="313" t="s">
        <v>716</v>
      </c>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1</v>
      </c>
    </row>
    <row r="311" spans="1:51" ht="45" hidden="1" customHeight="1" x14ac:dyDescent="0.15">
      <c r="A311" s="989"/>
      <c r="B311" s="256"/>
      <c r="C311" s="255"/>
      <c r="D311" s="256"/>
      <c r="E311" s="242" t="s">
        <v>264</v>
      </c>
      <c r="F311" s="243"/>
      <c r="G311" s="240" t="s">
        <v>716</v>
      </c>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1</v>
      </c>
    </row>
    <row r="312" spans="1:51" ht="18.75" hidden="1" customHeight="1" x14ac:dyDescent="0.15">
      <c r="A312" s="989"/>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6" t="s">
        <v>389</v>
      </c>
      <c r="AF312" s="179"/>
      <c r="AG312" s="179"/>
      <c r="AH312" s="180"/>
      <c r="AI312" s="176" t="s">
        <v>411</v>
      </c>
      <c r="AJ312" s="179"/>
      <c r="AK312" s="179"/>
      <c r="AL312" s="180"/>
      <c r="AM312" s="176" t="s">
        <v>698</v>
      </c>
      <c r="AN312" s="179"/>
      <c r="AO312" s="179"/>
      <c r="AP312" s="180"/>
      <c r="AQ312" s="270" t="s">
        <v>232</v>
      </c>
      <c r="AR312" s="271"/>
      <c r="AS312" s="271"/>
      <c r="AT312" s="272"/>
      <c r="AU312" s="282" t="s">
        <v>248</v>
      </c>
      <c r="AV312" s="282"/>
      <c r="AW312" s="282"/>
      <c r="AX312" s="283"/>
      <c r="AY312">
        <f>COUNTA($G$314)</f>
        <v>1</v>
      </c>
    </row>
    <row r="313" spans="1:51" ht="18.75" hidden="1" customHeight="1" x14ac:dyDescent="0.15">
      <c r="A313" s="989"/>
      <c r="B313" s="256"/>
      <c r="C313" s="255"/>
      <c r="D313" s="256"/>
      <c r="E313" s="255"/>
      <c r="F313" s="317"/>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73"/>
      <c r="AR313" s="274"/>
      <c r="AS313" s="184" t="s">
        <v>233</v>
      </c>
      <c r="AT313" s="185"/>
      <c r="AU313" s="183"/>
      <c r="AV313" s="183"/>
      <c r="AW313" s="184" t="s">
        <v>179</v>
      </c>
      <c r="AX313" s="191"/>
      <c r="AY313">
        <f>$AY$312</f>
        <v>1</v>
      </c>
    </row>
    <row r="314" spans="1:51" ht="39.75" hidden="1" customHeight="1" x14ac:dyDescent="0.15">
      <c r="A314" s="989"/>
      <c r="B314" s="256"/>
      <c r="C314" s="255"/>
      <c r="D314" s="256"/>
      <c r="E314" s="255"/>
      <c r="F314" s="317"/>
      <c r="G314" s="235" t="s">
        <v>716</v>
      </c>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84" t="s">
        <v>716</v>
      </c>
      <c r="AC314" s="227"/>
      <c r="AD314" s="227"/>
      <c r="AE314" s="269" t="s">
        <v>716</v>
      </c>
      <c r="AF314" s="170"/>
      <c r="AG314" s="170"/>
      <c r="AH314" s="170"/>
      <c r="AI314" s="269" t="s">
        <v>716</v>
      </c>
      <c r="AJ314" s="170"/>
      <c r="AK314" s="170"/>
      <c r="AL314" s="170"/>
      <c r="AM314" s="269" t="s">
        <v>716</v>
      </c>
      <c r="AN314" s="170"/>
      <c r="AO314" s="170"/>
      <c r="AP314" s="170"/>
      <c r="AQ314" s="269" t="s">
        <v>716</v>
      </c>
      <c r="AR314" s="170"/>
      <c r="AS314" s="170"/>
      <c r="AT314" s="170"/>
      <c r="AU314" s="269" t="s">
        <v>716</v>
      </c>
      <c r="AV314" s="170"/>
      <c r="AW314" s="170"/>
      <c r="AX314" s="186"/>
      <c r="AY314">
        <f t="shared" ref="AY314:AY315" si="43">$AY$312</f>
        <v>1</v>
      </c>
    </row>
    <row r="315" spans="1:51" ht="39.75" hidden="1" customHeight="1" x14ac:dyDescent="0.15">
      <c r="A315" s="989"/>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89" t="s">
        <v>716</v>
      </c>
      <c r="AC315" s="190"/>
      <c r="AD315" s="190"/>
      <c r="AE315" s="269" t="s">
        <v>716</v>
      </c>
      <c r="AF315" s="170"/>
      <c r="AG315" s="170"/>
      <c r="AH315" s="170"/>
      <c r="AI315" s="269" t="s">
        <v>716</v>
      </c>
      <c r="AJ315" s="170"/>
      <c r="AK315" s="170"/>
      <c r="AL315" s="170"/>
      <c r="AM315" s="269" t="s">
        <v>716</v>
      </c>
      <c r="AN315" s="170"/>
      <c r="AO315" s="170"/>
      <c r="AP315" s="170"/>
      <c r="AQ315" s="269" t="s">
        <v>716</v>
      </c>
      <c r="AR315" s="170"/>
      <c r="AS315" s="170"/>
      <c r="AT315" s="170"/>
      <c r="AU315" s="269" t="s">
        <v>716</v>
      </c>
      <c r="AV315" s="170"/>
      <c r="AW315" s="170"/>
      <c r="AX315" s="186"/>
      <c r="AY315">
        <f t="shared" si="43"/>
        <v>1</v>
      </c>
    </row>
    <row r="316" spans="1:51" ht="18.75" hidden="1" customHeight="1" x14ac:dyDescent="0.15">
      <c r="A316" s="989"/>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6" t="s">
        <v>389</v>
      </c>
      <c r="AF316" s="179"/>
      <c r="AG316" s="179"/>
      <c r="AH316" s="180"/>
      <c r="AI316" s="176" t="s">
        <v>411</v>
      </c>
      <c r="AJ316" s="179"/>
      <c r="AK316" s="179"/>
      <c r="AL316" s="180"/>
      <c r="AM316" s="176" t="s">
        <v>698</v>
      </c>
      <c r="AN316" s="179"/>
      <c r="AO316" s="179"/>
      <c r="AP316" s="180"/>
      <c r="AQ316" s="270" t="s">
        <v>232</v>
      </c>
      <c r="AR316" s="271"/>
      <c r="AS316" s="271"/>
      <c r="AT316" s="272"/>
      <c r="AU316" s="282" t="s">
        <v>248</v>
      </c>
      <c r="AV316" s="282"/>
      <c r="AW316" s="282"/>
      <c r="AX316" s="283"/>
      <c r="AY316">
        <f>COUNTA($G$318)</f>
        <v>1</v>
      </c>
    </row>
    <row r="317" spans="1:51" ht="18.75" hidden="1" customHeight="1" x14ac:dyDescent="0.15">
      <c r="A317" s="989"/>
      <c r="B317" s="256"/>
      <c r="C317" s="255"/>
      <c r="D317" s="256"/>
      <c r="E317" s="255"/>
      <c r="F317" s="317"/>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73"/>
      <c r="AR317" s="274"/>
      <c r="AS317" s="184" t="s">
        <v>233</v>
      </c>
      <c r="AT317" s="185"/>
      <c r="AU317" s="183"/>
      <c r="AV317" s="183"/>
      <c r="AW317" s="184" t="s">
        <v>179</v>
      </c>
      <c r="AX317" s="191"/>
      <c r="AY317">
        <f>$AY$316</f>
        <v>1</v>
      </c>
    </row>
    <row r="318" spans="1:51" ht="39.75" hidden="1" customHeight="1" x14ac:dyDescent="0.15">
      <c r="A318" s="989"/>
      <c r="B318" s="256"/>
      <c r="C318" s="255"/>
      <c r="D318" s="256"/>
      <c r="E318" s="255"/>
      <c r="F318" s="317"/>
      <c r="G318" s="235" t="s">
        <v>716</v>
      </c>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84" t="s">
        <v>716</v>
      </c>
      <c r="AC318" s="227"/>
      <c r="AD318" s="227"/>
      <c r="AE318" s="269" t="s">
        <v>716</v>
      </c>
      <c r="AF318" s="170"/>
      <c r="AG318" s="170"/>
      <c r="AH318" s="170"/>
      <c r="AI318" s="269" t="s">
        <v>716</v>
      </c>
      <c r="AJ318" s="170"/>
      <c r="AK318" s="170"/>
      <c r="AL318" s="170"/>
      <c r="AM318" s="269" t="s">
        <v>716</v>
      </c>
      <c r="AN318" s="170"/>
      <c r="AO318" s="170"/>
      <c r="AP318" s="170"/>
      <c r="AQ318" s="269" t="s">
        <v>716</v>
      </c>
      <c r="AR318" s="170"/>
      <c r="AS318" s="170"/>
      <c r="AT318" s="170"/>
      <c r="AU318" s="269" t="s">
        <v>716</v>
      </c>
      <c r="AV318" s="170"/>
      <c r="AW318" s="170"/>
      <c r="AX318" s="186"/>
      <c r="AY318">
        <f t="shared" ref="AY318:AY319" si="44">$AY$316</f>
        <v>1</v>
      </c>
    </row>
    <row r="319" spans="1:51" ht="39.75" hidden="1" customHeight="1" x14ac:dyDescent="0.15">
      <c r="A319" s="989"/>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89" t="s">
        <v>716</v>
      </c>
      <c r="AC319" s="190"/>
      <c r="AD319" s="190"/>
      <c r="AE319" s="269" t="s">
        <v>716</v>
      </c>
      <c r="AF319" s="170"/>
      <c r="AG319" s="170"/>
      <c r="AH319" s="170"/>
      <c r="AI319" s="269" t="s">
        <v>716</v>
      </c>
      <c r="AJ319" s="170"/>
      <c r="AK319" s="170"/>
      <c r="AL319" s="170"/>
      <c r="AM319" s="269" t="s">
        <v>716</v>
      </c>
      <c r="AN319" s="170"/>
      <c r="AO319" s="170"/>
      <c r="AP319" s="170"/>
      <c r="AQ319" s="269" t="s">
        <v>716</v>
      </c>
      <c r="AR319" s="170"/>
      <c r="AS319" s="170"/>
      <c r="AT319" s="170"/>
      <c r="AU319" s="269" t="s">
        <v>716</v>
      </c>
      <c r="AV319" s="170"/>
      <c r="AW319" s="170"/>
      <c r="AX319" s="186"/>
      <c r="AY319">
        <f t="shared" si="44"/>
        <v>1</v>
      </c>
    </row>
    <row r="320" spans="1:51" ht="18.75" hidden="1" customHeight="1" x14ac:dyDescent="0.15">
      <c r="A320" s="989"/>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6" t="s">
        <v>389</v>
      </c>
      <c r="AF320" s="179"/>
      <c r="AG320" s="179"/>
      <c r="AH320" s="180"/>
      <c r="AI320" s="176" t="s">
        <v>411</v>
      </c>
      <c r="AJ320" s="179"/>
      <c r="AK320" s="179"/>
      <c r="AL320" s="180"/>
      <c r="AM320" s="176" t="s">
        <v>698</v>
      </c>
      <c r="AN320" s="179"/>
      <c r="AO320" s="179"/>
      <c r="AP320" s="180"/>
      <c r="AQ320" s="270" t="s">
        <v>232</v>
      </c>
      <c r="AR320" s="271"/>
      <c r="AS320" s="271"/>
      <c r="AT320" s="272"/>
      <c r="AU320" s="282" t="s">
        <v>248</v>
      </c>
      <c r="AV320" s="282"/>
      <c r="AW320" s="282"/>
      <c r="AX320" s="283"/>
      <c r="AY320">
        <f>COUNTA($G$322)</f>
        <v>1</v>
      </c>
    </row>
    <row r="321" spans="1:51" ht="18.75" hidden="1" customHeight="1" x14ac:dyDescent="0.15">
      <c r="A321" s="989"/>
      <c r="B321" s="256"/>
      <c r="C321" s="255"/>
      <c r="D321" s="256"/>
      <c r="E321" s="255"/>
      <c r="F321" s="317"/>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73"/>
      <c r="AR321" s="274"/>
      <c r="AS321" s="184" t="s">
        <v>233</v>
      </c>
      <c r="AT321" s="185"/>
      <c r="AU321" s="183"/>
      <c r="AV321" s="183"/>
      <c r="AW321" s="184" t="s">
        <v>179</v>
      </c>
      <c r="AX321" s="191"/>
      <c r="AY321">
        <f>$AY$320</f>
        <v>1</v>
      </c>
    </row>
    <row r="322" spans="1:51" ht="39.75" hidden="1" customHeight="1" x14ac:dyDescent="0.15">
      <c r="A322" s="989"/>
      <c r="B322" s="256"/>
      <c r="C322" s="255"/>
      <c r="D322" s="256"/>
      <c r="E322" s="255"/>
      <c r="F322" s="317"/>
      <c r="G322" s="235" t="s">
        <v>716</v>
      </c>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84" t="s">
        <v>716</v>
      </c>
      <c r="AC322" s="227"/>
      <c r="AD322" s="227"/>
      <c r="AE322" s="269" t="s">
        <v>716</v>
      </c>
      <c r="AF322" s="170"/>
      <c r="AG322" s="170"/>
      <c r="AH322" s="170"/>
      <c r="AI322" s="269" t="s">
        <v>716</v>
      </c>
      <c r="AJ322" s="170"/>
      <c r="AK322" s="170"/>
      <c r="AL322" s="170"/>
      <c r="AM322" s="269" t="s">
        <v>716</v>
      </c>
      <c r="AN322" s="170"/>
      <c r="AO322" s="170"/>
      <c r="AP322" s="170"/>
      <c r="AQ322" s="269" t="s">
        <v>716</v>
      </c>
      <c r="AR322" s="170"/>
      <c r="AS322" s="170"/>
      <c r="AT322" s="170"/>
      <c r="AU322" s="269" t="s">
        <v>716</v>
      </c>
      <c r="AV322" s="170"/>
      <c r="AW322" s="170"/>
      <c r="AX322" s="186"/>
      <c r="AY322">
        <f t="shared" ref="AY322:AY323" si="45">$AY$320</f>
        <v>1</v>
      </c>
    </row>
    <row r="323" spans="1:51" ht="39.75" hidden="1" customHeight="1" x14ac:dyDescent="0.15">
      <c r="A323" s="989"/>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89" t="s">
        <v>716</v>
      </c>
      <c r="AC323" s="190"/>
      <c r="AD323" s="190"/>
      <c r="AE323" s="269" t="s">
        <v>716</v>
      </c>
      <c r="AF323" s="170"/>
      <c r="AG323" s="170"/>
      <c r="AH323" s="170"/>
      <c r="AI323" s="269" t="s">
        <v>716</v>
      </c>
      <c r="AJ323" s="170"/>
      <c r="AK323" s="170"/>
      <c r="AL323" s="170"/>
      <c r="AM323" s="269" t="s">
        <v>716</v>
      </c>
      <c r="AN323" s="170"/>
      <c r="AO323" s="170"/>
      <c r="AP323" s="170"/>
      <c r="AQ323" s="269" t="s">
        <v>716</v>
      </c>
      <c r="AR323" s="170"/>
      <c r="AS323" s="170"/>
      <c r="AT323" s="170"/>
      <c r="AU323" s="269" t="s">
        <v>716</v>
      </c>
      <c r="AV323" s="170"/>
      <c r="AW323" s="170"/>
      <c r="AX323" s="186"/>
      <c r="AY323">
        <f t="shared" si="45"/>
        <v>1</v>
      </c>
    </row>
    <row r="324" spans="1:51" ht="18.75" hidden="1" customHeight="1" x14ac:dyDescent="0.15">
      <c r="A324" s="989"/>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6" t="s">
        <v>389</v>
      </c>
      <c r="AF324" s="179"/>
      <c r="AG324" s="179"/>
      <c r="AH324" s="180"/>
      <c r="AI324" s="176" t="s">
        <v>411</v>
      </c>
      <c r="AJ324" s="179"/>
      <c r="AK324" s="179"/>
      <c r="AL324" s="180"/>
      <c r="AM324" s="176" t="s">
        <v>698</v>
      </c>
      <c r="AN324" s="179"/>
      <c r="AO324" s="179"/>
      <c r="AP324" s="180"/>
      <c r="AQ324" s="270" t="s">
        <v>232</v>
      </c>
      <c r="AR324" s="271"/>
      <c r="AS324" s="271"/>
      <c r="AT324" s="272"/>
      <c r="AU324" s="282" t="s">
        <v>248</v>
      </c>
      <c r="AV324" s="282"/>
      <c r="AW324" s="282"/>
      <c r="AX324" s="283"/>
      <c r="AY324">
        <f>COUNTA($G$326)</f>
        <v>1</v>
      </c>
    </row>
    <row r="325" spans="1:51" ht="18.75" hidden="1" customHeight="1" x14ac:dyDescent="0.15">
      <c r="A325" s="989"/>
      <c r="B325" s="256"/>
      <c r="C325" s="255"/>
      <c r="D325" s="256"/>
      <c r="E325" s="255"/>
      <c r="F325" s="317"/>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73"/>
      <c r="AR325" s="274"/>
      <c r="AS325" s="184" t="s">
        <v>233</v>
      </c>
      <c r="AT325" s="185"/>
      <c r="AU325" s="183"/>
      <c r="AV325" s="183"/>
      <c r="AW325" s="184" t="s">
        <v>179</v>
      </c>
      <c r="AX325" s="191"/>
      <c r="AY325">
        <f>$AY$324</f>
        <v>1</v>
      </c>
    </row>
    <row r="326" spans="1:51" ht="39.75" hidden="1" customHeight="1" x14ac:dyDescent="0.15">
      <c r="A326" s="989"/>
      <c r="B326" s="256"/>
      <c r="C326" s="255"/>
      <c r="D326" s="256"/>
      <c r="E326" s="255"/>
      <c r="F326" s="317"/>
      <c r="G326" s="235" t="s">
        <v>716</v>
      </c>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84" t="s">
        <v>716</v>
      </c>
      <c r="AC326" s="227"/>
      <c r="AD326" s="227"/>
      <c r="AE326" s="269" t="s">
        <v>716</v>
      </c>
      <c r="AF326" s="170"/>
      <c r="AG326" s="170"/>
      <c r="AH326" s="170"/>
      <c r="AI326" s="269" t="s">
        <v>716</v>
      </c>
      <c r="AJ326" s="170"/>
      <c r="AK326" s="170"/>
      <c r="AL326" s="170"/>
      <c r="AM326" s="269" t="s">
        <v>716</v>
      </c>
      <c r="AN326" s="170"/>
      <c r="AO326" s="170"/>
      <c r="AP326" s="170"/>
      <c r="AQ326" s="269" t="s">
        <v>716</v>
      </c>
      <c r="AR326" s="170"/>
      <c r="AS326" s="170"/>
      <c r="AT326" s="170"/>
      <c r="AU326" s="269" t="s">
        <v>716</v>
      </c>
      <c r="AV326" s="170"/>
      <c r="AW326" s="170"/>
      <c r="AX326" s="186"/>
      <c r="AY326">
        <f t="shared" ref="AY326:AY327" si="46">$AY$324</f>
        <v>1</v>
      </c>
    </row>
    <row r="327" spans="1:51" ht="39.75" hidden="1" customHeight="1" x14ac:dyDescent="0.15">
      <c r="A327" s="989"/>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89" t="s">
        <v>716</v>
      </c>
      <c r="AC327" s="190"/>
      <c r="AD327" s="190"/>
      <c r="AE327" s="269" t="s">
        <v>716</v>
      </c>
      <c r="AF327" s="170"/>
      <c r="AG327" s="170"/>
      <c r="AH327" s="170"/>
      <c r="AI327" s="269" t="s">
        <v>716</v>
      </c>
      <c r="AJ327" s="170"/>
      <c r="AK327" s="170"/>
      <c r="AL327" s="170"/>
      <c r="AM327" s="269" t="s">
        <v>716</v>
      </c>
      <c r="AN327" s="170"/>
      <c r="AO327" s="170"/>
      <c r="AP327" s="170"/>
      <c r="AQ327" s="269" t="s">
        <v>716</v>
      </c>
      <c r="AR327" s="170"/>
      <c r="AS327" s="170"/>
      <c r="AT327" s="170"/>
      <c r="AU327" s="269" t="s">
        <v>716</v>
      </c>
      <c r="AV327" s="170"/>
      <c r="AW327" s="170"/>
      <c r="AX327" s="186"/>
      <c r="AY327">
        <f t="shared" si="46"/>
        <v>1</v>
      </c>
    </row>
    <row r="328" spans="1:51" ht="18.75" hidden="1" customHeight="1" x14ac:dyDescent="0.15">
      <c r="A328" s="989"/>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6" t="s">
        <v>389</v>
      </c>
      <c r="AF328" s="179"/>
      <c r="AG328" s="179"/>
      <c r="AH328" s="180"/>
      <c r="AI328" s="176" t="s">
        <v>411</v>
      </c>
      <c r="AJ328" s="179"/>
      <c r="AK328" s="179"/>
      <c r="AL328" s="180"/>
      <c r="AM328" s="176" t="s">
        <v>698</v>
      </c>
      <c r="AN328" s="179"/>
      <c r="AO328" s="179"/>
      <c r="AP328" s="180"/>
      <c r="AQ328" s="270" t="s">
        <v>232</v>
      </c>
      <c r="AR328" s="271"/>
      <c r="AS328" s="271"/>
      <c r="AT328" s="272"/>
      <c r="AU328" s="282" t="s">
        <v>248</v>
      </c>
      <c r="AV328" s="282"/>
      <c r="AW328" s="282"/>
      <c r="AX328" s="283"/>
      <c r="AY328">
        <f>COUNTA($G$330)</f>
        <v>1</v>
      </c>
    </row>
    <row r="329" spans="1:51" ht="18.75" hidden="1" customHeight="1" x14ac:dyDescent="0.15">
      <c r="A329" s="989"/>
      <c r="B329" s="256"/>
      <c r="C329" s="255"/>
      <c r="D329" s="256"/>
      <c r="E329" s="255"/>
      <c r="F329" s="317"/>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73"/>
      <c r="AR329" s="274"/>
      <c r="AS329" s="184" t="s">
        <v>233</v>
      </c>
      <c r="AT329" s="185"/>
      <c r="AU329" s="183"/>
      <c r="AV329" s="183"/>
      <c r="AW329" s="184" t="s">
        <v>179</v>
      </c>
      <c r="AX329" s="191"/>
      <c r="AY329">
        <f>$AY$328</f>
        <v>1</v>
      </c>
    </row>
    <row r="330" spans="1:51" ht="39.75" hidden="1" customHeight="1" x14ac:dyDescent="0.15">
      <c r="A330" s="989"/>
      <c r="B330" s="256"/>
      <c r="C330" s="255"/>
      <c r="D330" s="256"/>
      <c r="E330" s="255"/>
      <c r="F330" s="317"/>
      <c r="G330" s="235" t="s">
        <v>716</v>
      </c>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84" t="s">
        <v>716</v>
      </c>
      <c r="AC330" s="227"/>
      <c r="AD330" s="227"/>
      <c r="AE330" s="269" t="s">
        <v>716</v>
      </c>
      <c r="AF330" s="170"/>
      <c r="AG330" s="170"/>
      <c r="AH330" s="170"/>
      <c r="AI330" s="269" t="s">
        <v>716</v>
      </c>
      <c r="AJ330" s="170"/>
      <c r="AK330" s="170"/>
      <c r="AL330" s="170"/>
      <c r="AM330" s="269" t="s">
        <v>716</v>
      </c>
      <c r="AN330" s="170"/>
      <c r="AO330" s="170"/>
      <c r="AP330" s="170"/>
      <c r="AQ330" s="269" t="s">
        <v>716</v>
      </c>
      <c r="AR330" s="170"/>
      <c r="AS330" s="170"/>
      <c r="AT330" s="170"/>
      <c r="AU330" s="269" t="s">
        <v>716</v>
      </c>
      <c r="AV330" s="170"/>
      <c r="AW330" s="170"/>
      <c r="AX330" s="186"/>
      <c r="AY330">
        <f t="shared" ref="AY330:AY331" si="47">$AY$328</f>
        <v>1</v>
      </c>
    </row>
    <row r="331" spans="1:51" ht="39.75" hidden="1" customHeight="1" x14ac:dyDescent="0.15">
      <c r="A331" s="989"/>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89" t="s">
        <v>716</v>
      </c>
      <c r="AC331" s="190"/>
      <c r="AD331" s="190"/>
      <c r="AE331" s="269" t="s">
        <v>716</v>
      </c>
      <c r="AF331" s="170"/>
      <c r="AG331" s="170"/>
      <c r="AH331" s="170"/>
      <c r="AI331" s="269" t="s">
        <v>716</v>
      </c>
      <c r="AJ331" s="170"/>
      <c r="AK331" s="170"/>
      <c r="AL331" s="170"/>
      <c r="AM331" s="269" t="s">
        <v>716</v>
      </c>
      <c r="AN331" s="170"/>
      <c r="AO331" s="170"/>
      <c r="AP331" s="170"/>
      <c r="AQ331" s="269" t="s">
        <v>716</v>
      </c>
      <c r="AR331" s="170"/>
      <c r="AS331" s="170"/>
      <c r="AT331" s="170"/>
      <c r="AU331" s="269" t="s">
        <v>716</v>
      </c>
      <c r="AV331" s="170"/>
      <c r="AW331" s="170"/>
      <c r="AX331" s="186"/>
      <c r="AY331">
        <f t="shared" si="47"/>
        <v>1</v>
      </c>
    </row>
    <row r="332" spans="1:51" ht="22.5" hidden="1" customHeight="1" x14ac:dyDescent="0.15">
      <c r="A332" s="989"/>
      <c r="B332" s="256"/>
      <c r="C332" s="255"/>
      <c r="D332" s="256"/>
      <c r="E332" s="255"/>
      <c r="F332" s="317"/>
      <c r="G332" s="275" t="s">
        <v>249</v>
      </c>
      <c r="H332" s="179"/>
      <c r="I332" s="179"/>
      <c r="J332" s="179"/>
      <c r="K332" s="179"/>
      <c r="L332" s="179"/>
      <c r="M332" s="179"/>
      <c r="N332" s="179"/>
      <c r="O332" s="179"/>
      <c r="P332" s="180"/>
      <c r="Q332" s="176" t="s">
        <v>335</v>
      </c>
      <c r="R332" s="179"/>
      <c r="S332" s="179"/>
      <c r="T332" s="179"/>
      <c r="U332" s="179"/>
      <c r="V332" s="179"/>
      <c r="W332" s="179"/>
      <c r="X332" s="179"/>
      <c r="Y332" s="179"/>
      <c r="Z332" s="179"/>
      <c r="AA332" s="179"/>
      <c r="AB332" s="290" t="s">
        <v>336</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586"/>
      <c r="AY332">
        <f>COUNTA($G$334)</f>
        <v>1</v>
      </c>
    </row>
    <row r="333" spans="1:51" ht="22.5" hidden="1" customHeight="1" x14ac:dyDescent="0.15">
      <c r="A333" s="989"/>
      <c r="B333" s="256"/>
      <c r="C333" s="255"/>
      <c r="D333" s="256"/>
      <c r="E333" s="255"/>
      <c r="F333" s="317"/>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91"/>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1</v>
      </c>
    </row>
    <row r="334" spans="1:51" ht="22.5" hidden="1" customHeight="1" x14ac:dyDescent="0.15">
      <c r="A334" s="989"/>
      <c r="B334" s="256"/>
      <c r="C334" s="255"/>
      <c r="D334" s="256"/>
      <c r="E334" s="255"/>
      <c r="F334" s="317"/>
      <c r="G334" s="235" t="s">
        <v>716</v>
      </c>
      <c r="H334" s="202"/>
      <c r="I334" s="202"/>
      <c r="J334" s="202"/>
      <c r="K334" s="202"/>
      <c r="L334" s="202"/>
      <c r="M334" s="202"/>
      <c r="N334" s="202"/>
      <c r="O334" s="202"/>
      <c r="P334" s="236"/>
      <c r="Q334" s="976" t="s">
        <v>716</v>
      </c>
      <c r="R334" s="977"/>
      <c r="S334" s="977"/>
      <c r="T334" s="977"/>
      <c r="U334" s="977"/>
      <c r="V334" s="977"/>
      <c r="W334" s="977"/>
      <c r="X334" s="977"/>
      <c r="Y334" s="977"/>
      <c r="Z334" s="977"/>
      <c r="AA334" s="978"/>
      <c r="AB334" s="259" t="s">
        <v>716</v>
      </c>
      <c r="AC334" s="260"/>
      <c r="AD334" s="260"/>
      <c r="AE334" s="265" t="s">
        <v>716</v>
      </c>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1</v>
      </c>
    </row>
    <row r="335" spans="1:51" ht="22.5" hidden="1" customHeight="1" x14ac:dyDescent="0.15">
      <c r="A335" s="989"/>
      <c r="B335" s="256"/>
      <c r="C335" s="255"/>
      <c r="D335" s="256"/>
      <c r="E335" s="255"/>
      <c r="F335" s="317"/>
      <c r="G335" s="237"/>
      <c r="H335" s="238"/>
      <c r="I335" s="238"/>
      <c r="J335" s="238"/>
      <c r="K335" s="238"/>
      <c r="L335" s="238"/>
      <c r="M335" s="238"/>
      <c r="N335" s="238"/>
      <c r="O335" s="238"/>
      <c r="P335" s="239"/>
      <c r="Q335" s="979"/>
      <c r="R335" s="980"/>
      <c r="S335" s="980"/>
      <c r="T335" s="980"/>
      <c r="U335" s="980"/>
      <c r="V335" s="980"/>
      <c r="W335" s="980"/>
      <c r="X335" s="980"/>
      <c r="Y335" s="980"/>
      <c r="Z335" s="980"/>
      <c r="AA335" s="98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1</v>
      </c>
    </row>
    <row r="336" spans="1:51" ht="25.5" hidden="1" customHeight="1" x14ac:dyDescent="0.15">
      <c r="A336" s="989"/>
      <c r="B336" s="256"/>
      <c r="C336" s="255"/>
      <c r="D336" s="256"/>
      <c r="E336" s="255"/>
      <c r="F336" s="317"/>
      <c r="G336" s="237"/>
      <c r="H336" s="238"/>
      <c r="I336" s="238"/>
      <c r="J336" s="238"/>
      <c r="K336" s="238"/>
      <c r="L336" s="238"/>
      <c r="M336" s="238"/>
      <c r="N336" s="238"/>
      <c r="O336" s="238"/>
      <c r="P336" s="239"/>
      <c r="Q336" s="979"/>
      <c r="R336" s="980"/>
      <c r="S336" s="980"/>
      <c r="T336" s="980"/>
      <c r="U336" s="980"/>
      <c r="V336" s="980"/>
      <c r="W336" s="980"/>
      <c r="X336" s="980"/>
      <c r="Y336" s="980"/>
      <c r="Z336" s="980"/>
      <c r="AA336" s="981"/>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1</v>
      </c>
    </row>
    <row r="337" spans="1:51" ht="22.5" hidden="1" customHeight="1" x14ac:dyDescent="0.15">
      <c r="A337" s="989"/>
      <c r="B337" s="256"/>
      <c r="C337" s="255"/>
      <c r="D337" s="256"/>
      <c r="E337" s="255"/>
      <c r="F337" s="317"/>
      <c r="G337" s="237"/>
      <c r="H337" s="238"/>
      <c r="I337" s="238"/>
      <c r="J337" s="238"/>
      <c r="K337" s="238"/>
      <c r="L337" s="238"/>
      <c r="M337" s="238"/>
      <c r="N337" s="238"/>
      <c r="O337" s="238"/>
      <c r="P337" s="239"/>
      <c r="Q337" s="979"/>
      <c r="R337" s="980"/>
      <c r="S337" s="980"/>
      <c r="T337" s="980"/>
      <c r="U337" s="980"/>
      <c r="V337" s="980"/>
      <c r="W337" s="980"/>
      <c r="X337" s="980"/>
      <c r="Y337" s="980"/>
      <c r="Z337" s="980"/>
      <c r="AA337" s="981"/>
      <c r="AB337" s="261"/>
      <c r="AC337" s="262"/>
      <c r="AD337" s="262"/>
      <c r="AE337" s="201" t="s">
        <v>716</v>
      </c>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1</v>
      </c>
    </row>
    <row r="338" spans="1:51" ht="22.5" hidden="1" customHeight="1" x14ac:dyDescent="0.15">
      <c r="A338" s="989"/>
      <c r="B338" s="256"/>
      <c r="C338" s="255"/>
      <c r="D338" s="256"/>
      <c r="E338" s="255"/>
      <c r="F338" s="317"/>
      <c r="G338" s="240"/>
      <c r="H338" s="205"/>
      <c r="I338" s="205"/>
      <c r="J338" s="205"/>
      <c r="K338" s="205"/>
      <c r="L338" s="205"/>
      <c r="M338" s="205"/>
      <c r="N338" s="205"/>
      <c r="O338" s="205"/>
      <c r="P338" s="241"/>
      <c r="Q338" s="982"/>
      <c r="R338" s="983"/>
      <c r="S338" s="983"/>
      <c r="T338" s="983"/>
      <c r="U338" s="983"/>
      <c r="V338" s="983"/>
      <c r="W338" s="983"/>
      <c r="X338" s="983"/>
      <c r="Y338" s="983"/>
      <c r="Z338" s="983"/>
      <c r="AA338" s="984"/>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1</v>
      </c>
    </row>
    <row r="339" spans="1:51" ht="22.5" hidden="1" customHeight="1" x14ac:dyDescent="0.15">
      <c r="A339" s="989"/>
      <c r="B339" s="256"/>
      <c r="C339" s="255"/>
      <c r="D339" s="256"/>
      <c r="E339" s="255"/>
      <c r="F339" s="317"/>
      <c r="G339" s="275" t="s">
        <v>249</v>
      </c>
      <c r="H339" s="179"/>
      <c r="I339" s="179"/>
      <c r="J339" s="179"/>
      <c r="K339" s="179"/>
      <c r="L339" s="179"/>
      <c r="M339" s="179"/>
      <c r="N339" s="179"/>
      <c r="O339" s="179"/>
      <c r="P339" s="180"/>
      <c r="Q339" s="176" t="s">
        <v>335</v>
      </c>
      <c r="R339" s="179"/>
      <c r="S339" s="179"/>
      <c r="T339" s="179"/>
      <c r="U339" s="179"/>
      <c r="V339" s="179"/>
      <c r="W339" s="179"/>
      <c r="X339" s="179"/>
      <c r="Y339" s="179"/>
      <c r="Z339" s="179"/>
      <c r="AA339" s="179"/>
      <c r="AB339" s="290" t="s">
        <v>336</v>
      </c>
      <c r="AC339" s="179"/>
      <c r="AD339" s="180"/>
      <c r="AE339" s="276"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1</v>
      </c>
    </row>
    <row r="340" spans="1:51" ht="22.5" hidden="1" customHeight="1" x14ac:dyDescent="0.15">
      <c r="A340" s="989"/>
      <c r="B340" s="256"/>
      <c r="C340" s="255"/>
      <c r="D340" s="256"/>
      <c r="E340" s="255"/>
      <c r="F340" s="317"/>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91"/>
      <c r="AC340" s="184"/>
      <c r="AD340" s="18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1</v>
      </c>
    </row>
    <row r="341" spans="1:51" ht="22.5" hidden="1" customHeight="1" x14ac:dyDescent="0.15">
      <c r="A341" s="989"/>
      <c r="B341" s="256"/>
      <c r="C341" s="255"/>
      <c r="D341" s="256"/>
      <c r="E341" s="255"/>
      <c r="F341" s="317"/>
      <c r="G341" s="235" t="s">
        <v>716</v>
      </c>
      <c r="H341" s="202"/>
      <c r="I341" s="202"/>
      <c r="J341" s="202"/>
      <c r="K341" s="202"/>
      <c r="L341" s="202"/>
      <c r="M341" s="202"/>
      <c r="N341" s="202"/>
      <c r="O341" s="202"/>
      <c r="P341" s="236"/>
      <c r="Q341" s="976" t="s">
        <v>716</v>
      </c>
      <c r="R341" s="977"/>
      <c r="S341" s="977"/>
      <c r="T341" s="977"/>
      <c r="U341" s="977"/>
      <c r="V341" s="977"/>
      <c r="W341" s="977"/>
      <c r="X341" s="977"/>
      <c r="Y341" s="977"/>
      <c r="Z341" s="977"/>
      <c r="AA341" s="978"/>
      <c r="AB341" s="259" t="s">
        <v>716</v>
      </c>
      <c r="AC341" s="260"/>
      <c r="AD341" s="260"/>
      <c r="AE341" s="265" t="s">
        <v>716</v>
      </c>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1</v>
      </c>
    </row>
    <row r="342" spans="1:51" ht="22.5" hidden="1" customHeight="1" x14ac:dyDescent="0.15">
      <c r="A342" s="989"/>
      <c r="B342" s="256"/>
      <c r="C342" s="255"/>
      <c r="D342" s="256"/>
      <c r="E342" s="255"/>
      <c r="F342" s="317"/>
      <c r="G342" s="237"/>
      <c r="H342" s="238"/>
      <c r="I342" s="238"/>
      <c r="J342" s="238"/>
      <c r="K342" s="238"/>
      <c r="L342" s="238"/>
      <c r="M342" s="238"/>
      <c r="N342" s="238"/>
      <c r="O342" s="238"/>
      <c r="P342" s="239"/>
      <c r="Q342" s="979"/>
      <c r="R342" s="980"/>
      <c r="S342" s="980"/>
      <c r="T342" s="980"/>
      <c r="U342" s="980"/>
      <c r="V342" s="980"/>
      <c r="W342" s="980"/>
      <c r="X342" s="980"/>
      <c r="Y342" s="980"/>
      <c r="Z342" s="980"/>
      <c r="AA342" s="98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1</v>
      </c>
    </row>
    <row r="343" spans="1:51" ht="25.5" hidden="1" customHeight="1" x14ac:dyDescent="0.15">
      <c r="A343" s="989"/>
      <c r="B343" s="256"/>
      <c r="C343" s="255"/>
      <c r="D343" s="256"/>
      <c r="E343" s="255"/>
      <c r="F343" s="317"/>
      <c r="G343" s="237"/>
      <c r="H343" s="238"/>
      <c r="I343" s="238"/>
      <c r="J343" s="238"/>
      <c r="K343" s="238"/>
      <c r="L343" s="238"/>
      <c r="M343" s="238"/>
      <c r="N343" s="238"/>
      <c r="O343" s="238"/>
      <c r="P343" s="239"/>
      <c r="Q343" s="979"/>
      <c r="R343" s="980"/>
      <c r="S343" s="980"/>
      <c r="T343" s="980"/>
      <c r="U343" s="980"/>
      <c r="V343" s="980"/>
      <c r="W343" s="980"/>
      <c r="X343" s="980"/>
      <c r="Y343" s="980"/>
      <c r="Z343" s="980"/>
      <c r="AA343" s="981"/>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1</v>
      </c>
    </row>
    <row r="344" spans="1:51" ht="22.5" hidden="1" customHeight="1" x14ac:dyDescent="0.15">
      <c r="A344" s="989"/>
      <c r="B344" s="256"/>
      <c r="C344" s="255"/>
      <c r="D344" s="256"/>
      <c r="E344" s="255"/>
      <c r="F344" s="317"/>
      <c r="G344" s="237"/>
      <c r="H344" s="238"/>
      <c r="I344" s="238"/>
      <c r="J344" s="238"/>
      <c r="K344" s="238"/>
      <c r="L344" s="238"/>
      <c r="M344" s="238"/>
      <c r="N344" s="238"/>
      <c r="O344" s="238"/>
      <c r="P344" s="239"/>
      <c r="Q344" s="979"/>
      <c r="R344" s="980"/>
      <c r="S344" s="980"/>
      <c r="T344" s="980"/>
      <c r="U344" s="980"/>
      <c r="V344" s="980"/>
      <c r="W344" s="980"/>
      <c r="X344" s="980"/>
      <c r="Y344" s="980"/>
      <c r="Z344" s="980"/>
      <c r="AA344" s="981"/>
      <c r="AB344" s="261"/>
      <c r="AC344" s="262"/>
      <c r="AD344" s="262"/>
      <c r="AE344" s="201" t="s">
        <v>716</v>
      </c>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1</v>
      </c>
    </row>
    <row r="345" spans="1:51" ht="22.5" hidden="1" customHeight="1" x14ac:dyDescent="0.15">
      <c r="A345" s="989"/>
      <c r="B345" s="256"/>
      <c r="C345" s="255"/>
      <c r="D345" s="256"/>
      <c r="E345" s="255"/>
      <c r="F345" s="317"/>
      <c r="G345" s="240"/>
      <c r="H345" s="205"/>
      <c r="I345" s="205"/>
      <c r="J345" s="205"/>
      <c r="K345" s="205"/>
      <c r="L345" s="205"/>
      <c r="M345" s="205"/>
      <c r="N345" s="205"/>
      <c r="O345" s="205"/>
      <c r="P345" s="241"/>
      <c r="Q345" s="982"/>
      <c r="R345" s="983"/>
      <c r="S345" s="983"/>
      <c r="T345" s="983"/>
      <c r="U345" s="983"/>
      <c r="V345" s="983"/>
      <c r="W345" s="983"/>
      <c r="X345" s="983"/>
      <c r="Y345" s="983"/>
      <c r="Z345" s="983"/>
      <c r="AA345" s="984"/>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1</v>
      </c>
    </row>
    <row r="346" spans="1:51" ht="22.5" hidden="1" customHeight="1" x14ac:dyDescent="0.15">
      <c r="A346" s="989"/>
      <c r="B346" s="256"/>
      <c r="C346" s="255"/>
      <c r="D346" s="256"/>
      <c r="E346" s="255"/>
      <c r="F346" s="317"/>
      <c r="G346" s="275" t="s">
        <v>249</v>
      </c>
      <c r="H346" s="179"/>
      <c r="I346" s="179"/>
      <c r="J346" s="179"/>
      <c r="K346" s="179"/>
      <c r="L346" s="179"/>
      <c r="M346" s="179"/>
      <c r="N346" s="179"/>
      <c r="O346" s="179"/>
      <c r="P346" s="180"/>
      <c r="Q346" s="176" t="s">
        <v>335</v>
      </c>
      <c r="R346" s="179"/>
      <c r="S346" s="179"/>
      <c r="T346" s="179"/>
      <c r="U346" s="179"/>
      <c r="V346" s="179"/>
      <c r="W346" s="179"/>
      <c r="X346" s="179"/>
      <c r="Y346" s="179"/>
      <c r="Z346" s="179"/>
      <c r="AA346" s="179"/>
      <c r="AB346" s="290" t="s">
        <v>336</v>
      </c>
      <c r="AC346" s="179"/>
      <c r="AD346" s="180"/>
      <c r="AE346" s="276"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1</v>
      </c>
    </row>
    <row r="347" spans="1:51" ht="22.5" hidden="1" customHeight="1" x14ac:dyDescent="0.15">
      <c r="A347" s="989"/>
      <c r="B347" s="256"/>
      <c r="C347" s="255"/>
      <c r="D347" s="256"/>
      <c r="E347" s="255"/>
      <c r="F347" s="317"/>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91"/>
      <c r="AC347" s="184"/>
      <c r="AD347" s="18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1</v>
      </c>
    </row>
    <row r="348" spans="1:51" ht="22.5" hidden="1" customHeight="1" x14ac:dyDescent="0.15">
      <c r="A348" s="989"/>
      <c r="B348" s="256"/>
      <c r="C348" s="255"/>
      <c r="D348" s="256"/>
      <c r="E348" s="255"/>
      <c r="F348" s="317"/>
      <c r="G348" s="235" t="s">
        <v>716</v>
      </c>
      <c r="H348" s="202"/>
      <c r="I348" s="202"/>
      <c r="J348" s="202"/>
      <c r="K348" s="202"/>
      <c r="L348" s="202"/>
      <c r="M348" s="202"/>
      <c r="N348" s="202"/>
      <c r="O348" s="202"/>
      <c r="P348" s="236"/>
      <c r="Q348" s="976" t="s">
        <v>716</v>
      </c>
      <c r="R348" s="977"/>
      <c r="S348" s="977"/>
      <c r="T348" s="977"/>
      <c r="U348" s="977"/>
      <c r="V348" s="977"/>
      <c r="W348" s="977"/>
      <c r="X348" s="977"/>
      <c r="Y348" s="977"/>
      <c r="Z348" s="977"/>
      <c r="AA348" s="978"/>
      <c r="AB348" s="259" t="s">
        <v>716</v>
      </c>
      <c r="AC348" s="260"/>
      <c r="AD348" s="260"/>
      <c r="AE348" s="265" t="s">
        <v>716</v>
      </c>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1</v>
      </c>
    </row>
    <row r="349" spans="1:51" ht="22.5" hidden="1" customHeight="1" x14ac:dyDescent="0.15">
      <c r="A349" s="989"/>
      <c r="B349" s="256"/>
      <c r="C349" s="255"/>
      <c r="D349" s="256"/>
      <c r="E349" s="255"/>
      <c r="F349" s="317"/>
      <c r="G349" s="237"/>
      <c r="H349" s="238"/>
      <c r="I349" s="238"/>
      <c r="J349" s="238"/>
      <c r="K349" s="238"/>
      <c r="L349" s="238"/>
      <c r="M349" s="238"/>
      <c r="N349" s="238"/>
      <c r="O349" s="238"/>
      <c r="P349" s="239"/>
      <c r="Q349" s="979"/>
      <c r="R349" s="980"/>
      <c r="S349" s="980"/>
      <c r="T349" s="980"/>
      <c r="U349" s="980"/>
      <c r="V349" s="980"/>
      <c r="W349" s="980"/>
      <c r="X349" s="980"/>
      <c r="Y349" s="980"/>
      <c r="Z349" s="980"/>
      <c r="AA349" s="98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1</v>
      </c>
    </row>
    <row r="350" spans="1:51" ht="25.5" hidden="1" customHeight="1" x14ac:dyDescent="0.15">
      <c r="A350" s="989"/>
      <c r="B350" s="256"/>
      <c r="C350" s="255"/>
      <c r="D350" s="256"/>
      <c r="E350" s="255"/>
      <c r="F350" s="317"/>
      <c r="G350" s="237"/>
      <c r="H350" s="238"/>
      <c r="I350" s="238"/>
      <c r="J350" s="238"/>
      <c r="K350" s="238"/>
      <c r="L350" s="238"/>
      <c r="M350" s="238"/>
      <c r="N350" s="238"/>
      <c r="O350" s="238"/>
      <c r="P350" s="239"/>
      <c r="Q350" s="979"/>
      <c r="R350" s="980"/>
      <c r="S350" s="980"/>
      <c r="T350" s="980"/>
      <c r="U350" s="980"/>
      <c r="V350" s="980"/>
      <c r="W350" s="980"/>
      <c r="X350" s="980"/>
      <c r="Y350" s="980"/>
      <c r="Z350" s="980"/>
      <c r="AA350" s="981"/>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1</v>
      </c>
    </row>
    <row r="351" spans="1:51" ht="22.5" hidden="1" customHeight="1" x14ac:dyDescent="0.15">
      <c r="A351" s="989"/>
      <c r="B351" s="256"/>
      <c r="C351" s="255"/>
      <c r="D351" s="256"/>
      <c r="E351" s="255"/>
      <c r="F351" s="317"/>
      <c r="G351" s="237"/>
      <c r="H351" s="238"/>
      <c r="I351" s="238"/>
      <c r="J351" s="238"/>
      <c r="K351" s="238"/>
      <c r="L351" s="238"/>
      <c r="M351" s="238"/>
      <c r="N351" s="238"/>
      <c r="O351" s="238"/>
      <c r="P351" s="239"/>
      <c r="Q351" s="979"/>
      <c r="R351" s="980"/>
      <c r="S351" s="980"/>
      <c r="T351" s="980"/>
      <c r="U351" s="980"/>
      <c r="V351" s="980"/>
      <c r="W351" s="980"/>
      <c r="X351" s="980"/>
      <c r="Y351" s="980"/>
      <c r="Z351" s="980"/>
      <c r="AA351" s="981"/>
      <c r="AB351" s="261"/>
      <c r="AC351" s="262"/>
      <c r="AD351" s="262"/>
      <c r="AE351" s="201" t="s">
        <v>716</v>
      </c>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1</v>
      </c>
    </row>
    <row r="352" spans="1:51" ht="22.5" hidden="1" customHeight="1" x14ac:dyDescent="0.15">
      <c r="A352" s="989"/>
      <c r="B352" s="256"/>
      <c r="C352" s="255"/>
      <c r="D352" s="256"/>
      <c r="E352" s="255"/>
      <c r="F352" s="317"/>
      <c r="G352" s="240"/>
      <c r="H352" s="205"/>
      <c r="I352" s="205"/>
      <c r="J352" s="205"/>
      <c r="K352" s="205"/>
      <c r="L352" s="205"/>
      <c r="M352" s="205"/>
      <c r="N352" s="205"/>
      <c r="O352" s="205"/>
      <c r="P352" s="241"/>
      <c r="Q352" s="982"/>
      <c r="R352" s="983"/>
      <c r="S352" s="983"/>
      <c r="T352" s="983"/>
      <c r="U352" s="983"/>
      <c r="V352" s="983"/>
      <c r="W352" s="983"/>
      <c r="X352" s="983"/>
      <c r="Y352" s="983"/>
      <c r="Z352" s="983"/>
      <c r="AA352" s="984"/>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1</v>
      </c>
    </row>
    <row r="353" spans="1:51" ht="22.5" hidden="1" customHeight="1" x14ac:dyDescent="0.15">
      <c r="A353" s="989"/>
      <c r="B353" s="256"/>
      <c r="C353" s="255"/>
      <c r="D353" s="256"/>
      <c r="E353" s="255"/>
      <c r="F353" s="317"/>
      <c r="G353" s="275" t="s">
        <v>249</v>
      </c>
      <c r="H353" s="179"/>
      <c r="I353" s="179"/>
      <c r="J353" s="179"/>
      <c r="K353" s="179"/>
      <c r="L353" s="179"/>
      <c r="M353" s="179"/>
      <c r="N353" s="179"/>
      <c r="O353" s="179"/>
      <c r="P353" s="180"/>
      <c r="Q353" s="176" t="s">
        <v>335</v>
      </c>
      <c r="R353" s="179"/>
      <c r="S353" s="179"/>
      <c r="T353" s="179"/>
      <c r="U353" s="179"/>
      <c r="V353" s="179"/>
      <c r="W353" s="179"/>
      <c r="X353" s="179"/>
      <c r="Y353" s="179"/>
      <c r="Z353" s="179"/>
      <c r="AA353" s="179"/>
      <c r="AB353" s="290" t="s">
        <v>336</v>
      </c>
      <c r="AC353" s="179"/>
      <c r="AD353" s="180"/>
      <c r="AE353" s="276"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1</v>
      </c>
    </row>
    <row r="354" spans="1:51" ht="22.5" hidden="1" customHeight="1" x14ac:dyDescent="0.15">
      <c r="A354" s="989"/>
      <c r="B354" s="256"/>
      <c r="C354" s="255"/>
      <c r="D354" s="256"/>
      <c r="E354" s="255"/>
      <c r="F354" s="317"/>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91"/>
      <c r="AC354" s="184"/>
      <c r="AD354" s="18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1</v>
      </c>
    </row>
    <row r="355" spans="1:51" ht="22.5" hidden="1" customHeight="1" x14ac:dyDescent="0.15">
      <c r="A355" s="989"/>
      <c r="B355" s="256"/>
      <c r="C355" s="255"/>
      <c r="D355" s="256"/>
      <c r="E355" s="255"/>
      <c r="F355" s="317"/>
      <c r="G355" s="235" t="s">
        <v>716</v>
      </c>
      <c r="H355" s="202"/>
      <c r="I355" s="202"/>
      <c r="J355" s="202"/>
      <c r="K355" s="202"/>
      <c r="L355" s="202"/>
      <c r="M355" s="202"/>
      <c r="N355" s="202"/>
      <c r="O355" s="202"/>
      <c r="P355" s="236"/>
      <c r="Q355" s="976" t="s">
        <v>716</v>
      </c>
      <c r="R355" s="977"/>
      <c r="S355" s="977"/>
      <c r="T355" s="977"/>
      <c r="U355" s="977"/>
      <c r="V355" s="977"/>
      <c r="W355" s="977"/>
      <c r="X355" s="977"/>
      <c r="Y355" s="977"/>
      <c r="Z355" s="977"/>
      <c r="AA355" s="978"/>
      <c r="AB355" s="259" t="s">
        <v>716</v>
      </c>
      <c r="AC355" s="260"/>
      <c r="AD355" s="260"/>
      <c r="AE355" s="265" t="s">
        <v>716</v>
      </c>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1</v>
      </c>
    </row>
    <row r="356" spans="1:51" ht="22.5" hidden="1" customHeight="1" x14ac:dyDescent="0.15">
      <c r="A356" s="989"/>
      <c r="B356" s="256"/>
      <c r="C356" s="255"/>
      <c r="D356" s="256"/>
      <c r="E356" s="255"/>
      <c r="F356" s="317"/>
      <c r="G356" s="237"/>
      <c r="H356" s="238"/>
      <c r="I356" s="238"/>
      <c r="J356" s="238"/>
      <c r="K356" s="238"/>
      <c r="L356" s="238"/>
      <c r="M356" s="238"/>
      <c r="N356" s="238"/>
      <c r="O356" s="238"/>
      <c r="P356" s="239"/>
      <c r="Q356" s="979"/>
      <c r="R356" s="980"/>
      <c r="S356" s="980"/>
      <c r="T356" s="980"/>
      <c r="U356" s="980"/>
      <c r="V356" s="980"/>
      <c r="W356" s="980"/>
      <c r="X356" s="980"/>
      <c r="Y356" s="980"/>
      <c r="Z356" s="980"/>
      <c r="AA356" s="98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1</v>
      </c>
    </row>
    <row r="357" spans="1:51" ht="25.5" hidden="1" customHeight="1" x14ac:dyDescent="0.15">
      <c r="A357" s="989"/>
      <c r="B357" s="256"/>
      <c r="C357" s="255"/>
      <c r="D357" s="256"/>
      <c r="E357" s="255"/>
      <c r="F357" s="317"/>
      <c r="G357" s="237"/>
      <c r="H357" s="238"/>
      <c r="I357" s="238"/>
      <c r="J357" s="238"/>
      <c r="K357" s="238"/>
      <c r="L357" s="238"/>
      <c r="M357" s="238"/>
      <c r="N357" s="238"/>
      <c r="O357" s="238"/>
      <c r="P357" s="239"/>
      <c r="Q357" s="979"/>
      <c r="R357" s="980"/>
      <c r="S357" s="980"/>
      <c r="T357" s="980"/>
      <c r="U357" s="980"/>
      <c r="V357" s="980"/>
      <c r="W357" s="980"/>
      <c r="X357" s="980"/>
      <c r="Y357" s="980"/>
      <c r="Z357" s="980"/>
      <c r="AA357" s="981"/>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1</v>
      </c>
    </row>
    <row r="358" spans="1:51" ht="22.5" hidden="1" customHeight="1" x14ac:dyDescent="0.15">
      <c r="A358" s="989"/>
      <c r="B358" s="256"/>
      <c r="C358" s="255"/>
      <c r="D358" s="256"/>
      <c r="E358" s="255"/>
      <c r="F358" s="317"/>
      <c r="G358" s="237"/>
      <c r="H358" s="238"/>
      <c r="I358" s="238"/>
      <c r="J358" s="238"/>
      <c r="K358" s="238"/>
      <c r="L358" s="238"/>
      <c r="M358" s="238"/>
      <c r="N358" s="238"/>
      <c r="O358" s="238"/>
      <c r="P358" s="239"/>
      <c r="Q358" s="979"/>
      <c r="R358" s="980"/>
      <c r="S358" s="980"/>
      <c r="T358" s="980"/>
      <c r="U358" s="980"/>
      <c r="V358" s="980"/>
      <c r="W358" s="980"/>
      <c r="X358" s="980"/>
      <c r="Y358" s="980"/>
      <c r="Z358" s="980"/>
      <c r="AA358" s="981"/>
      <c r="AB358" s="261"/>
      <c r="AC358" s="262"/>
      <c r="AD358" s="262"/>
      <c r="AE358" s="201" t="s">
        <v>716</v>
      </c>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1</v>
      </c>
    </row>
    <row r="359" spans="1:51" ht="22.5" hidden="1" customHeight="1" x14ac:dyDescent="0.15">
      <c r="A359" s="989"/>
      <c r="B359" s="256"/>
      <c r="C359" s="255"/>
      <c r="D359" s="256"/>
      <c r="E359" s="255"/>
      <c r="F359" s="317"/>
      <c r="G359" s="240"/>
      <c r="H359" s="205"/>
      <c r="I359" s="205"/>
      <c r="J359" s="205"/>
      <c r="K359" s="205"/>
      <c r="L359" s="205"/>
      <c r="M359" s="205"/>
      <c r="N359" s="205"/>
      <c r="O359" s="205"/>
      <c r="P359" s="241"/>
      <c r="Q359" s="982"/>
      <c r="R359" s="983"/>
      <c r="S359" s="983"/>
      <c r="T359" s="983"/>
      <c r="U359" s="983"/>
      <c r="V359" s="983"/>
      <c r="W359" s="983"/>
      <c r="X359" s="983"/>
      <c r="Y359" s="983"/>
      <c r="Z359" s="983"/>
      <c r="AA359" s="984"/>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1</v>
      </c>
    </row>
    <row r="360" spans="1:51" ht="22.5" hidden="1" customHeight="1" x14ac:dyDescent="0.15">
      <c r="A360" s="989"/>
      <c r="B360" s="256"/>
      <c r="C360" s="255"/>
      <c r="D360" s="256"/>
      <c r="E360" s="255"/>
      <c r="F360" s="317"/>
      <c r="G360" s="275" t="s">
        <v>249</v>
      </c>
      <c r="H360" s="179"/>
      <c r="I360" s="179"/>
      <c r="J360" s="179"/>
      <c r="K360" s="179"/>
      <c r="L360" s="179"/>
      <c r="M360" s="179"/>
      <c r="N360" s="179"/>
      <c r="O360" s="179"/>
      <c r="P360" s="180"/>
      <c r="Q360" s="176" t="s">
        <v>335</v>
      </c>
      <c r="R360" s="179"/>
      <c r="S360" s="179"/>
      <c r="T360" s="179"/>
      <c r="U360" s="179"/>
      <c r="V360" s="179"/>
      <c r="W360" s="179"/>
      <c r="X360" s="179"/>
      <c r="Y360" s="179"/>
      <c r="Z360" s="179"/>
      <c r="AA360" s="179"/>
      <c r="AB360" s="290" t="s">
        <v>336</v>
      </c>
      <c r="AC360" s="179"/>
      <c r="AD360" s="180"/>
      <c r="AE360" s="276"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1</v>
      </c>
    </row>
    <row r="361" spans="1:51" ht="22.5" hidden="1" customHeight="1" x14ac:dyDescent="0.15">
      <c r="A361" s="989"/>
      <c r="B361" s="256"/>
      <c r="C361" s="255"/>
      <c r="D361" s="256"/>
      <c r="E361" s="255"/>
      <c r="F361" s="317"/>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91"/>
      <c r="AC361" s="184"/>
      <c r="AD361" s="18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1</v>
      </c>
    </row>
    <row r="362" spans="1:51" ht="22.5" hidden="1" customHeight="1" x14ac:dyDescent="0.15">
      <c r="A362" s="989"/>
      <c r="B362" s="256"/>
      <c r="C362" s="255"/>
      <c r="D362" s="256"/>
      <c r="E362" s="255"/>
      <c r="F362" s="317"/>
      <c r="G362" s="235" t="s">
        <v>716</v>
      </c>
      <c r="H362" s="202"/>
      <c r="I362" s="202"/>
      <c r="J362" s="202"/>
      <c r="K362" s="202"/>
      <c r="L362" s="202"/>
      <c r="M362" s="202"/>
      <c r="N362" s="202"/>
      <c r="O362" s="202"/>
      <c r="P362" s="236"/>
      <c r="Q362" s="976" t="s">
        <v>716</v>
      </c>
      <c r="R362" s="977"/>
      <c r="S362" s="977"/>
      <c r="T362" s="977"/>
      <c r="U362" s="977"/>
      <c r="V362" s="977"/>
      <c r="W362" s="977"/>
      <c r="X362" s="977"/>
      <c r="Y362" s="977"/>
      <c r="Z362" s="977"/>
      <c r="AA362" s="978"/>
      <c r="AB362" s="259" t="s">
        <v>716</v>
      </c>
      <c r="AC362" s="260"/>
      <c r="AD362" s="260"/>
      <c r="AE362" s="265" t="s">
        <v>716</v>
      </c>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1</v>
      </c>
    </row>
    <row r="363" spans="1:51" ht="22.5" hidden="1" customHeight="1" x14ac:dyDescent="0.15">
      <c r="A363" s="989"/>
      <c r="B363" s="256"/>
      <c r="C363" s="255"/>
      <c r="D363" s="256"/>
      <c r="E363" s="255"/>
      <c r="F363" s="317"/>
      <c r="G363" s="237"/>
      <c r="H363" s="238"/>
      <c r="I363" s="238"/>
      <c r="J363" s="238"/>
      <c r="K363" s="238"/>
      <c r="L363" s="238"/>
      <c r="M363" s="238"/>
      <c r="N363" s="238"/>
      <c r="O363" s="238"/>
      <c r="P363" s="239"/>
      <c r="Q363" s="979"/>
      <c r="R363" s="980"/>
      <c r="S363" s="980"/>
      <c r="T363" s="980"/>
      <c r="U363" s="980"/>
      <c r="V363" s="980"/>
      <c r="W363" s="980"/>
      <c r="X363" s="980"/>
      <c r="Y363" s="980"/>
      <c r="Z363" s="980"/>
      <c r="AA363" s="98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1</v>
      </c>
    </row>
    <row r="364" spans="1:51" ht="25.5" hidden="1" customHeight="1" x14ac:dyDescent="0.15">
      <c r="A364" s="989"/>
      <c r="B364" s="256"/>
      <c r="C364" s="255"/>
      <c r="D364" s="256"/>
      <c r="E364" s="255"/>
      <c r="F364" s="317"/>
      <c r="G364" s="237"/>
      <c r="H364" s="238"/>
      <c r="I364" s="238"/>
      <c r="J364" s="238"/>
      <c r="K364" s="238"/>
      <c r="L364" s="238"/>
      <c r="M364" s="238"/>
      <c r="N364" s="238"/>
      <c r="O364" s="238"/>
      <c r="P364" s="239"/>
      <c r="Q364" s="979"/>
      <c r="R364" s="980"/>
      <c r="S364" s="980"/>
      <c r="T364" s="980"/>
      <c r="U364" s="980"/>
      <c r="V364" s="980"/>
      <c r="W364" s="980"/>
      <c r="X364" s="980"/>
      <c r="Y364" s="980"/>
      <c r="Z364" s="980"/>
      <c r="AA364" s="981"/>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1</v>
      </c>
    </row>
    <row r="365" spans="1:51" ht="22.5" hidden="1" customHeight="1" x14ac:dyDescent="0.15">
      <c r="A365" s="989"/>
      <c r="B365" s="256"/>
      <c r="C365" s="255"/>
      <c r="D365" s="256"/>
      <c r="E365" s="255"/>
      <c r="F365" s="317"/>
      <c r="G365" s="237"/>
      <c r="H365" s="238"/>
      <c r="I365" s="238"/>
      <c r="J365" s="238"/>
      <c r="K365" s="238"/>
      <c r="L365" s="238"/>
      <c r="M365" s="238"/>
      <c r="N365" s="238"/>
      <c r="O365" s="238"/>
      <c r="P365" s="239"/>
      <c r="Q365" s="979"/>
      <c r="R365" s="980"/>
      <c r="S365" s="980"/>
      <c r="T365" s="980"/>
      <c r="U365" s="980"/>
      <c r="V365" s="980"/>
      <c r="W365" s="980"/>
      <c r="X365" s="980"/>
      <c r="Y365" s="980"/>
      <c r="Z365" s="980"/>
      <c r="AA365" s="981"/>
      <c r="AB365" s="261"/>
      <c r="AC365" s="262"/>
      <c r="AD365" s="262"/>
      <c r="AE365" s="201" t="s">
        <v>716</v>
      </c>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1</v>
      </c>
    </row>
    <row r="366" spans="1:51" ht="22.5" hidden="1" customHeight="1" x14ac:dyDescent="0.15">
      <c r="A366" s="989"/>
      <c r="B366" s="256"/>
      <c r="C366" s="255"/>
      <c r="D366" s="256"/>
      <c r="E366" s="318"/>
      <c r="F366" s="319"/>
      <c r="G366" s="240"/>
      <c r="H366" s="205"/>
      <c r="I366" s="205"/>
      <c r="J366" s="205"/>
      <c r="K366" s="205"/>
      <c r="L366" s="205"/>
      <c r="M366" s="205"/>
      <c r="N366" s="205"/>
      <c r="O366" s="205"/>
      <c r="P366" s="241"/>
      <c r="Q366" s="982"/>
      <c r="R366" s="983"/>
      <c r="S366" s="983"/>
      <c r="T366" s="983"/>
      <c r="U366" s="983"/>
      <c r="V366" s="983"/>
      <c r="W366" s="983"/>
      <c r="X366" s="983"/>
      <c r="Y366" s="983"/>
      <c r="Z366" s="983"/>
      <c r="AA366" s="984"/>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1</v>
      </c>
    </row>
    <row r="367" spans="1:51" ht="23.25" hidden="1" customHeight="1" x14ac:dyDescent="0.15">
      <c r="A367" s="989"/>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1</v>
      </c>
    </row>
    <row r="368" spans="1:51" ht="24.75" hidden="1" customHeight="1" x14ac:dyDescent="0.15">
      <c r="A368" s="989"/>
      <c r="B368" s="256"/>
      <c r="C368" s="255"/>
      <c r="D368" s="256"/>
      <c r="E368" s="201" t="s">
        <v>716</v>
      </c>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1</v>
      </c>
    </row>
    <row r="369" spans="1:51" ht="24.75" hidden="1" customHeight="1" thickBot="1" x14ac:dyDescent="0.2">
      <c r="A369" s="989"/>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1</v>
      </c>
    </row>
    <row r="370" spans="1:51" ht="45" hidden="1" customHeight="1" x14ac:dyDescent="0.15">
      <c r="A370" s="989"/>
      <c r="B370" s="256"/>
      <c r="C370" s="255"/>
      <c r="D370" s="256"/>
      <c r="E370" s="311" t="s">
        <v>265</v>
      </c>
      <c r="F370" s="312"/>
      <c r="G370" s="313" t="s">
        <v>716</v>
      </c>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1</v>
      </c>
    </row>
    <row r="371" spans="1:51" ht="45" hidden="1" customHeight="1" x14ac:dyDescent="0.15">
      <c r="A371" s="989"/>
      <c r="B371" s="256"/>
      <c r="C371" s="255"/>
      <c r="D371" s="256"/>
      <c r="E371" s="242" t="s">
        <v>264</v>
      </c>
      <c r="F371" s="243"/>
      <c r="G371" s="240" t="s">
        <v>716</v>
      </c>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1</v>
      </c>
    </row>
    <row r="372" spans="1:51" ht="18.75" hidden="1" customHeight="1" x14ac:dyDescent="0.15">
      <c r="A372" s="989"/>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6" t="s">
        <v>389</v>
      </c>
      <c r="AF372" s="179"/>
      <c r="AG372" s="179"/>
      <c r="AH372" s="180"/>
      <c r="AI372" s="176" t="s">
        <v>411</v>
      </c>
      <c r="AJ372" s="179"/>
      <c r="AK372" s="179"/>
      <c r="AL372" s="180"/>
      <c r="AM372" s="176" t="s">
        <v>698</v>
      </c>
      <c r="AN372" s="179"/>
      <c r="AO372" s="179"/>
      <c r="AP372" s="180"/>
      <c r="AQ372" s="270" t="s">
        <v>232</v>
      </c>
      <c r="AR372" s="271"/>
      <c r="AS372" s="271"/>
      <c r="AT372" s="272"/>
      <c r="AU372" s="282" t="s">
        <v>248</v>
      </c>
      <c r="AV372" s="282"/>
      <c r="AW372" s="282"/>
      <c r="AX372" s="283"/>
      <c r="AY372">
        <f>COUNTA($G$374)</f>
        <v>1</v>
      </c>
    </row>
    <row r="373" spans="1:51" ht="18.75" hidden="1" customHeight="1" x14ac:dyDescent="0.15">
      <c r="A373" s="989"/>
      <c r="B373" s="256"/>
      <c r="C373" s="255"/>
      <c r="D373" s="256"/>
      <c r="E373" s="255"/>
      <c r="F373" s="317"/>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73"/>
      <c r="AR373" s="274"/>
      <c r="AS373" s="184" t="s">
        <v>233</v>
      </c>
      <c r="AT373" s="185"/>
      <c r="AU373" s="183"/>
      <c r="AV373" s="183"/>
      <c r="AW373" s="184" t="s">
        <v>179</v>
      </c>
      <c r="AX373" s="191"/>
      <c r="AY373">
        <f>$AY$372</f>
        <v>1</v>
      </c>
    </row>
    <row r="374" spans="1:51" ht="39.75" hidden="1" customHeight="1" x14ac:dyDescent="0.15">
      <c r="A374" s="989"/>
      <c r="B374" s="256"/>
      <c r="C374" s="255"/>
      <c r="D374" s="256"/>
      <c r="E374" s="255"/>
      <c r="F374" s="317"/>
      <c r="G374" s="235" t="s">
        <v>716</v>
      </c>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84" t="s">
        <v>716</v>
      </c>
      <c r="AC374" s="227"/>
      <c r="AD374" s="227"/>
      <c r="AE374" s="269" t="s">
        <v>716</v>
      </c>
      <c r="AF374" s="170"/>
      <c r="AG374" s="170"/>
      <c r="AH374" s="170"/>
      <c r="AI374" s="269" t="s">
        <v>716</v>
      </c>
      <c r="AJ374" s="170"/>
      <c r="AK374" s="170"/>
      <c r="AL374" s="170"/>
      <c r="AM374" s="269" t="s">
        <v>716</v>
      </c>
      <c r="AN374" s="170"/>
      <c r="AO374" s="170"/>
      <c r="AP374" s="170"/>
      <c r="AQ374" s="269" t="s">
        <v>716</v>
      </c>
      <c r="AR374" s="170"/>
      <c r="AS374" s="170"/>
      <c r="AT374" s="170"/>
      <c r="AU374" s="269" t="s">
        <v>716</v>
      </c>
      <c r="AV374" s="170"/>
      <c r="AW374" s="170"/>
      <c r="AX374" s="186"/>
      <c r="AY374">
        <f t="shared" ref="AY374:AY375" si="53">$AY$372</f>
        <v>1</v>
      </c>
    </row>
    <row r="375" spans="1:51" ht="39.75" hidden="1" customHeight="1" x14ac:dyDescent="0.15">
      <c r="A375" s="989"/>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89" t="s">
        <v>716</v>
      </c>
      <c r="AC375" s="190"/>
      <c r="AD375" s="190"/>
      <c r="AE375" s="269" t="s">
        <v>716</v>
      </c>
      <c r="AF375" s="170"/>
      <c r="AG375" s="170"/>
      <c r="AH375" s="170"/>
      <c r="AI375" s="269" t="s">
        <v>716</v>
      </c>
      <c r="AJ375" s="170"/>
      <c r="AK375" s="170"/>
      <c r="AL375" s="170"/>
      <c r="AM375" s="269" t="s">
        <v>716</v>
      </c>
      <c r="AN375" s="170"/>
      <c r="AO375" s="170"/>
      <c r="AP375" s="170"/>
      <c r="AQ375" s="269" t="s">
        <v>716</v>
      </c>
      <c r="AR375" s="170"/>
      <c r="AS375" s="170"/>
      <c r="AT375" s="170"/>
      <c r="AU375" s="269" t="s">
        <v>716</v>
      </c>
      <c r="AV375" s="170"/>
      <c r="AW375" s="170"/>
      <c r="AX375" s="186"/>
      <c r="AY375">
        <f t="shared" si="53"/>
        <v>1</v>
      </c>
    </row>
    <row r="376" spans="1:51" ht="18.75" hidden="1" customHeight="1" x14ac:dyDescent="0.15">
      <c r="A376" s="989"/>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6" t="s">
        <v>389</v>
      </c>
      <c r="AF376" s="179"/>
      <c r="AG376" s="179"/>
      <c r="AH376" s="180"/>
      <c r="AI376" s="176" t="s">
        <v>411</v>
      </c>
      <c r="AJ376" s="179"/>
      <c r="AK376" s="179"/>
      <c r="AL376" s="180"/>
      <c r="AM376" s="176" t="s">
        <v>698</v>
      </c>
      <c r="AN376" s="179"/>
      <c r="AO376" s="179"/>
      <c r="AP376" s="180"/>
      <c r="AQ376" s="270" t="s">
        <v>232</v>
      </c>
      <c r="AR376" s="271"/>
      <c r="AS376" s="271"/>
      <c r="AT376" s="272"/>
      <c r="AU376" s="282" t="s">
        <v>248</v>
      </c>
      <c r="AV376" s="282"/>
      <c r="AW376" s="282"/>
      <c r="AX376" s="283"/>
      <c r="AY376">
        <f>COUNTA($G$378)</f>
        <v>1</v>
      </c>
    </row>
    <row r="377" spans="1:51" ht="18.75" hidden="1" customHeight="1" x14ac:dyDescent="0.15">
      <c r="A377" s="989"/>
      <c r="B377" s="256"/>
      <c r="C377" s="255"/>
      <c r="D377" s="256"/>
      <c r="E377" s="255"/>
      <c r="F377" s="317"/>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73"/>
      <c r="AR377" s="274"/>
      <c r="AS377" s="184" t="s">
        <v>233</v>
      </c>
      <c r="AT377" s="185"/>
      <c r="AU377" s="183"/>
      <c r="AV377" s="183"/>
      <c r="AW377" s="184" t="s">
        <v>179</v>
      </c>
      <c r="AX377" s="191"/>
      <c r="AY377">
        <f>$AY$376</f>
        <v>1</v>
      </c>
    </row>
    <row r="378" spans="1:51" ht="39.75" hidden="1" customHeight="1" x14ac:dyDescent="0.15">
      <c r="A378" s="989"/>
      <c r="B378" s="256"/>
      <c r="C378" s="255"/>
      <c r="D378" s="256"/>
      <c r="E378" s="255"/>
      <c r="F378" s="317"/>
      <c r="G378" s="235" t="s">
        <v>716</v>
      </c>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84" t="s">
        <v>716</v>
      </c>
      <c r="AC378" s="227"/>
      <c r="AD378" s="227"/>
      <c r="AE378" s="269" t="s">
        <v>716</v>
      </c>
      <c r="AF378" s="170"/>
      <c r="AG378" s="170"/>
      <c r="AH378" s="170"/>
      <c r="AI378" s="269" t="s">
        <v>716</v>
      </c>
      <c r="AJ378" s="170"/>
      <c r="AK378" s="170"/>
      <c r="AL378" s="170"/>
      <c r="AM378" s="269" t="s">
        <v>716</v>
      </c>
      <c r="AN378" s="170"/>
      <c r="AO378" s="170"/>
      <c r="AP378" s="170"/>
      <c r="AQ378" s="269" t="s">
        <v>716</v>
      </c>
      <c r="AR378" s="170"/>
      <c r="AS378" s="170"/>
      <c r="AT378" s="170"/>
      <c r="AU378" s="269" t="s">
        <v>716</v>
      </c>
      <c r="AV378" s="170"/>
      <c r="AW378" s="170"/>
      <c r="AX378" s="186"/>
      <c r="AY378">
        <f t="shared" ref="AY378:AY379" si="54">$AY$376</f>
        <v>1</v>
      </c>
    </row>
    <row r="379" spans="1:51" ht="39.75" hidden="1" customHeight="1" x14ac:dyDescent="0.15">
      <c r="A379" s="989"/>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89" t="s">
        <v>716</v>
      </c>
      <c r="AC379" s="190"/>
      <c r="AD379" s="190"/>
      <c r="AE379" s="269" t="s">
        <v>716</v>
      </c>
      <c r="AF379" s="170"/>
      <c r="AG379" s="170"/>
      <c r="AH379" s="170"/>
      <c r="AI379" s="269" t="s">
        <v>716</v>
      </c>
      <c r="AJ379" s="170"/>
      <c r="AK379" s="170"/>
      <c r="AL379" s="170"/>
      <c r="AM379" s="269" t="s">
        <v>716</v>
      </c>
      <c r="AN379" s="170"/>
      <c r="AO379" s="170"/>
      <c r="AP379" s="170"/>
      <c r="AQ379" s="269" t="s">
        <v>716</v>
      </c>
      <c r="AR379" s="170"/>
      <c r="AS379" s="170"/>
      <c r="AT379" s="170"/>
      <c r="AU379" s="269" t="s">
        <v>716</v>
      </c>
      <c r="AV379" s="170"/>
      <c r="AW379" s="170"/>
      <c r="AX379" s="186"/>
      <c r="AY379">
        <f t="shared" si="54"/>
        <v>1</v>
      </c>
    </row>
    <row r="380" spans="1:51" ht="18.75" hidden="1" customHeight="1" x14ac:dyDescent="0.15">
      <c r="A380" s="989"/>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6" t="s">
        <v>389</v>
      </c>
      <c r="AF380" s="179"/>
      <c r="AG380" s="179"/>
      <c r="AH380" s="180"/>
      <c r="AI380" s="176" t="s">
        <v>411</v>
      </c>
      <c r="AJ380" s="179"/>
      <c r="AK380" s="179"/>
      <c r="AL380" s="180"/>
      <c r="AM380" s="176" t="s">
        <v>698</v>
      </c>
      <c r="AN380" s="179"/>
      <c r="AO380" s="179"/>
      <c r="AP380" s="180"/>
      <c r="AQ380" s="270" t="s">
        <v>232</v>
      </c>
      <c r="AR380" s="271"/>
      <c r="AS380" s="271"/>
      <c r="AT380" s="272"/>
      <c r="AU380" s="282" t="s">
        <v>248</v>
      </c>
      <c r="AV380" s="282"/>
      <c r="AW380" s="282"/>
      <c r="AX380" s="283"/>
      <c r="AY380">
        <f>COUNTA($G$382)</f>
        <v>1</v>
      </c>
    </row>
    <row r="381" spans="1:51" ht="18.75" hidden="1" customHeight="1" x14ac:dyDescent="0.15">
      <c r="A381" s="989"/>
      <c r="B381" s="256"/>
      <c r="C381" s="255"/>
      <c r="D381" s="256"/>
      <c r="E381" s="255"/>
      <c r="F381" s="317"/>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73"/>
      <c r="AR381" s="274"/>
      <c r="AS381" s="184" t="s">
        <v>233</v>
      </c>
      <c r="AT381" s="185"/>
      <c r="AU381" s="183"/>
      <c r="AV381" s="183"/>
      <c r="AW381" s="184" t="s">
        <v>179</v>
      </c>
      <c r="AX381" s="191"/>
      <c r="AY381">
        <f>$AY$380</f>
        <v>1</v>
      </c>
    </row>
    <row r="382" spans="1:51" ht="39.75" hidden="1" customHeight="1" x14ac:dyDescent="0.15">
      <c r="A382" s="989"/>
      <c r="B382" s="256"/>
      <c r="C382" s="255"/>
      <c r="D382" s="256"/>
      <c r="E382" s="255"/>
      <c r="F382" s="317"/>
      <c r="G382" s="235" t="s">
        <v>716</v>
      </c>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84" t="s">
        <v>716</v>
      </c>
      <c r="AC382" s="227"/>
      <c r="AD382" s="227"/>
      <c r="AE382" s="269" t="s">
        <v>716</v>
      </c>
      <c r="AF382" s="170"/>
      <c r="AG382" s="170"/>
      <c r="AH382" s="170"/>
      <c r="AI382" s="269" t="s">
        <v>716</v>
      </c>
      <c r="AJ382" s="170"/>
      <c r="AK382" s="170"/>
      <c r="AL382" s="170"/>
      <c r="AM382" s="269" t="s">
        <v>716</v>
      </c>
      <c r="AN382" s="170"/>
      <c r="AO382" s="170"/>
      <c r="AP382" s="170"/>
      <c r="AQ382" s="269" t="s">
        <v>716</v>
      </c>
      <c r="AR382" s="170"/>
      <c r="AS382" s="170"/>
      <c r="AT382" s="170"/>
      <c r="AU382" s="269" t="s">
        <v>716</v>
      </c>
      <c r="AV382" s="170"/>
      <c r="AW382" s="170"/>
      <c r="AX382" s="186"/>
      <c r="AY382">
        <f t="shared" ref="AY382:AY383" si="55">$AY$380</f>
        <v>1</v>
      </c>
    </row>
    <row r="383" spans="1:51" ht="39.75" hidden="1" customHeight="1" x14ac:dyDescent="0.15">
      <c r="A383" s="989"/>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89" t="s">
        <v>716</v>
      </c>
      <c r="AC383" s="190"/>
      <c r="AD383" s="190"/>
      <c r="AE383" s="269" t="s">
        <v>716</v>
      </c>
      <c r="AF383" s="170"/>
      <c r="AG383" s="170"/>
      <c r="AH383" s="170"/>
      <c r="AI383" s="269" t="s">
        <v>716</v>
      </c>
      <c r="AJ383" s="170"/>
      <c r="AK383" s="170"/>
      <c r="AL383" s="170"/>
      <c r="AM383" s="269" t="s">
        <v>716</v>
      </c>
      <c r="AN383" s="170"/>
      <c r="AO383" s="170"/>
      <c r="AP383" s="170"/>
      <c r="AQ383" s="269" t="s">
        <v>716</v>
      </c>
      <c r="AR383" s="170"/>
      <c r="AS383" s="170"/>
      <c r="AT383" s="170"/>
      <c r="AU383" s="269" t="s">
        <v>716</v>
      </c>
      <c r="AV383" s="170"/>
      <c r="AW383" s="170"/>
      <c r="AX383" s="186"/>
      <c r="AY383">
        <f t="shared" si="55"/>
        <v>1</v>
      </c>
    </row>
    <row r="384" spans="1:51" ht="18.75" hidden="1" customHeight="1" x14ac:dyDescent="0.15">
      <c r="A384" s="989"/>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6" t="s">
        <v>389</v>
      </c>
      <c r="AF384" s="179"/>
      <c r="AG384" s="179"/>
      <c r="AH384" s="180"/>
      <c r="AI384" s="176" t="s">
        <v>411</v>
      </c>
      <c r="AJ384" s="179"/>
      <c r="AK384" s="179"/>
      <c r="AL384" s="180"/>
      <c r="AM384" s="176" t="s">
        <v>698</v>
      </c>
      <c r="AN384" s="179"/>
      <c r="AO384" s="179"/>
      <c r="AP384" s="180"/>
      <c r="AQ384" s="270" t="s">
        <v>232</v>
      </c>
      <c r="AR384" s="271"/>
      <c r="AS384" s="271"/>
      <c r="AT384" s="272"/>
      <c r="AU384" s="282" t="s">
        <v>248</v>
      </c>
      <c r="AV384" s="282"/>
      <c r="AW384" s="282"/>
      <c r="AX384" s="283"/>
      <c r="AY384">
        <f>COUNTA($G$386)</f>
        <v>1</v>
      </c>
    </row>
    <row r="385" spans="1:51" ht="18.75" hidden="1" customHeight="1" x14ac:dyDescent="0.15">
      <c r="A385" s="989"/>
      <c r="B385" s="256"/>
      <c r="C385" s="255"/>
      <c r="D385" s="256"/>
      <c r="E385" s="255"/>
      <c r="F385" s="317"/>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73"/>
      <c r="AR385" s="274"/>
      <c r="AS385" s="184" t="s">
        <v>233</v>
      </c>
      <c r="AT385" s="185"/>
      <c r="AU385" s="183"/>
      <c r="AV385" s="183"/>
      <c r="AW385" s="184" t="s">
        <v>179</v>
      </c>
      <c r="AX385" s="191"/>
      <c r="AY385">
        <f>$AY$384</f>
        <v>1</v>
      </c>
    </row>
    <row r="386" spans="1:51" ht="39.75" hidden="1" customHeight="1" x14ac:dyDescent="0.15">
      <c r="A386" s="989"/>
      <c r="B386" s="256"/>
      <c r="C386" s="255"/>
      <c r="D386" s="256"/>
      <c r="E386" s="255"/>
      <c r="F386" s="317"/>
      <c r="G386" s="235" t="s">
        <v>716</v>
      </c>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84" t="s">
        <v>716</v>
      </c>
      <c r="AC386" s="227"/>
      <c r="AD386" s="227"/>
      <c r="AE386" s="269" t="s">
        <v>716</v>
      </c>
      <c r="AF386" s="170"/>
      <c r="AG386" s="170"/>
      <c r="AH386" s="170"/>
      <c r="AI386" s="269" t="s">
        <v>716</v>
      </c>
      <c r="AJ386" s="170"/>
      <c r="AK386" s="170"/>
      <c r="AL386" s="170"/>
      <c r="AM386" s="269" t="s">
        <v>716</v>
      </c>
      <c r="AN386" s="170"/>
      <c r="AO386" s="170"/>
      <c r="AP386" s="170"/>
      <c r="AQ386" s="269" t="s">
        <v>716</v>
      </c>
      <c r="AR386" s="170"/>
      <c r="AS386" s="170"/>
      <c r="AT386" s="170"/>
      <c r="AU386" s="269" t="s">
        <v>716</v>
      </c>
      <c r="AV386" s="170"/>
      <c r="AW386" s="170"/>
      <c r="AX386" s="186"/>
      <c r="AY386">
        <f t="shared" ref="AY386:AY387" si="56">$AY$384</f>
        <v>1</v>
      </c>
    </row>
    <row r="387" spans="1:51" ht="39.75" hidden="1" customHeight="1" x14ac:dyDescent="0.15">
      <c r="A387" s="989"/>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89" t="s">
        <v>716</v>
      </c>
      <c r="AC387" s="190"/>
      <c r="AD387" s="190"/>
      <c r="AE387" s="269" t="s">
        <v>716</v>
      </c>
      <c r="AF387" s="170"/>
      <c r="AG387" s="170"/>
      <c r="AH387" s="170"/>
      <c r="AI387" s="269" t="s">
        <v>716</v>
      </c>
      <c r="AJ387" s="170"/>
      <c r="AK387" s="170"/>
      <c r="AL387" s="170"/>
      <c r="AM387" s="269" t="s">
        <v>716</v>
      </c>
      <c r="AN387" s="170"/>
      <c r="AO387" s="170"/>
      <c r="AP387" s="170"/>
      <c r="AQ387" s="269" t="s">
        <v>716</v>
      </c>
      <c r="AR387" s="170"/>
      <c r="AS387" s="170"/>
      <c r="AT387" s="170"/>
      <c r="AU387" s="269" t="s">
        <v>716</v>
      </c>
      <c r="AV387" s="170"/>
      <c r="AW387" s="170"/>
      <c r="AX387" s="186"/>
      <c r="AY387">
        <f t="shared" si="56"/>
        <v>1</v>
      </c>
    </row>
    <row r="388" spans="1:51" ht="18.75" hidden="1" customHeight="1" x14ac:dyDescent="0.15">
      <c r="A388" s="989"/>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6" t="s">
        <v>389</v>
      </c>
      <c r="AF388" s="179"/>
      <c r="AG388" s="179"/>
      <c r="AH388" s="180"/>
      <c r="AI388" s="176" t="s">
        <v>411</v>
      </c>
      <c r="AJ388" s="179"/>
      <c r="AK388" s="179"/>
      <c r="AL388" s="180"/>
      <c r="AM388" s="176" t="s">
        <v>698</v>
      </c>
      <c r="AN388" s="179"/>
      <c r="AO388" s="179"/>
      <c r="AP388" s="180"/>
      <c r="AQ388" s="270" t="s">
        <v>232</v>
      </c>
      <c r="AR388" s="271"/>
      <c r="AS388" s="271"/>
      <c r="AT388" s="272"/>
      <c r="AU388" s="282" t="s">
        <v>248</v>
      </c>
      <c r="AV388" s="282"/>
      <c r="AW388" s="282"/>
      <c r="AX388" s="283"/>
      <c r="AY388">
        <f>COUNTA($G$390)</f>
        <v>1</v>
      </c>
    </row>
    <row r="389" spans="1:51" ht="18.75" hidden="1" customHeight="1" x14ac:dyDescent="0.15">
      <c r="A389" s="989"/>
      <c r="B389" s="256"/>
      <c r="C389" s="255"/>
      <c r="D389" s="256"/>
      <c r="E389" s="255"/>
      <c r="F389" s="317"/>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73"/>
      <c r="AR389" s="274"/>
      <c r="AS389" s="184" t="s">
        <v>233</v>
      </c>
      <c r="AT389" s="185"/>
      <c r="AU389" s="183"/>
      <c r="AV389" s="183"/>
      <c r="AW389" s="184" t="s">
        <v>179</v>
      </c>
      <c r="AX389" s="191"/>
      <c r="AY389">
        <f>$AY$388</f>
        <v>1</v>
      </c>
    </row>
    <row r="390" spans="1:51" ht="39.75" hidden="1" customHeight="1" x14ac:dyDescent="0.15">
      <c r="A390" s="989"/>
      <c r="B390" s="256"/>
      <c r="C390" s="255"/>
      <c r="D390" s="256"/>
      <c r="E390" s="255"/>
      <c r="F390" s="317"/>
      <c r="G390" s="235" t="s">
        <v>716</v>
      </c>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84" t="s">
        <v>716</v>
      </c>
      <c r="AC390" s="227"/>
      <c r="AD390" s="227"/>
      <c r="AE390" s="269" t="s">
        <v>716</v>
      </c>
      <c r="AF390" s="170"/>
      <c r="AG390" s="170"/>
      <c r="AH390" s="170"/>
      <c r="AI390" s="269" t="s">
        <v>716</v>
      </c>
      <c r="AJ390" s="170"/>
      <c r="AK390" s="170"/>
      <c r="AL390" s="170"/>
      <c r="AM390" s="269" t="s">
        <v>716</v>
      </c>
      <c r="AN390" s="170"/>
      <c r="AO390" s="170"/>
      <c r="AP390" s="170"/>
      <c r="AQ390" s="269" t="s">
        <v>716</v>
      </c>
      <c r="AR390" s="170"/>
      <c r="AS390" s="170"/>
      <c r="AT390" s="170"/>
      <c r="AU390" s="269" t="s">
        <v>716</v>
      </c>
      <c r="AV390" s="170"/>
      <c r="AW390" s="170"/>
      <c r="AX390" s="186"/>
      <c r="AY390">
        <f t="shared" ref="AY390:AY391" si="57">$AY$388</f>
        <v>1</v>
      </c>
    </row>
    <row r="391" spans="1:51" ht="39.75" hidden="1" customHeight="1" x14ac:dyDescent="0.15">
      <c r="A391" s="989"/>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89" t="s">
        <v>716</v>
      </c>
      <c r="AC391" s="190"/>
      <c r="AD391" s="190"/>
      <c r="AE391" s="269" t="s">
        <v>716</v>
      </c>
      <c r="AF391" s="170"/>
      <c r="AG391" s="170"/>
      <c r="AH391" s="170"/>
      <c r="AI391" s="269" t="s">
        <v>716</v>
      </c>
      <c r="AJ391" s="170"/>
      <c r="AK391" s="170"/>
      <c r="AL391" s="170"/>
      <c r="AM391" s="269" t="s">
        <v>716</v>
      </c>
      <c r="AN391" s="170"/>
      <c r="AO391" s="170"/>
      <c r="AP391" s="170"/>
      <c r="AQ391" s="269" t="s">
        <v>716</v>
      </c>
      <c r="AR391" s="170"/>
      <c r="AS391" s="170"/>
      <c r="AT391" s="170"/>
      <c r="AU391" s="269" t="s">
        <v>716</v>
      </c>
      <c r="AV391" s="170"/>
      <c r="AW391" s="170"/>
      <c r="AX391" s="186"/>
      <c r="AY391">
        <f t="shared" si="57"/>
        <v>1</v>
      </c>
    </row>
    <row r="392" spans="1:51" ht="22.5" hidden="1" customHeight="1" x14ac:dyDescent="0.15">
      <c r="A392" s="989"/>
      <c r="B392" s="256"/>
      <c r="C392" s="255"/>
      <c r="D392" s="256"/>
      <c r="E392" s="255"/>
      <c r="F392" s="317"/>
      <c r="G392" s="275" t="s">
        <v>249</v>
      </c>
      <c r="H392" s="179"/>
      <c r="I392" s="179"/>
      <c r="J392" s="179"/>
      <c r="K392" s="179"/>
      <c r="L392" s="179"/>
      <c r="M392" s="179"/>
      <c r="N392" s="179"/>
      <c r="O392" s="179"/>
      <c r="P392" s="180"/>
      <c r="Q392" s="176" t="s">
        <v>335</v>
      </c>
      <c r="R392" s="179"/>
      <c r="S392" s="179"/>
      <c r="T392" s="179"/>
      <c r="U392" s="179"/>
      <c r="V392" s="179"/>
      <c r="W392" s="179"/>
      <c r="X392" s="179"/>
      <c r="Y392" s="179"/>
      <c r="Z392" s="179"/>
      <c r="AA392" s="179"/>
      <c r="AB392" s="290" t="s">
        <v>336</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586"/>
      <c r="AY392">
        <f>COUNTA($G$394)</f>
        <v>1</v>
      </c>
    </row>
    <row r="393" spans="1:51" ht="22.5" hidden="1" customHeight="1" x14ac:dyDescent="0.15">
      <c r="A393" s="989"/>
      <c r="B393" s="256"/>
      <c r="C393" s="255"/>
      <c r="D393" s="256"/>
      <c r="E393" s="255"/>
      <c r="F393" s="317"/>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91"/>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1</v>
      </c>
    </row>
    <row r="394" spans="1:51" ht="22.5" hidden="1" customHeight="1" x14ac:dyDescent="0.15">
      <c r="A394" s="989"/>
      <c r="B394" s="256"/>
      <c r="C394" s="255"/>
      <c r="D394" s="256"/>
      <c r="E394" s="255"/>
      <c r="F394" s="317"/>
      <c r="G394" s="235" t="s">
        <v>716</v>
      </c>
      <c r="H394" s="202"/>
      <c r="I394" s="202"/>
      <c r="J394" s="202"/>
      <c r="K394" s="202"/>
      <c r="L394" s="202"/>
      <c r="M394" s="202"/>
      <c r="N394" s="202"/>
      <c r="O394" s="202"/>
      <c r="P394" s="236"/>
      <c r="Q394" s="976" t="s">
        <v>716</v>
      </c>
      <c r="R394" s="977"/>
      <c r="S394" s="977"/>
      <c r="T394" s="977"/>
      <c r="U394" s="977"/>
      <c r="V394" s="977"/>
      <c r="W394" s="977"/>
      <c r="X394" s="977"/>
      <c r="Y394" s="977"/>
      <c r="Z394" s="977"/>
      <c r="AA394" s="978"/>
      <c r="AB394" s="259" t="s">
        <v>716</v>
      </c>
      <c r="AC394" s="260"/>
      <c r="AD394" s="260"/>
      <c r="AE394" s="265" t="s">
        <v>716</v>
      </c>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1</v>
      </c>
    </row>
    <row r="395" spans="1:51" ht="22.5" hidden="1" customHeight="1" x14ac:dyDescent="0.15">
      <c r="A395" s="989"/>
      <c r="B395" s="256"/>
      <c r="C395" s="255"/>
      <c r="D395" s="256"/>
      <c r="E395" s="255"/>
      <c r="F395" s="317"/>
      <c r="G395" s="237"/>
      <c r="H395" s="238"/>
      <c r="I395" s="238"/>
      <c r="J395" s="238"/>
      <c r="K395" s="238"/>
      <c r="L395" s="238"/>
      <c r="M395" s="238"/>
      <c r="N395" s="238"/>
      <c r="O395" s="238"/>
      <c r="P395" s="239"/>
      <c r="Q395" s="979"/>
      <c r="R395" s="980"/>
      <c r="S395" s="980"/>
      <c r="T395" s="980"/>
      <c r="U395" s="980"/>
      <c r="V395" s="980"/>
      <c r="W395" s="980"/>
      <c r="X395" s="980"/>
      <c r="Y395" s="980"/>
      <c r="Z395" s="980"/>
      <c r="AA395" s="98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1</v>
      </c>
    </row>
    <row r="396" spans="1:51" ht="25.5" hidden="1" customHeight="1" x14ac:dyDescent="0.15">
      <c r="A396" s="989"/>
      <c r="B396" s="256"/>
      <c r="C396" s="255"/>
      <c r="D396" s="256"/>
      <c r="E396" s="255"/>
      <c r="F396" s="317"/>
      <c r="G396" s="237"/>
      <c r="H396" s="238"/>
      <c r="I396" s="238"/>
      <c r="J396" s="238"/>
      <c r="K396" s="238"/>
      <c r="L396" s="238"/>
      <c r="M396" s="238"/>
      <c r="N396" s="238"/>
      <c r="O396" s="238"/>
      <c r="P396" s="239"/>
      <c r="Q396" s="979"/>
      <c r="R396" s="980"/>
      <c r="S396" s="980"/>
      <c r="T396" s="980"/>
      <c r="U396" s="980"/>
      <c r="V396" s="980"/>
      <c r="W396" s="980"/>
      <c r="X396" s="980"/>
      <c r="Y396" s="980"/>
      <c r="Z396" s="980"/>
      <c r="AA396" s="981"/>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1</v>
      </c>
    </row>
    <row r="397" spans="1:51" ht="22.5" hidden="1" customHeight="1" x14ac:dyDescent="0.15">
      <c r="A397" s="989"/>
      <c r="B397" s="256"/>
      <c r="C397" s="255"/>
      <c r="D397" s="256"/>
      <c r="E397" s="255"/>
      <c r="F397" s="317"/>
      <c r="G397" s="237"/>
      <c r="H397" s="238"/>
      <c r="I397" s="238"/>
      <c r="J397" s="238"/>
      <c r="K397" s="238"/>
      <c r="L397" s="238"/>
      <c r="M397" s="238"/>
      <c r="N397" s="238"/>
      <c r="O397" s="238"/>
      <c r="P397" s="239"/>
      <c r="Q397" s="979"/>
      <c r="R397" s="980"/>
      <c r="S397" s="980"/>
      <c r="T397" s="980"/>
      <c r="U397" s="980"/>
      <c r="V397" s="980"/>
      <c r="W397" s="980"/>
      <c r="X397" s="980"/>
      <c r="Y397" s="980"/>
      <c r="Z397" s="980"/>
      <c r="AA397" s="981"/>
      <c r="AB397" s="261"/>
      <c r="AC397" s="262"/>
      <c r="AD397" s="262"/>
      <c r="AE397" s="201" t="s">
        <v>716</v>
      </c>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1</v>
      </c>
    </row>
    <row r="398" spans="1:51" ht="22.5" hidden="1" customHeight="1" x14ac:dyDescent="0.15">
      <c r="A398" s="989"/>
      <c r="B398" s="256"/>
      <c r="C398" s="255"/>
      <c r="D398" s="256"/>
      <c r="E398" s="255"/>
      <c r="F398" s="317"/>
      <c r="G398" s="240"/>
      <c r="H398" s="205"/>
      <c r="I398" s="205"/>
      <c r="J398" s="205"/>
      <c r="K398" s="205"/>
      <c r="L398" s="205"/>
      <c r="M398" s="205"/>
      <c r="N398" s="205"/>
      <c r="O398" s="205"/>
      <c r="P398" s="241"/>
      <c r="Q398" s="982"/>
      <c r="R398" s="983"/>
      <c r="S398" s="983"/>
      <c r="T398" s="983"/>
      <c r="U398" s="983"/>
      <c r="V398" s="983"/>
      <c r="W398" s="983"/>
      <c r="X398" s="983"/>
      <c r="Y398" s="983"/>
      <c r="Z398" s="983"/>
      <c r="AA398" s="984"/>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1</v>
      </c>
    </row>
    <row r="399" spans="1:51" ht="22.5" hidden="1" customHeight="1" x14ac:dyDescent="0.15">
      <c r="A399" s="989"/>
      <c r="B399" s="256"/>
      <c r="C399" s="255"/>
      <c r="D399" s="256"/>
      <c r="E399" s="255"/>
      <c r="F399" s="317"/>
      <c r="G399" s="275" t="s">
        <v>249</v>
      </c>
      <c r="H399" s="179"/>
      <c r="I399" s="179"/>
      <c r="J399" s="179"/>
      <c r="K399" s="179"/>
      <c r="L399" s="179"/>
      <c r="M399" s="179"/>
      <c r="N399" s="179"/>
      <c r="O399" s="179"/>
      <c r="P399" s="180"/>
      <c r="Q399" s="176" t="s">
        <v>335</v>
      </c>
      <c r="R399" s="179"/>
      <c r="S399" s="179"/>
      <c r="T399" s="179"/>
      <c r="U399" s="179"/>
      <c r="V399" s="179"/>
      <c r="W399" s="179"/>
      <c r="X399" s="179"/>
      <c r="Y399" s="179"/>
      <c r="Z399" s="179"/>
      <c r="AA399" s="179"/>
      <c r="AB399" s="290" t="s">
        <v>336</v>
      </c>
      <c r="AC399" s="179"/>
      <c r="AD399" s="180"/>
      <c r="AE399" s="276"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1</v>
      </c>
    </row>
    <row r="400" spans="1:51" ht="22.5" hidden="1" customHeight="1" x14ac:dyDescent="0.15">
      <c r="A400" s="989"/>
      <c r="B400" s="256"/>
      <c r="C400" s="255"/>
      <c r="D400" s="256"/>
      <c r="E400" s="255"/>
      <c r="F400" s="317"/>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91"/>
      <c r="AC400" s="184"/>
      <c r="AD400" s="18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1</v>
      </c>
    </row>
    <row r="401" spans="1:51" ht="22.5" hidden="1" customHeight="1" x14ac:dyDescent="0.15">
      <c r="A401" s="989"/>
      <c r="B401" s="256"/>
      <c r="C401" s="255"/>
      <c r="D401" s="256"/>
      <c r="E401" s="255"/>
      <c r="F401" s="317"/>
      <c r="G401" s="235" t="s">
        <v>716</v>
      </c>
      <c r="H401" s="202"/>
      <c r="I401" s="202"/>
      <c r="J401" s="202"/>
      <c r="K401" s="202"/>
      <c r="L401" s="202"/>
      <c r="M401" s="202"/>
      <c r="N401" s="202"/>
      <c r="O401" s="202"/>
      <c r="P401" s="236"/>
      <c r="Q401" s="976" t="s">
        <v>716</v>
      </c>
      <c r="R401" s="977"/>
      <c r="S401" s="977"/>
      <c r="T401" s="977"/>
      <c r="U401" s="977"/>
      <c r="V401" s="977"/>
      <c r="W401" s="977"/>
      <c r="X401" s="977"/>
      <c r="Y401" s="977"/>
      <c r="Z401" s="977"/>
      <c r="AA401" s="978"/>
      <c r="AB401" s="259" t="s">
        <v>716</v>
      </c>
      <c r="AC401" s="260"/>
      <c r="AD401" s="260"/>
      <c r="AE401" s="265" t="s">
        <v>716</v>
      </c>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1</v>
      </c>
    </row>
    <row r="402" spans="1:51" ht="22.5" hidden="1" customHeight="1" x14ac:dyDescent="0.15">
      <c r="A402" s="989"/>
      <c r="B402" s="256"/>
      <c r="C402" s="255"/>
      <c r="D402" s="256"/>
      <c r="E402" s="255"/>
      <c r="F402" s="317"/>
      <c r="G402" s="237"/>
      <c r="H402" s="238"/>
      <c r="I402" s="238"/>
      <c r="J402" s="238"/>
      <c r="K402" s="238"/>
      <c r="L402" s="238"/>
      <c r="M402" s="238"/>
      <c r="N402" s="238"/>
      <c r="O402" s="238"/>
      <c r="P402" s="239"/>
      <c r="Q402" s="979"/>
      <c r="R402" s="980"/>
      <c r="S402" s="980"/>
      <c r="T402" s="980"/>
      <c r="U402" s="980"/>
      <c r="V402" s="980"/>
      <c r="W402" s="980"/>
      <c r="X402" s="980"/>
      <c r="Y402" s="980"/>
      <c r="Z402" s="980"/>
      <c r="AA402" s="98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1</v>
      </c>
    </row>
    <row r="403" spans="1:51" ht="25.5" hidden="1" customHeight="1" x14ac:dyDescent="0.15">
      <c r="A403" s="989"/>
      <c r="B403" s="256"/>
      <c r="C403" s="255"/>
      <c r="D403" s="256"/>
      <c r="E403" s="255"/>
      <c r="F403" s="317"/>
      <c r="G403" s="237"/>
      <c r="H403" s="238"/>
      <c r="I403" s="238"/>
      <c r="J403" s="238"/>
      <c r="K403" s="238"/>
      <c r="L403" s="238"/>
      <c r="M403" s="238"/>
      <c r="N403" s="238"/>
      <c r="O403" s="238"/>
      <c r="P403" s="239"/>
      <c r="Q403" s="979"/>
      <c r="R403" s="980"/>
      <c r="S403" s="980"/>
      <c r="T403" s="980"/>
      <c r="U403" s="980"/>
      <c r="V403" s="980"/>
      <c r="W403" s="980"/>
      <c r="X403" s="980"/>
      <c r="Y403" s="980"/>
      <c r="Z403" s="980"/>
      <c r="AA403" s="981"/>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1</v>
      </c>
    </row>
    <row r="404" spans="1:51" ht="22.5" hidden="1" customHeight="1" x14ac:dyDescent="0.15">
      <c r="A404" s="989"/>
      <c r="B404" s="256"/>
      <c r="C404" s="255"/>
      <c r="D404" s="256"/>
      <c r="E404" s="255"/>
      <c r="F404" s="317"/>
      <c r="G404" s="237"/>
      <c r="H404" s="238"/>
      <c r="I404" s="238"/>
      <c r="J404" s="238"/>
      <c r="K404" s="238"/>
      <c r="L404" s="238"/>
      <c r="M404" s="238"/>
      <c r="N404" s="238"/>
      <c r="O404" s="238"/>
      <c r="P404" s="239"/>
      <c r="Q404" s="979"/>
      <c r="R404" s="980"/>
      <c r="S404" s="980"/>
      <c r="T404" s="980"/>
      <c r="U404" s="980"/>
      <c r="V404" s="980"/>
      <c r="W404" s="980"/>
      <c r="X404" s="980"/>
      <c r="Y404" s="980"/>
      <c r="Z404" s="980"/>
      <c r="AA404" s="981"/>
      <c r="AB404" s="261"/>
      <c r="AC404" s="262"/>
      <c r="AD404" s="262"/>
      <c r="AE404" s="201" t="s">
        <v>716</v>
      </c>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1</v>
      </c>
    </row>
    <row r="405" spans="1:51" ht="22.5" hidden="1" customHeight="1" x14ac:dyDescent="0.15">
      <c r="A405" s="989"/>
      <c r="B405" s="256"/>
      <c r="C405" s="255"/>
      <c r="D405" s="256"/>
      <c r="E405" s="255"/>
      <c r="F405" s="317"/>
      <c r="G405" s="240"/>
      <c r="H405" s="205"/>
      <c r="I405" s="205"/>
      <c r="J405" s="205"/>
      <c r="K405" s="205"/>
      <c r="L405" s="205"/>
      <c r="M405" s="205"/>
      <c r="N405" s="205"/>
      <c r="O405" s="205"/>
      <c r="P405" s="241"/>
      <c r="Q405" s="982"/>
      <c r="R405" s="983"/>
      <c r="S405" s="983"/>
      <c r="T405" s="983"/>
      <c r="U405" s="983"/>
      <c r="V405" s="983"/>
      <c r="W405" s="983"/>
      <c r="X405" s="983"/>
      <c r="Y405" s="983"/>
      <c r="Z405" s="983"/>
      <c r="AA405" s="984"/>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1</v>
      </c>
    </row>
    <row r="406" spans="1:51" ht="22.5" hidden="1" customHeight="1" x14ac:dyDescent="0.15">
      <c r="A406" s="989"/>
      <c r="B406" s="256"/>
      <c r="C406" s="255"/>
      <c r="D406" s="256"/>
      <c r="E406" s="255"/>
      <c r="F406" s="317"/>
      <c r="G406" s="275" t="s">
        <v>249</v>
      </c>
      <c r="H406" s="179"/>
      <c r="I406" s="179"/>
      <c r="J406" s="179"/>
      <c r="K406" s="179"/>
      <c r="L406" s="179"/>
      <c r="M406" s="179"/>
      <c r="N406" s="179"/>
      <c r="O406" s="179"/>
      <c r="P406" s="180"/>
      <c r="Q406" s="176" t="s">
        <v>335</v>
      </c>
      <c r="R406" s="179"/>
      <c r="S406" s="179"/>
      <c r="T406" s="179"/>
      <c r="U406" s="179"/>
      <c r="V406" s="179"/>
      <c r="W406" s="179"/>
      <c r="X406" s="179"/>
      <c r="Y406" s="179"/>
      <c r="Z406" s="179"/>
      <c r="AA406" s="179"/>
      <c r="AB406" s="290" t="s">
        <v>336</v>
      </c>
      <c r="AC406" s="179"/>
      <c r="AD406" s="180"/>
      <c r="AE406" s="276"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1</v>
      </c>
    </row>
    <row r="407" spans="1:51" ht="22.5" hidden="1" customHeight="1" x14ac:dyDescent="0.15">
      <c r="A407" s="989"/>
      <c r="B407" s="256"/>
      <c r="C407" s="255"/>
      <c r="D407" s="256"/>
      <c r="E407" s="255"/>
      <c r="F407" s="317"/>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91"/>
      <c r="AC407" s="184"/>
      <c r="AD407" s="18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1</v>
      </c>
    </row>
    <row r="408" spans="1:51" ht="22.5" hidden="1" customHeight="1" x14ac:dyDescent="0.15">
      <c r="A408" s="989"/>
      <c r="B408" s="256"/>
      <c r="C408" s="255"/>
      <c r="D408" s="256"/>
      <c r="E408" s="255"/>
      <c r="F408" s="317"/>
      <c r="G408" s="235" t="s">
        <v>716</v>
      </c>
      <c r="H408" s="202"/>
      <c r="I408" s="202"/>
      <c r="J408" s="202"/>
      <c r="K408" s="202"/>
      <c r="L408" s="202"/>
      <c r="M408" s="202"/>
      <c r="N408" s="202"/>
      <c r="O408" s="202"/>
      <c r="P408" s="236"/>
      <c r="Q408" s="976" t="s">
        <v>716</v>
      </c>
      <c r="R408" s="977"/>
      <c r="S408" s="977"/>
      <c r="T408" s="977"/>
      <c r="U408" s="977"/>
      <c r="V408" s="977"/>
      <c r="W408" s="977"/>
      <c r="X408" s="977"/>
      <c r="Y408" s="977"/>
      <c r="Z408" s="977"/>
      <c r="AA408" s="978"/>
      <c r="AB408" s="259" t="s">
        <v>716</v>
      </c>
      <c r="AC408" s="260"/>
      <c r="AD408" s="260"/>
      <c r="AE408" s="265" t="s">
        <v>716</v>
      </c>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1</v>
      </c>
    </row>
    <row r="409" spans="1:51" ht="22.5" hidden="1" customHeight="1" x14ac:dyDescent="0.15">
      <c r="A409" s="989"/>
      <c r="B409" s="256"/>
      <c r="C409" s="255"/>
      <c r="D409" s="256"/>
      <c r="E409" s="255"/>
      <c r="F409" s="317"/>
      <c r="G409" s="237"/>
      <c r="H409" s="238"/>
      <c r="I409" s="238"/>
      <c r="J409" s="238"/>
      <c r="K409" s="238"/>
      <c r="L409" s="238"/>
      <c r="M409" s="238"/>
      <c r="N409" s="238"/>
      <c r="O409" s="238"/>
      <c r="P409" s="239"/>
      <c r="Q409" s="979"/>
      <c r="R409" s="980"/>
      <c r="S409" s="980"/>
      <c r="T409" s="980"/>
      <c r="U409" s="980"/>
      <c r="V409" s="980"/>
      <c r="W409" s="980"/>
      <c r="X409" s="980"/>
      <c r="Y409" s="980"/>
      <c r="Z409" s="980"/>
      <c r="AA409" s="98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1</v>
      </c>
    </row>
    <row r="410" spans="1:51" ht="25.5" hidden="1" customHeight="1" x14ac:dyDescent="0.15">
      <c r="A410" s="989"/>
      <c r="B410" s="256"/>
      <c r="C410" s="255"/>
      <c r="D410" s="256"/>
      <c r="E410" s="255"/>
      <c r="F410" s="317"/>
      <c r="G410" s="237"/>
      <c r="H410" s="238"/>
      <c r="I410" s="238"/>
      <c r="J410" s="238"/>
      <c r="K410" s="238"/>
      <c r="L410" s="238"/>
      <c r="M410" s="238"/>
      <c r="N410" s="238"/>
      <c r="O410" s="238"/>
      <c r="P410" s="239"/>
      <c r="Q410" s="979"/>
      <c r="R410" s="980"/>
      <c r="S410" s="980"/>
      <c r="T410" s="980"/>
      <c r="U410" s="980"/>
      <c r="V410" s="980"/>
      <c r="W410" s="980"/>
      <c r="X410" s="980"/>
      <c r="Y410" s="980"/>
      <c r="Z410" s="980"/>
      <c r="AA410" s="981"/>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1</v>
      </c>
    </row>
    <row r="411" spans="1:51" ht="22.5" hidden="1" customHeight="1" x14ac:dyDescent="0.15">
      <c r="A411" s="989"/>
      <c r="B411" s="256"/>
      <c r="C411" s="255"/>
      <c r="D411" s="256"/>
      <c r="E411" s="255"/>
      <c r="F411" s="317"/>
      <c r="G411" s="237"/>
      <c r="H411" s="238"/>
      <c r="I411" s="238"/>
      <c r="J411" s="238"/>
      <c r="K411" s="238"/>
      <c r="L411" s="238"/>
      <c r="M411" s="238"/>
      <c r="N411" s="238"/>
      <c r="O411" s="238"/>
      <c r="P411" s="239"/>
      <c r="Q411" s="979"/>
      <c r="R411" s="980"/>
      <c r="S411" s="980"/>
      <c r="T411" s="980"/>
      <c r="U411" s="980"/>
      <c r="V411" s="980"/>
      <c r="W411" s="980"/>
      <c r="X411" s="980"/>
      <c r="Y411" s="980"/>
      <c r="Z411" s="980"/>
      <c r="AA411" s="981"/>
      <c r="AB411" s="261"/>
      <c r="AC411" s="262"/>
      <c r="AD411" s="262"/>
      <c r="AE411" s="201" t="s">
        <v>716</v>
      </c>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1</v>
      </c>
    </row>
    <row r="412" spans="1:51" ht="22.5" hidden="1" customHeight="1" x14ac:dyDescent="0.15">
      <c r="A412" s="989"/>
      <c r="B412" s="256"/>
      <c r="C412" s="255"/>
      <c r="D412" s="256"/>
      <c r="E412" s="255"/>
      <c r="F412" s="317"/>
      <c r="G412" s="240"/>
      <c r="H412" s="205"/>
      <c r="I412" s="205"/>
      <c r="J412" s="205"/>
      <c r="K412" s="205"/>
      <c r="L412" s="205"/>
      <c r="M412" s="205"/>
      <c r="N412" s="205"/>
      <c r="O412" s="205"/>
      <c r="P412" s="241"/>
      <c r="Q412" s="982"/>
      <c r="R412" s="983"/>
      <c r="S412" s="983"/>
      <c r="T412" s="983"/>
      <c r="U412" s="983"/>
      <c r="V412" s="983"/>
      <c r="W412" s="983"/>
      <c r="X412" s="983"/>
      <c r="Y412" s="983"/>
      <c r="Z412" s="983"/>
      <c r="AA412" s="984"/>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1</v>
      </c>
    </row>
    <row r="413" spans="1:51" ht="22.5" hidden="1" customHeight="1" x14ac:dyDescent="0.15">
      <c r="A413" s="989"/>
      <c r="B413" s="256"/>
      <c r="C413" s="255"/>
      <c r="D413" s="256"/>
      <c r="E413" s="255"/>
      <c r="F413" s="317"/>
      <c r="G413" s="275" t="s">
        <v>249</v>
      </c>
      <c r="H413" s="179"/>
      <c r="I413" s="179"/>
      <c r="J413" s="179"/>
      <c r="K413" s="179"/>
      <c r="L413" s="179"/>
      <c r="M413" s="179"/>
      <c r="N413" s="179"/>
      <c r="O413" s="179"/>
      <c r="P413" s="180"/>
      <c r="Q413" s="176" t="s">
        <v>335</v>
      </c>
      <c r="R413" s="179"/>
      <c r="S413" s="179"/>
      <c r="T413" s="179"/>
      <c r="U413" s="179"/>
      <c r="V413" s="179"/>
      <c r="W413" s="179"/>
      <c r="X413" s="179"/>
      <c r="Y413" s="179"/>
      <c r="Z413" s="179"/>
      <c r="AA413" s="179"/>
      <c r="AB413" s="290" t="s">
        <v>336</v>
      </c>
      <c r="AC413" s="179"/>
      <c r="AD413" s="180"/>
      <c r="AE413" s="276"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1</v>
      </c>
    </row>
    <row r="414" spans="1:51" ht="22.5" hidden="1" customHeight="1" x14ac:dyDescent="0.15">
      <c r="A414" s="989"/>
      <c r="B414" s="256"/>
      <c r="C414" s="255"/>
      <c r="D414" s="256"/>
      <c r="E414" s="255"/>
      <c r="F414" s="317"/>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91"/>
      <c r="AC414" s="184"/>
      <c r="AD414" s="18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1</v>
      </c>
    </row>
    <row r="415" spans="1:51" ht="22.5" hidden="1" customHeight="1" x14ac:dyDescent="0.15">
      <c r="A415" s="989"/>
      <c r="B415" s="256"/>
      <c r="C415" s="255"/>
      <c r="D415" s="256"/>
      <c r="E415" s="255"/>
      <c r="F415" s="317"/>
      <c r="G415" s="235" t="s">
        <v>716</v>
      </c>
      <c r="H415" s="202"/>
      <c r="I415" s="202"/>
      <c r="J415" s="202"/>
      <c r="K415" s="202"/>
      <c r="L415" s="202"/>
      <c r="M415" s="202"/>
      <c r="N415" s="202"/>
      <c r="O415" s="202"/>
      <c r="P415" s="236"/>
      <c r="Q415" s="976" t="s">
        <v>716</v>
      </c>
      <c r="R415" s="977"/>
      <c r="S415" s="977"/>
      <c r="T415" s="977"/>
      <c r="U415" s="977"/>
      <c r="V415" s="977"/>
      <c r="W415" s="977"/>
      <c r="X415" s="977"/>
      <c r="Y415" s="977"/>
      <c r="Z415" s="977"/>
      <c r="AA415" s="978"/>
      <c r="AB415" s="259" t="s">
        <v>716</v>
      </c>
      <c r="AC415" s="260"/>
      <c r="AD415" s="260"/>
      <c r="AE415" s="265" t="s">
        <v>716</v>
      </c>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1</v>
      </c>
    </row>
    <row r="416" spans="1:51" ht="22.5" hidden="1" customHeight="1" x14ac:dyDescent="0.15">
      <c r="A416" s="989"/>
      <c r="B416" s="256"/>
      <c r="C416" s="255"/>
      <c r="D416" s="256"/>
      <c r="E416" s="255"/>
      <c r="F416" s="317"/>
      <c r="G416" s="237"/>
      <c r="H416" s="238"/>
      <c r="I416" s="238"/>
      <c r="J416" s="238"/>
      <c r="K416" s="238"/>
      <c r="L416" s="238"/>
      <c r="M416" s="238"/>
      <c r="N416" s="238"/>
      <c r="O416" s="238"/>
      <c r="P416" s="239"/>
      <c r="Q416" s="979"/>
      <c r="R416" s="980"/>
      <c r="S416" s="980"/>
      <c r="T416" s="980"/>
      <c r="U416" s="980"/>
      <c r="V416" s="980"/>
      <c r="W416" s="980"/>
      <c r="X416" s="980"/>
      <c r="Y416" s="980"/>
      <c r="Z416" s="980"/>
      <c r="AA416" s="98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1</v>
      </c>
    </row>
    <row r="417" spans="1:51" ht="25.5" hidden="1" customHeight="1" x14ac:dyDescent="0.15">
      <c r="A417" s="989"/>
      <c r="B417" s="256"/>
      <c r="C417" s="255"/>
      <c r="D417" s="256"/>
      <c r="E417" s="255"/>
      <c r="F417" s="317"/>
      <c r="G417" s="237"/>
      <c r="H417" s="238"/>
      <c r="I417" s="238"/>
      <c r="J417" s="238"/>
      <c r="K417" s="238"/>
      <c r="L417" s="238"/>
      <c r="M417" s="238"/>
      <c r="N417" s="238"/>
      <c r="O417" s="238"/>
      <c r="P417" s="239"/>
      <c r="Q417" s="979"/>
      <c r="R417" s="980"/>
      <c r="S417" s="980"/>
      <c r="T417" s="980"/>
      <c r="U417" s="980"/>
      <c r="V417" s="980"/>
      <c r="W417" s="980"/>
      <c r="X417" s="980"/>
      <c r="Y417" s="980"/>
      <c r="Z417" s="980"/>
      <c r="AA417" s="981"/>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1</v>
      </c>
    </row>
    <row r="418" spans="1:51" ht="22.5" hidden="1" customHeight="1" x14ac:dyDescent="0.15">
      <c r="A418" s="989"/>
      <c r="B418" s="256"/>
      <c r="C418" s="255"/>
      <c r="D418" s="256"/>
      <c r="E418" s="255"/>
      <c r="F418" s="317"/>
      <c r="G418" s="237"/>
      <c r="H418" s="238"/>
      <c r="I418" s="238"/>
      <c r="J418" s="238"/>
      <c r="K418" s="238"/>
      <c r="L418" s="238"/>
      <c r="M418" s="238"/>
      <c r="N418" s="238"/>
      <c r="O418" s="238"/>
      <c r="P418" s="239"/>
      <c r="Q418" s="979"/>
      <c r="R418" s="980"/>
      <c r="S418" s="980"/>
      <c r="T418" s="980"/>
      <c r="U418" s="980"/>
      <c r="V418" s="980"/>
      <c r="W418" s="980"/>
      <c r="X418" s="980"/>
      <c r="Y418" s="980"/>
      <c r="Z418" s="980"/>
      <c r="AA418" s="981"/>
      <c r="AB418" s="261"/>
      <c r="AC418" s="262"/>
      <c r="AD418" s="262"/>
      <c r="AE418" s="201" t="s">
        <v>716</v>
      </c>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1</v>
      </c>
    </row>
    <row r="419" spans="1:51" ht="22.5" hidden="1" customHeight="1" x14ac:dyDescent="0.15">
      <c r="A419" s="989"/>
      <c r="B419" s="256"/>
      <c r="C419" s="255"/>
      <c r="D419" s="256"/>
      <c r="E419" s="255"/>
      <c r="F419" s="317"/>
      <c r="G419" s="240"/>
      <c r="H419" s="205"/>
      <c r="I419" s="205"/>
      <c r="J419" s="205"/>
      <c r="K419" s="205"/>
      <c r="L419" s="205"/>
      <c r="M419" s="205"/>
      <c r="N419" s="205"/>
      <c r="O419" s="205"/>
      <c r="P419" s="241"/>
      <c r="Q419" s="982"/>
      <c r="R419" s="983"/>
      <c r="S419" s="983"/>
      <c r="T419" s="983"/>
      <c r="U419" s="983"/>
      <c r="V419" s="983"/>
      <c r="W419" s="983"/>
      <c r="X419" s="983"/>
      <c r="Y419" s="983"/>
      <c r="Z419" s="983"/>
      <c r="AA419" s="984"/>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1</v>
      </c>
    </row>
    <row r="420" spans="1:51" ht="22.5" hidden="1" customHeight="1" x14ac:dyDescent="0.15">
      <c r="A420" s="989"/>
      <c r="B420" s="256"/>
      <c r="C420" s="255"/>
      <c r="D420" s="256"/>
      <c r="E420" s="255"/>
      <c r="F420" s="317"/>
      <c r="G420" s="275" t="s">
        <v>249</v>
      </c>
      <c r="H420" s="179"/>
      <c r="I420" s="179"/>
      <c r="J420" s="179"/>
      <c r="K420" s="179"/>
      <c r="L420" s="179"/>
      <c r="M420" s="179"/>
      <c r="N420" s="179"/>
      <c r="O420" s="179"/>
      <c r="P420" s="180"/>
      <c r="Q420" s="176" t="s">
        <v>335</v>
      </c>
      <c r="R420" s="179"/>
      <c r="S420" s="179"/>
      <c r="T420" s="179"/>
      <c r="U420" s="179"/>
      <c r="V420" s="179"/>
      <c r="W420" s="179"/>
      <c r="X420" s="179"/>
      <c r="Y420" s="179"/>
      <c r="Z420" s="179"/>
      <c r="AA420" s="179"/>
      <c r="AB420" s="290" t="s">
        <v>336</v>
      </c>
      <c r="AC420" s="179"/>
      <c r="AD420" s="180"/>
      <c r="AE420" s="276"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1</v>
      </c>
    </row>
    <row r="421" spans="1:51" ht="22.5" hidden="1" customHeight="1" x14ac:dyDescent="0.15">
      <c r="A421" s="989"/>
      <c r="B421" s="256"/>
      <c r="C421" s="255"/>
      <c r="D421" s="256"/>
      <c r="E421" s="255"/>
      <c r="F421" s="317"/>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91"/>
      <c r="AC421" s="184"/>
      <c r="AD421" s="18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1</v>
      </c>
    </row>
    <row r="422" spans="1:51" ht="22.5" hidden="1" customHeight="1" x14ac:dyDescent="0.15">
      <c r="A422" s="989"/>
      <c r="B422" s="256"/>
      <c r="C422" s="255"/>
      <c r="D422" s="256"/>
      <c r="E422" s="255"/>
      <c r="F422" s="317"/>
      <c r="G422" s="235" t="s">
        <v>716</v>
      </c>
      <c r="H422" s="202"/>
      <c r="I422" s="202"/>
      <c r="J422" s="202"/>
      <c r="K422" s="202"/>
      <c r="L422" s="202"/>
      <c r="M422" s="202"/>
      <c r="N422" s="202"/>
      <c r="O422" s="202"/>
      <c r="P422" s="236"/>
      <c r="Q422" s="976" t="s">
        <v>716</v>
      </c>
      <c r="R422" s="977"/>
      <c r="S422" s="977"/>
      <c r="T422" s="977"/>
      <c r="U422" s="977"/>
      <c r="V422" s="977"/>
      <c r="W422" s="977"/>
      <c r="X422" s="977"/>
      <c r="Y422" s="977"/>
      <c r="Z422" s="977"/>
      <c r="AA422" s="978"/>
      <c r="AB422" s="259" t="s">
        <v>716</v>
      </c>
      <c r="AC422" s="260"/>
      <c r="AD422" s="260"/>
      <c r="AE422" s="265" t="s">
        <v>716</v>
      </c>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1</v>
      </c>
    </row>
    <row r="423" spans="1:51" ht="22.5" hidden="1" customHeight="1" x14ac:dyDescent="0.15">
      <c r="A423" s="989"/>
      <c r="B423" s="256"/>
      <c r="C423" s="255"/>
      <c r="D423" s="256"/>
      <c r="E423" s="255"/>
      <c r="F423" s="317"/>
      <c r="G423" s="237"/>
      <c r="H423" s="238"/>
      <c r="I423" s="238"/>
      <c r="J423" s="238"/>
      <c r="K423" s="238"/>
      <c r="L423" s="238"/>
      <c r="M423" s="238"/>
      <c r="N423" s="238"/>
      <c r="O423" s="238"/>
      <c r="P423" s="239"/>
      <c r="Q423" s="979"/>
      <c r="R423" s="980"/>
      <c r="S423" s="980"/>
      <c r="T423" s="980"/>
      <c r="U423" s="980"/>
      <c r="V423" s="980"/>
      <c r="W423" s="980"/>
      <c r="X423" s="980"/>
      <c r="Y423" s="980"/>
      <c r="Z423" s="980"/>
      <c r="AA423" s="98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1</v>
      </c>
    </row>
    <row r="424" spans="1:51" ht="25.5" hidden="1" customHeight="1" x14ac:dyDescent="0.15">
      <c r="A424" s="989"/>
      <c r="B424" s="256"/>
      <c r="C424" s="255"/>
      <c r="D424" s="256"/>
      <c r="E424" s="255"/>
      <c r="F424" s="317"/>
      <c r="G424" s="237"/>
      <c r="H424" s="238"/>
      <c r="I424" s="238"/>
      <c r="J424" s="238"/>
      <c r="K424" s="238"/>
      <c r="L424" s="238"/>
      <c r="M424" s="238"/>
      <c r="N424" s="238"/>
      <c r="O424" s="238"/>
      <c r="P424" s="239"/>
      <c r="Q424" s="979"/>
      <c r="R424" s="980"/>
      <c r="S424" s="980"/>
      <c r="T424" s="980"/>
      <c r="U424" s="980"/>
      <c r="V424" s="980"/>
      <c r="W424" s="980"/>
      <c r="X424" s="980"/>
      <c r="Y424" s="980"/>
      <c r="Z424" s="980"/>
      <c r="AA424" s="981"/>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1</v>
      </c>
    </row>
    <row r="425" spans="1:51" ht="22.5" hidden="1" customHeight="1" x14ac:dyDescent="0.15">
      <c r="A425" s="989"/>
      <c r="B425" s="256"/>
      <c r="C425" s="255"/>
      <c r="D425" s="256"/>
      <c r="E425" s="255"/>
      <c r="F425" s="317"/>
      <c r="G425" s="237"/>
      <c r="H425" s="238"/>
      <c r="I425" s="238"/>
      <c r="J425" s="238"/>
      <c r="K425" s="238"/>
      <c r="L425" s="238"/>
      <c r="M425" s="238"/>
      <c r="N425" s="238"/>
      <c r="O425" s="238"/>
      <c r="P425" s="239"/>
      <c r="Q425" s="979"/>
      <c r="R425" s="980"/>
      <c r="S425" s="980"/>
      <c r="T425" s="980"/>
      <c r="U425" s="980"/>
      <c r="V425" s="980"/>
      <c r="W425" s="980"/>
      <c r="X425" s="980"/>
      <c r="Y425" s="980"/>
      <c r="Z425" s="980"/>
      <c r="AA425" s="981"/>
      <c r="AB425" s="261"/>
      <c r="AC425" s="262"/>
      <c r="AD425" s="262"/>
      <c r="AE425" s="201" t="s">
        <v>716</v>
      </c>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1</v>
      </c>
    </row>
    <row r="426" spans="1:51" ht="22.5" hidden="1" customHeight="1" x14ac:dyDescent="0.15">
      <c r="A426" s="989"/>
      <c r="B426" s="256"/>
      <c r="C426" s="255"/>
      <c r="D426" s="256"/>
      <c r="E426" s="318"/>
      <c r="F426" s="319"/>
      <c r="G426" s="240"/>
      <c r="H426" s="205"/>
      <c r="I426" s="205"/>
      <c r="J426" s="205"/>
      <c r="K426" s="205"/>
      <c r="L426" s="205"/>
      <c r="M426" s="205"/>
      <c r="N426" s="205"/>
      <c r="O426" s="205"/>
      <c r="P426" s="241"/>
      <c r="Q426" s="982"/>
      <c r="R426" s="983"/>
      <c r="S426" s="983"/>
      <c r="T426" s="983"/>
      <c r="U426" s="983"/>
      <c r="V426" s="983"/>
      <c r="W426" s="983"/>
      <c r="X426" s="983"/>
      <c r="Y426" s="983"/>
      <c r="Z426" s="983"/>
      <c r="AA426" s="984"/>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1</v>
      </c>
    </row>
    <row r="427" spans="1:51" ht="23.25" hidden="1" customHeight="1" x14ac:dyDescent="0.15">
      <c r="A427" s="989"/>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1</v>
      </c>
    </row>
    <row r="428" spans="1:51" ht="24.75" hidden="1" customHeight="1" x14ac:dyDescent="0.15">
      <c r="A428" s="989"/>
      <c r="B428" s="256"/>
      <c r="C428" s="255"/>
      <c r="D428" s="256"/>
      <c r="E428" s="201" t="s">
        <v>716</v>
      </c>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1</v>
      </c>
    </row>
    <row r="429" spans="1:51" ht="24.75" hidden="1" customHeight="1" x14ac:dyDescent="0.15">
      <c r="A429" s="989"/>
      <c r="B429" s="256"/>
      <c r="C429" s="318"/>
      <c r="D429" s="987"/>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1</v>
      </c>
    </row>
    <row r="430" spans="1:51" ht="34.5" customHeight="1" x14ac:dyDescent="0.15">
      <c r="A430" s="989"/>
      <c r="B430" s="256"/>
      <c r="C430" s="253" t="s">
        <v>670</v>
      </c>
      <c r="D430" s="254"/>
      <c r="E430" s="242" t="s">
        <v>398</v>
      </c>
      <c r="F430" s="447"/>
      <c r="G430" s="244" t="s">
        <v>252</v>
      </c>
      <c r="H430" s="199"/>
      <c r="I430" s="199"/>
      <c r="J430" s="245" t="s">
        <v>716</v>
      </c>
      <c r="K430" s="246"/>
      <c r="L430" s="246"/>
      <c r="M430" s="246"/>
      <c r="N430" s="246"/>
      <c r="O430" s="246"/>
      <c r="P430" s="246"/>
      <c r="Q430" s="246"/>
      <c r="R430" s="246"/>
      <c r="S430" s="246"/>
      <c r="T430" s="247"/>
      <c r="U430" s="248" t="s">
        <v>716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89"/>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542</v>
      </c>
      <c r="AJ431" s="175"/>
      <c r="AK431" s="175"/>
      <c r="AL431" s="176"/>
      <c r="AM431" s="175" t="s">
        <v>543</v>
      </c>
      <c r="AN431" s="175"/>
      <c r="AO431" s="175"/>
      <c r="AP431" s="176"/>
      <c r="AQ431" s="176" t="s">
        <v>232</v>
      </c>
      <c r="AR431" s="179"/>
      <c r="AS431" s="179"/>
      <c r="AT431" s="180"/>
      <c r="AU431" s="181" t="s">
        <v>134</v>
      </c>
      <c r="AV431" s="181"/>
      <c r="AW431" s="181"/>
      <c r="AX431" s="182"/>
      <c r="AY431">
        <f>COUNTA($G$433)</f>
        <v>1</v>
      </c>
    </row>
    <row r="432" spans="1:51" ht="18.75" customHeight="1" x14ac:dyDescent="0.15">
      <c r="A432" s="989"/>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t="s">
        <v>760</v>
      </c>
      <c r="AF432" s="183"/>
      <c r="AG432" s="184" t="s">
        <v>233</v>
      </c>
      <c r="AH432" s="185"/>
      <c r="AI432" s="177"/>
      <c r="AJ432" s="177"/>
      <c r="AK432" s="177"/>
      <c r="AL432" s="178"/>
      <c r="AM432" s="177"/>
      <c r="AN432" s="177"/>
      <c r="AO432" s="177"/>
      <c r="AP432" s="178"/>
      <c r="AQ432" s="234" t="s">
        <v>760</v>
      </c>
      <c r="AR432" s="183"/>
      <c r="AS432" s="184" t="s">
        <v>233</v>
      </c>
      <c r="AT432" s="185"/>
      <c r="AU432" s="183" t="s">
        <v>760</v>
      </c>
      <c r="AV432" s="183"/>
      <c r="AW432" s="184" t="s">
        <v>179</v>
      </c>
      <c r="AX432" s="191"/>
      <c r="AY432">
        <f>$AY$431</f>
        <v>1</v>
      </c>
    </row>
    <row r="433" spans="1:51" ht="23.25" customHeight="1" x14ac:dyDescent="0.15">
      <c r="A433" s="989"/>
      <c r="B433" s="256"/>
      <c r="C433" s="255"/>
      <c r="D433" s="256"/>
      <c r="E433" s="207"/>
      <c r="F433" s="208"/>
      <c r="G433" s="235" t="s">
        <v>716</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t="s">
        <v>716</v>
      </c>
      <c r="AC433" s="190"/>
      <c r="AD433" s="190"/>
      <c r="AE433" s="169" t="s">
        <v>716</v>
      </c>
      <c r="AF433" s="170"/>
      <c r="AG433" s="170"/>
      <c r="AH433" s="170"/>
      <c r="AI433" s="169" t="s">
        <v>716</v>
      </c>
      <c r="AJ433" s="170"/>
      <c r="AK433" s="170"/>
      <c r="AL433" s="170"/>
      <c r="AM433" s="169" t="s">
        <v>716</v>
      </c>
      <c r="AN433" s="170"/>
      <c r="AO433" s="170"/>
      <c r="AP433" s="171"/>
      <c r="AQ433" s="169" t="s">
        <v>716</v>
      </c>
      <c r="AR433" s="170"/>
      <c r="AS433" s="170"/>
      <c r="AT433" s="171"/>
      <c r="AU433" s="170" t="s">
        <v>716</v>
      </c>
      <c r="AV433" s="170"/>
      <c r="AW433" s="170"/>
      <c r="AX433" s="186"/>
      <c r="AY433">
        <f t="shared" ref="AY433:AY435" si="63">$AY$431</f>
        <v>1</v>
      </c>
    </row>
    <row r="434" spans="1:51" ht="23.25" customHeight="1" x14ac:dyDescent="0.15">
      <c r="A434" s="989"/>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t="s">
        <v>716</v>
      </c>
      <c r="AC434" s="227"/>
      <c r="AD434" s="227"/>
      <c r="AE434" s="169" t="s">
        <v>716</v>
      </c>
      <c r="AF434" s="170"/>
      <c r="AG434" s="170"/>
      <c r="AH434" s="171"/>
      <c r="AI434" s="169" t="s">
        <v>716</v>
      </c>
      <c r="AJ434" s="170"/>
      <c r="AK434" s="170"/>
      <c r="AL434" s="170"/>
      <c r="AM434" s="169" t="s">
        <v>716</v>
      </c>
      <c r="AN434" s="170"/>
      <c r="AO434" s="170"/>
      <c r="AP434" s="171"/>
      <c r="AQ434" s="169" t="s">
        <v>716</v>
      </c>
      <c r="AR434" s="170"/>
      <c r="AS434" s="170"/>
      <c r="AT434" s="171"/>
      <c r="AU434" s="170" t="s">
        <v>716</v>
      </c>
      <c r="AV434" s="170"/>
      <c r="AW434" s="170"/>
      <c r="AX434" s="186"/>
      <c r="AY434">
        <f t="shared" si="63"/>
        <v>1</v>
      </c>
    </row>
    <row r="435" spans="1:51" ht="23.25" customHeight="1" thickBot="1" x14ac:dyDescent="0.2">
      <c r="A435" s="989"/>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t="s">
        <v>716</v>
      </c>
      <c r="AF435" s="170"/>
      <c r="AG435" s="170"/>
      <c r="AH435" s="171"/>
      <c r="AI435" s="169" t="s">
        <v>716</v>
      </c>
      <c r="AJ435" s="170"/>
      <c r="AK435" s="170"/>
      <c r="AL435" s="170"/>
      <c r="AM435" s="169" t="s">
        <v>716</v>
      </c>
      <c r="AN435" s="170"/>
      <c r="AO435" s="170"/>
      <c r="AP435" s="171"/>
      <c r="AQ435" s="169" t="s">
        <v>716</v>
      </c>
      <c r="AR435" s="170"/>
      <c r="AS435" s="170"/>
      <c r="AT435" s="171"/>
      <c r="AU435" s="170" t="s">
        <v>716</v>
      </c>
      <c r="AV435" s="170"/>
      <c r="AW435" s="170"/>
      <c r="AX435" s="186"/>
      <c r="AY435">
        <f t="shared" si="63"/>
        <v>1</v>
      </c>
    </row>
    <row r="436" spans="1:51" ht="18.75" hidden="1" customHeight="1" x14ac:dyDescent="0.15">
      <c r="A436" s="989"/>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542</v>
      </c>
      <c r="AJ436" s="175"/>
      <c r="AK436" s="175"/>
      <c r="AL436" s="176"/>
      <c r="AM436" s="175" t="s">
        <v>543</v>
      </c>
      <c r="AN436" s="175"/>
      <c r="AO436" s="175"/>
      <c r="AP436" s="176"/>
      <c r="AQ436" s="176" t="s">
        <v>232</v>
      </c>
      <c r="AR436" s="179"/>
      <c r="AS436" s="179"/>
      <c r="AT436" s="180"/>
      <c r="AU436" s="181" t="s">
        <v>134</v>
      </c>
      <c r="AV436" s="181"/>
      <c r="AW436" s="181"/>
      <c r="AX436" s="182"/>
      <c r="AY436">
        <f>COUNTA($G$438)</f>
        <v>1</v>
      </c>
    </row>
    <row r="437" spans="1:51" ht="18.75" hidden="1" customHeight="1" x14ac:dyDescent="0.15">
      <c r="A437" s="989"/>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1</v>
      </c>
    </row>
    <row r="438" spans="1:51" ht="23.25" hidden="1" customHeight="1" x14ac:dyDescent="0.15">
      <c r="A438" s="989"/>
      <c r="B438" s="256"/>
      <c r="C438" s="255"/>
      <c r="D438" s="256"/>
      <c r="E438" s="207"/>
      <c r="F438" s="208"/>
      <c r="G438" s="235" t="s">
        <v>716</v>
      </c>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t="s">
        <v>716</v>
      </c>
      <c r="AC438" s="190"/>
      <c r="AD438" s="190"/>
      <c r="AE438" s="169" t="s">
        <v>716</v>
      </c>
      <c r="AF438" s="170"/>
      <c r="AG438" s="170"/>
      <c r="AH438" s="170"/>
      <c r="AI438" s="169" t="s">
        <v>716</v>
      </c>
      <c r="AJ438" s="170"/>
      <c r="AK438" s="170"/>
      <c r="AL438" s="170"/>
      <c r="AM438" s="169" t="s">
        <v>716</v>
      </c>
      <c r="AN438" s="170"/>
      <c r="AO438" s="170"/>
      <c r="AP438" s="171"/>
      <c r="AQ438" s="169" t="s">
        <v>716</v>
      </c>
      <c r="AR438" s="170"/>
      <c r="AS438" s="170"/>
      <c r="AT438" s="171"/>
      <c r="AU438" s="170" t="s">
        <v>716</v>
      </c>
      <c r="AV438" s="170"/>
      <c r="AW438" s="170"/>
      <c r="AX438" s="186"/>
      <c r="AY438">
        <f t="shared" ref="AY438:AY440" si="64">$AY$436</f>
        <v>1</v>
      </c>
    </row>
    <row r="439" spans="1:51" ht="23.25" hidden="1" customHeight="1" x14ac:dyDescent="0.15">
      <c r="A439" s="989"/>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t="s">
        <v>716</v>
      </c>
      <c r="AC439" s="227"/>
      <c r="AD439" s="227"/>
      <c r="AE439" s="169" t="s">
        <v>716</v>
      </c>
      <c r="AF439" s="170"/>
      <c r="AG439" s="170"/>
      <c r="AH439" s="171"/>
      <c r="AI439" s="169" t="s">
        <v>716</v>
      </c>
      <c r="AJ439" s="170"/>
      <c r="AK439" s="170"/>
      <c r="AL439" s="170"/>
      <c r="AM439" s="169" t="s">
        <v>716</v>
      </c>
      <c r="AN439" s="170"/>
      <c r="AO439" s="170"/>
      <c r="AP439" s="171"/>
      <c r="AQ439" s="169" t="s">
        <v>716</v>
      </c>
      <c r="AR439" s="170"/>
      <c r="AS439" s="170"/>
      <c r="AT439" s="171"/>
      <c r="AU439" s="170" t="s">
        <v>716</v>
      </c>
      <c r="AV439" s="170"/>
      <c r="AW439" s="170"/>
      <c r="AX439" s="186"/>
      <c r="AY439">
        <f t="shared" si="64"/>
        <v>1</v>
      </c>
    </row>
    <row r="440" spans="1:51" ht="23.25" hidden="1" customHeight="1" x14ac:dyDescent="0.15">
      <c r="A440" s="989"/>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t="s">
        <v>716</v>
      </c>
      <c r="AF440" s="170"/>
      <c r="AG440" s="170"/>
      <c r="AH440" s="171"/>
      <c r="AI440" s="169" t="s">
        <v>716</v>
      </c>
      <c r="AJ440" s="170"/>
      <c r="AK440" s="170"/>
      <c r="AL440" s="170"/>
      <c r="AM440" s="169" t="s">
        <v>716</v>
      </c>
      <c r="AN440" s="170"/>
      <c r="AO440" s="170"/>
      <c r="AP440" s="171"/>
      <c r="AQ440" s="169" t="s">
        <v>716</v>
      </c>
      <c r="AR440" s="170"/>
      <c r="AS440" s="170"/>
      <c r="AT440" s="171"/>
      <c r="AU440" s="170" t="s">
        <v>716</v>
      </c>
      <c r="AV440" s="170"/>
      <c r="AW440" s="170"/>
      <c r="AX440" s="186"/>
      <c r="AY440">
        <f t="shared" si="64"/>
        <v>1</v>
      </c>
    </row>
    <row r="441" spans="1:51" ht="18.75" hidden="1" customHeight="1" x14ac:dyDescent="0.15">
      <c r="A441" s="989"/>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542</v>
      </c>
      <c r="AJ441" s="175"/>
      <c r="AK441" s="175"/>
      <c r="AL441" s="176"/>
      <c r="AM441" s="175" t="s">
        <v>543</v>
      </c>
      <c r="AN441" s="175"/>
      <c r="AO441" s="175"/>
      <c r="AP441" s="176"/>
      <c r="AQ441" s="176" t="s">
        <v>232</v>
      </c>
      <c r="AR441" s="179"/>
      <c r="AS441" s="179"/>
      <c r="AT441" s="180"/>
      <c r="AU441" s="181" t="s">
        <v>134</v>
      </c>
      <c r="AV441" s="181"/>
      <c r="AW441" s="181"/>
      <c r="AX441" s="182"/>
      <c r="AY441">
        <f>COUNTA($G$443)</f>
        <v>1</v>
      </c>
    </row>
    <row r="442" spans="1:51" ht="18.75" hidden="1" customHeight="1" x14ac:dyDescent="0.15">
      <c r="A442" s="989"/>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1</v>
      </c>
    </row>
    <row r="443" spans="1:51" ht="23.25" hidden="1" customHeight="1" x14ac:dyDescent="0.15">
      <c r="A443" s="989"/>
      <c r="B443" s="256"/>
      <c r="C443" s="255"/>
      <c r="D443" s="256"/>
      <c r="E443" s="207"/>
      <c r="F443" s="208"/>
      <c r="G443" s="235" t="s">
        <v>716</v>
      </c>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t="s">
        <v>716</v>
      </c>
      <c r="AC443" s="190"/>
      <c r="AD443" s="190"/>
      <c r="AE443" s="169" t="s">
        <v>716</v>
      </c>
      <c r="AF443" s="170"/>
      <c r="AG443" s="170"/>
      <c r="AH443" s="170"/>
      <c r="AI443" s="169" t="s">
        <v>716</v>
      </c>
      <c r="AJ443" s="170"/>
      <c r="AK443" s="170"/>
      <c r="AL443" s="170"/>
      <c r="AM443" s="169" t="s">
        <v>716</v>
      </c>
      <c r="AN443" s="170"/>
      <c r="AO443" s="170"/>
      <c r="AP443" s="171"/>
      <c r="AQ443" s="169" t="s">
        <v>716</v>
      </c>
      <c r="AR443" s="170"/>
      <c r="AS443" s="170"/>
      <c r="AT443" s="171"/>
      <c r="AU443" s="170" t="s">
        <v>716</v>
      </c>
      <c r="AV443" s="170"/>
      <c r="AW443" s="170"/>
      <c r="AX443" s="186"/>
      <c r="AY443">
        <f t="shared" ref="AY443:AY445" si="65">$AY$441</f>
        <v>1</v>
      </c>
    </row>
    <row r="444" spans="1:51" ht="23.25" hidden="1" customHeight="1" x14ac:dyDescent="0.15">
      <c r="A444" s="989"/>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t="s">
        <v>716</v>
      </c>
      <c r="AC444" s="227"/>
      <c r="AD444" s="227"/>
      <c r="AE444" s="169" t="s">
        <v>716</v>
      </c>
      <c r="AF444" s="170"/>
      <c r="AG444" s="170"/>
      <c r="AH444" s="171"/>
      <c r="AI444" s="169" t="s">
        <v>716</v>
      </c>
      <c r="AJ444" s="170"/>
      <c r="AK444" s="170"/>
      <c r="AL444" s="170"/>
      <c r="AM444" s="169" t="s">
        <v>716</v>
      </c>
      <c r="AN444" s="170"/>
      <c r="AO444" s="170"/>
      <c r="AP444" s="171"/>
      <c r="AQ444" s="169" t="s">
        <v>716</v>
      </c>
      <c r="AR444" s="170"/>
      <c r="AS444" s="170"/>
      <c r="AT444" s="171"/>
      <c r="AU444" s="170" t="s">
        <v>716</v>
      </c>
      <c r="AV444" s="170"/>
      <c r="AW444" s="170"/>
      <c r="AX444" s="186"/>
      <c r="AY444">
        <f t="shared" si="65"/>
        <v>1</v>
      </c>
    </row>
    <row r="445" spans="1:51" ht="23.25" hidden="1" customHeight="1" x14ac:dyDescent="0.15">
      <c r="A445" s="989"/>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t="s">
        <v>716</v>
      </c>
      <c r="AF445" s="170"/>
      <c r="AG445" s="170"/>
      <c r="AH445" s="171"/>
      <c r="AI445" s="169" t="s">
        <v>716</v>
      </c>
      <c r="AJ445" s="170"/>
      <c r="AK445" s="170"/>
      <c r="AL445" s="170"/>
      <c r="AM445" s="169" t="s">
        <v>716</v>
      </c>
      <c r="AN445" s="170"/>
      <c r="AO445" s="170"/>
      <c r="AP445" s="171"/>
      <c r="AQ445" s="169" t="s">
        <v>716</v>
      </c>
      <c r="AR445" s="170"/>
      <c r="AS445" s="170"/>
      <c r="AT445" s="171"/>
      <c r="AU445" s="170" t="s">
        <v>716</v>
      </c>
      <c r="AV445" s="170"/>
      <c r="AW445" s="170"/>
      <c r="AX445" s="186"/>
      <c r="AY445">
        <f t="shared" si="65"/>
        <v>1</v>
      </c>
    </row>
    <row r="446" spans="1:51" ht="18.75" hidden="1" customHeight="1" x14ac:dyDescent="0.15">
      <c r="A446" s="989"/>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542</v>
      </c>
      <c r="AJ446" s="175"/>
      <c r="AK446" s="175"/>
      <c r="AL446" s="176"/>
      <c r="AM446" s="175" t="s">
        <v>543</v>
      </c>
      <c r="AN446" s="175"/>
      <c r="AO446" s="175"/>
      <c r="AP446" s="176"/>
      <c r="AQ446" s="176" t="s">
        <v>232</v>
      </c>
      <c r="AR446" s="179"/>
      <c r="AS446" s="179"/>
      <c r="AT446" s="180"/>
      <c r="AU446" s="181" t="s">
        <v>134</v>
      </c>
      <c r="AV446" s="181"/>
      <c r="AW446" s="181"/>
      <c r="AX446" s="182"/>
      <c r="AY446">
        <f>COUNTA($G$448)</f>
        <v>1</v>
      </c>
    </row>
    <row r="447" spans="1:51" ht="18.75" hidden="1" customHeight="1" x14ac:dyDescent="0.15">
      <c r="A447" s="989"/>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1</v>
      </c>
    </row>
    <row r="448" spans="1:51" ht="23.25" hidden="1" customHeight="1" x14ac:dyDescent="0.15">
      <c r="A448" s="989"/>
      <c r="B448" s="256"/>
      <c r="C448" s="255"/>
      <c r="D448" s="256"/>
      <c r="E448" s="207"/>
      <c r="F448" s="208"/>
      <c r="G448" s="235" t="s">
        <v>716</v>
      </c>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t="s">
        <v>716</v>
      </c>
      <c r="AC448" s="190"/>
      <c r="AD448" s="190"/>
      <c r="AE448" s="169" t="s">
        <v>716</v>
      </c>
      <c r="AF448" s="170"/>
      <c r="AG448" s="170"/>
      <c r="AH448" s="170"/>
      <c r="AI448" s="169" t="s">
        <v>716</v>
      </c>
      <c r="AJ448" s="170"/>
      <c r="AK448" s="170"/>
      <c r="AL448" s="170"/>
      <c r="AM448" s="169" t="s">
        <v>716</v>
      </c>
      <c r="AN448" s="170"/>
      <c r="AO448" s="170"/>
      <c r="AP448" s="171"/>
      <c r="AQ448" s="169" t="s">
        <v>716</v>
      </c>
      <c r="AR448" s="170"/>
      <c r="AS448" s="170"/>
      <c r="AT448" s="171"/>
      <c r="AU448" s="170" t="s">
        <v>716</v>
      </c>
      <c r="AV448" s="170"/>
      <c r="AW448" s="170"/>
      <c r="AX448" s="186"/>
      <c r="AY448">
        <f t="shared" ref="AY448:AY450" si="66">$AY$446</f>
        <v>1</v>
      </c>
    </row>
    <row r="449" spans="1:51" ht="23.25" hidden="1" customHeight="1" x14ac:dyDescent="0.15">
      <c r="A449" s="989"/>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t="s">
        <v>716</v>
      </c>
      <c r="AC449" s="227"/>
      <c r="AD449" s="227"/>
      <c r="AE449" s="169" t="s">
        <v>716</v>
      </c>
      <c r="AF449" s="170"/>
      <c r="AG449" s="170"/>
      <c r="AH449" s="171"/>
      <c r="AI449" s="169" t="s">
        <v>716</v>
      </c>
      <c r="AJ449" s="170"/>
      <c r="AK449" s="170"/>
      <c r="AL449" s="170"/>
      <c r="AM449" s="169" t="s">
        <v>716</v>
      </c>
      <c r="AN449" s="170"/>
      <c r="AO449" s="170"/>
      <c r="AP449" s="171"/>
      <c r="AQ449" s="169" t="s">
        <v>716</v>
      </c>
      <c r="AR449" s="170"/>
      <c r="AS449" s="170"/>
      <c r="AT449" s="171"/>
      <c r="AU449" s="170" t="s">
        <v>716</v>
      </c>
      <c r="AV449" s="170"/>
      <c r="AW449" s="170"/>
      <c r="AX449" s="186"/>
      <c r="AY449">
        <f t="shared" si="66"/>
        <v>1</v>
      </c>
    </row>
    <row r="450" spans="1:51" ht="23.25" hidden="1" customHeight="1" x14ac:dyDescent="0.15">
      <c r="A450" s="989"/>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t="s">
        <v>716</v>
      </c>
      <c r="AF450" s="170"/>
      <c r="AG450" s="170"/>
      <c r="AH450" s="171"/>
      <c r="AI450" s="169" t="s">
        <v>716</v>
      </c>
      <c r="AJ450" s="170"/>
      <c r="AK450" s="170"/>
      <c r="AL450" s="170"/>
      <c r="AM450" s="169" t="s">
        <v>716</v>
      </c>
      <c r="AN450" s="170"/>
      <c r="AO450" s="170"/>
      <c r="AP450" s="171"/>
      <c r="AQ450" s="169" t="s">
        <v>716</v>
      </c>
      <c r="AR450" s="170"/>
      <c r="AS450" s="170"/>
      <c r="AT450" s="171"/>
      <c r="AU450" s="170" t="s">
        <v>716</v>
      </c>
      <c r="AV450" s="170"/>
      <c r="AW450" s="170"/>
      <c r="AX450" s="186"/>
      <c r="AY450">
        <f t="shared" si="66"/>
        <v>1</v>
      </c>
    </row>
    <row r="451" spans="1:51" ht="18.75" hidden="1" customHeight="1" x14ac:dyDescent="0.15">
      <c r="A451" s="989"/>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542</v>
      </c>
      <c r="AJ451" s="175"/>
      <c r="AK451" s="175"/>
      <c r="AL451" s="176"/>
      <c r="AM451" s="175" t="s">
        <v>543</v>
      </c>
      <c r="AN451" s="175"/>
      <c r="AO451" s="175"/>
      <c r="AP451" s="176"/>
      <c r="AQ451" s="176" t="s">
        <v>232</v>
      </c>
      <c r="AR451" s="179"/>
      <c r="AS451" s="179"/>
      <c r="AT451" s="180"/>
      <c r="AU451" s="181" t="s">
        <v>134</v>
      </c>
      <c r="AV451" s="181"/>
      <c r="AW451" s="181"/>
      <c r="AX451" s="182"/>
      <c r="AY451">
        <f>COUNTA($G$453)</f>
        <v>1</v>
      </c>
    </row>
    <row r="452" spans="1:51" ht="18.75" hidden="1" customHeight="1" x14ac:dyDescent="0.15">
      <c r="A452" s="989"/>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1</v>
      </c>
    </row>
    <row r="453" spans="1:51" ht="23.25" hidden="1" customHeight="1" x14ac:dyDescent="0.15">
      <c r="A453" s="989"/>
      <c r="B453" s="256"/>
      <c r="C453" s="255"/>
      <c r="D453" s="256"/>
      <c r="E453" s="207"/>
      <c r="F453" s="208"/>
      <c r="G453" s="235" t="s">
        <v>716</v>
      </c>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t="s">
        <v>716</v>
      </c>
      <c r="AC453" s="190"/>
      <c r="AD453" s="190"/>
      <c r="AE453" s="169" t="s">
        <v>716</v>
      </c>
      <c r="AF453" s="170"/>
      <c r="AG453" s="170"/>
      <c r="AH453" s="170"/>
      <c r="AI453" s="169" t="s">
        <v>716</v>
      </c>
      <c r="AJ453" s="170"/>
      <c r="AK453" s="170"/>
      <c r="AL453" s="170"/>
      <c r="AM453" s="169" t="s">
        <v>716</v>
      </c>
      <c r="AN453" s="170"/>
      <c r="AO453" s="170"/>
      <c r="AP453" s="171"/>
      <c r="AQ453" s="169" t="s">
        <v>716</v>
      </c>
      <c r="AR453" s="170"/>
      <c r="AS453" s="170"/>
      <c r="AT453" s="171"/>
      <c r="AU453" s="170" t="s">
        <v>716</v>
      </c>
      <c r="AV453" s="170"/>
      <c r="AW453" s="170"/>
      <c r="AX453" s="186"/>
      <c r="AY453">
        <f t="shared" ref="AY453:AY455" si="67">$AY$451</f>
        <v>1</v>
      </c>
    </row>
    <row r="454" spans="1:51" ht="23.25" hidden="1" customHeight="1" x14ac:dyDescent="0.15">
      <c r="A454" s="989"/>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t="s">
        <v>716</v>
      </c>
      <c r="AC454" s="227"/>
      <c r="AD454" s="227"/>
      <c r="AE454" s="169" t="s">
        <v>716</v>
      </c>
      <c r="AF454" s="170"/>
      <c r="AG454" s="170"/>
      <c r="AH454" s="171"/>
      <c r="AI454" s="169" t="s">
        <v>716</v>
      </c>
      <c r="AJ454" s="170"/>
      <c r="AK454" s="170"/>
      <c r="AL454" s="170"/>
      <c r="AM454" s="169" t="s">
        <v>716</v>
      </c>
      <c r="AN454" s="170"/>
      <c r="AO454" s="170"/>
      <c r="AP454" s="171"/>
      <c r="AQ454" s="169" t="s">
        <v>716</v>
      </c>
      <c r="AR454" s="170"/>
      <c r="AS454" s="170"/>
      <c r="AT454" s="171"/>
      <c r="AU454" s="170" t="s">
        <v>716</v>
      </c>
      <c r="AV454" s="170"/>
      <c r="AW454" s="170"/>
      <c r="AX454" s="186"/>
      <c r="AY454">
        <f t="shared" si="67"/>
        <v>1</v>
      </c>
    </row>
    <row r="455" spans="1:51" ht="23.25" hidden="1" customHeight="1" x14ac:dyDescent="0.15">
      <c r="A455" s="989"/>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t="s">
        <v>716</v>
      </c>
      <c r="AF455" s="170"/>
      <c r="AG455" s="170"/>
      <c r="AH455" s="171"/>
      <c r="AI455" s="169" t="s">
        <v>716</v>
      </c>
      <c r="AJ455" s="170"/>
      <c r="AK455" s="170"/>
      <c r="AL455" s="170"/>
      <c r="AM455" s="169" t="s">
        <v>716</v>
      </c>
      <c r="AN455" s="170"/>
      <c r="AO455" s="170"/>
      <c r="AP455" s="171"/>
      <c r="AQ455" s="169" t="s">
        <v>716</v>
      </c>
      <c r="AR455" s="170"/>
      <c r="AS455" s="170"/>
      <c r="AT455" s="171"/>
      <c r="AU455" s="170" t="s">
        <v>716</v>
      </c>
      <c r="AV455" s="170"/>
      <c r="AW455" s="170"/>
      <c r="AX455" s="186"/>
      <c r="AY455">
        <f t="shared" si="67"/>
        <v>1</v>
      </c>
    </row>
    <row r="456" spans="1:51" ht="18.75" hidden="1" customHeight="1" x14ac:dyDescent="0.15">
      <c r="A456" s="989"/>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542</v>
      </c>
      <c r="AJ456" s="175"/>
      <c r="AK456" s="175"/>
      <c r="AL456" s="176"/>
      <c r="AM456" s="175" t="s">
        <v>543</v>
      </c>
      <c r="AN456" s="175"/>
      <c r="AO456" s="175"/>
      <c r="AP456" s="176"/>
      <c r="AQ456" s="176" t="s">
        <v>232</v>
      </c>
      <c r="AR456" s="179"/>
      <c r="AS456" s="179"/>
      <c r="AT456" s="180"/>
      <c r="AU456" s="181" t="s">
        <v>134</v>
      </c>
      <c r="AV456" s="181"/>
      <c r="AW456" s="181"/>
      <c r="AX456" s="182"/>
      <c r="AY456">
        <f>COUNTA($G$458)</f>
        <v>1</v>
      </c>
    </row>
    <row r="457" spans="1:51" ht="18.75" hidden="1" customHeight="1" x14ac:dyDescent="0.15">
      <c r="A457" s="989"/>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c r="AF457" s="183"/>
      <c r="AG457" s="184" t="s">
        <v>233</v>
      </c>
      <c r="AH457" s="185"/>
      <c r="AI457" s="177"/>
      <c r="AJ457" s="177"/>
      <c r="AK457" s="177"/>
      <c r="AL457" s="178"/>
      <c r="AM457" s="177"/>
      <c r="AN457" s="177"/>
      <c r="AO457" s="177"/>
      <c r="AP457" s="178"/>
      <c r="AQ457" s="234"/>
      <c r="AR457" s="183"/>
      <c r="AS457" s="184" t="s">
        <v>233</v>
      </c>
      <c r="AT457" s="185"/>
      <c r="AU457" s="183"/>
      <c r="AV457" s="183"/>
      <c r="AW457" s="184" t="s">
        <v>179</v>
      </c>
      <c r="AX457" s="191"/>
      <c r="AY457">
        <f>$AY$456</f>
        <v>1</v>
      </c>
    </row>
    <row r="458" spans="1:51" ht="23.25" hidden="1" customHeight="1" x14ac:dyDescent="0.15">
      <c r="A458" s="989"/>
      <c r="B458" s="256"/>
      <c r="C458" s="255"/>
      <c r="D458" s="256"/>
      <c r="E458" s="207"/>
      <c r="F458" s="208"/>
      <c r="G458" s="235" t="s">
        <v>716</v>
      </c>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t="s">
        <v>716</v>
      </c>
      <c r="AC458" s="190"/>
      <c r="AD458" s="190"/>
      <c r="AE458" s="169" t="s">
        <v>716</v>
      </c>
      <c r="AF458" s="170"/>
      <c r="AG458" s="170"/>
      <c r="AH458" s="170"/>
      <c r="AI458" s="169" t="s">
        <v>716</v>
      </c>
      <c r="AJ458" s="170"/>
      <c r="AK458" s="170"/>
      <c r="AL458" s="170"/>
      <c r="AM458" s="169" t="s">
        <v>716</v>
      </c>
      <c r="AN458" s="170"/>
      <c r="AO458" s="170"/>
      <c r="AP458" s="171"/>
      <c r="AQ458" s="169" t="s">
        <v>716</v>
      </c>
      <c r="AR458" s="170"/>
      <c r="AS458" s="170"/>
      <c r="AT458" s="171"/>
      <c r="AU458" s="170" t="s">
        <v>716</v>
      </c>
      <c r="AV458" s="170"/>
      <c r="AW458" s="170"/>
      <c r="AX458" s="186"/>
      <c r="AY458">
        <f t="shared" ref="AY458:AY460" si="68">$AY$456</f>
        <v>1</v>
      </c>
    </row>
    <row r="459" spans="1:51" ht="23.25" hidden="1" customHeight="1" x14ac:dyDescent="0.15">
      <c r="A459" s="989"/>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t="s">
        <v>716</v>
      </c>
      <c r="AC459" s="227"/>
      <c r="AD459" s="227"/>
      <c r="AE459" s="169" t="s">
        <v>716</v>
      </c>
      <c r="AF459" s="170"/>
      <c r="AG459" s="170"/>
      <c r="AH459" s="171"/>
      <c r="AI459" s="169" t="s">
        <v>716</v>
      </c>
      <c r="AJ459" s="170"/>
      <c r="AK459" s="170"/>
      <c r="AL459" s="170"/>
      <c r="AM459" s="169" t="s">
        <v>716</v>
      </c>
      <c r="AN459" s="170"/>
      <c r="AO459" s="170"/>
      <c r="AP459" s="171"/>
      <c r="AQ459" s="169" t="s">
        <v>716</v>
      </c>
      <c r="AR459" s="170"/>
      <c r="AS459" s="170"/>
      <c r="AT459" s="171"/>
      <c r="AU459" s="170" t="s">
        <v>716</v>
      </c>
      <c r="AV459" s="170"/>
      <c r="AW459" s="170"/>
      <c r="AX459" s="186"/>
      <c r="AY459">
        <f t="shared" si="68"/>
        <v>1</v>
      </c>
    </row>
    <row r="460" spans="1:51" ht="23.25" hidden="1" customHeight="1" x14ac:dyDescent="0.15">
      <c r="A460" s="989"/>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t="s">
        <v>716</v>
      </c>
      <c r="AF460" s="170"/>
      <c r="AG460" s="170"/>
      <c r="AH460" s="171"/>
      <c r="AI460" s="169" t="s">
        <v>716</v>
      </c>
      <c r="AJ460" s="170"/>
      <c r="AK460" s="170"/>
      <c r="AL460" s="170"/>
      <c r="AM460" s="169" t="s">
        <v>716</v>
      </c>
      <c r="AN460" s="170"/>
      <c r="AO460" s="170"/>
      <c r="AP460" s="171"/>
      <c r="AQ460" s="169" t="s">
        <v>716</v>
      </c>
      <c r="AR460" s="170"/>
      <c r="AS460" s="170"/>
      <c r="AT460" s="171"/>
      <c r="AU460" s="170" t="s">
        <v>716</v>
      </c>
      <c r="AV460" s="170"/>
      <c r="AW460" s="170"/>
      <c r="AX460" s="186"/>
      <c r="AY460">
        <f t="shared" si="68"/>
        <v>1</v>
      </c>
    </row>
    <row r="461" spans="1:51" ht="18.75" hidden="1" customHeight="1" x14ac:dyDescent="0.15">
      <c r="A461" s="989"/>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542</v>
      </c>
      <c r="AJ461" s="175"/>
      <c r="AK461" s="175"/>
      <c r="AL461" s="176"/>
      <c r="AM461" s="175" t="s">
        <v>543</v>
      </c>
      <c r="AN461" s="175"/>
      <c r="AO461" s="175"/>
      <c r="AP461" s="176"/>
      <c r="AQ461" s="176" t="s">
        <v>232</v>
      </c>
      <c r="AR461" s="179"/>
      <c r="AS461" s="179"/>
      <c r="AT461" s="180"/>
      <c r="AU461" s="181" t="s">
        <v>134</v>
      </c>
      <c r="AV461" s="181"/>
      <c r="AW461" s="181"/>
      <c r="AX461" s="182"/>
      <c r="AY461">
        <f>COUNTA($G$463)</f>
        <v>1</v>
      </c>
    </row>
    <row r="462" spans="1:51" ht="18.75" hidden="1" customHeight="1" x14ac:dyDescent="0.15">
      <c r="A462" s="989"/>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1</v>
      </c>
    </row>
    <row r="463" spans="1:51" ht="23.25" hidden="1" customHeight="1" x14ac:dyDescent="0.15">
      <c r="A463" s="989"/>
      <c r="B463" s="256"/>
      <c r="C463" s="255"/>
      <c r="D463" s="256"/>
      <c r="E463" s="207"/>
      <c r="F463" s="208"/>
      <c r="G463" s="235" t="s">
        <v>716</v>
      </c>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t="s">
        <v>716</v>
      </c>
      <c r="AC463" s="190"/>
      <c r="AD463" s="190"/>
      <c r="AE463" s="169" t="s">
        <v>716</v>
      </c>
      <c r="AF463" s="170"/>
      <c r="AG463" s="170"/>
      <c r="AH463" s="170"/>
      <c r="AI463" s="169" t="s">
        <v>716</v>
      </c>
      <c r="AJ463" s="170"/>
      <c r="AK463" s="170"/>
      <c r="AL463" s="170"/>
      <c r="AM463" s="169" t="s">
        <v>716</v>
      </c>
      <c r="AN463" s="170"/>
      <c r="AO463" s="170"/>
      <c r="AP463" s="171"/>
      <c r="AQ463" s="169" t="s">
        <v>716</v>
      </c>
      <c r="AR463" s="170"/>
      <c r="AS463" s="170"/>
      <c r="AT463" s="171"/>
      <c r="AU463" s="170" t="s">
        <v>716</v>
      </c>
      <c r="AV463" s="170"/>
      <c r="AW463" s="170"/>
      <c r="AX463" s="186"/>
      <c r="AY463">
        <f t="shared" ref="AY463:AY465" si="69">$AY$461</f>
        <v>1</v>
      </c>
    </row>
    <row r="464" spans="1:51" ht="23.25" hidden="1" customHeight="1" x14ac:dyDescent="0.15">
      <c r="A464" s="989"/>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t="s">
        <v>716</v>
      </c>
      <c r="AC464" s="227"/>
      <c r="AD464" s="227"/>
      <c r="AE464" s="169" t="s">
        <v>716</v>
      </c>
      <c r="AF464" s="170"/>
      <c r="AG464" s="170"/>
      <c r="AH464" s="171"/>
      <c r="AI464" s="169" t="s">
        <v>716</v>
      </c>
      <c r="AJ464" s="170"/>
      <c r="AK464" s="170"/>
      <c r="AL464" s="170"/>
      <c r="AM464" s="169" t="s">
        <v>716</v>
      </c>
      <c r="AN464" s="170"/>
      <c r="AO464" s="170"/>
      <c r="AP464" s="171"/>
      <c r="AQ464" s="169" t="s">
        <v>716</v>
      </c>
      <c r="AR464" s="170"/>
      <c r="AS464" s="170"/>
      <c r="AT464" s="171"/>
      <c r="AU464" s="170" t="s">
        <v>716</v>
      </c>
      <c r="AV464" s="170"/>
      <c r="AW464" s="170"/>
      <c r="AX464" s="186"/>
      <c r="AY464">
        <f t="shared" si="69"/>
        <v>1</v>
      </c>
    </row>
    <row r="465" spans="1:51" ht="23.25" hidden="1" customHeight="1" x14ac:dyDescent="0.15">
      <c r="A465" s="989"/>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t="s">
        <v>716</v>
      </c>
      <c r="AF465" s="170"/>
      <c r="AG465" s="170"/>
      <c r="AH465" s="171"/>
      <c r="AI465" s="169" t="s">
        <v>716</v>
      </c>
      <c r="AJ465" s="170"/>
      <c r="AK465" s="170"/>
      <c r="AL465" s="170"/>
      <c r="AM465" s="169" t="s">
        <v>716</v>
      </c>
      <c r="AN465" s="170"/>
      <c r="AO465" s="170"/>
      <c r="AP465" s="171"/>
      <c r="AQ465" s="169" t="s">
        <v>716</v>
      </c>
      <c r="AR465" s="170"/>
      <c r="AS465" s="170"/>
      <c r="AT465" s="171"/>
      <c r="AU465" s="170" t="s">
        <v>716</v>
      </c>
      <c r="AV465" s="170"/>
      <c r="AW465" s="170"/>
      <c r="AX465" s="186"/>
      <c r="AY465">
        <f t="shared" si="69"/>
        <v>1</v>
      </c>
    </row>
    <row r="466" spans="1:51" ht="18.75" hidden="1" customHeight="1" x14ac:dyDescent="0.15">
      <c r="A466" s="989"/>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542</v>
      </c>
      <c r="AJ466" s="175"/>
      <c r="AK466" s="175"/>
      <c r="AL466" s="176"/>
      <c r="AM466" s="175" t="s">
        <v>543</v>
      </c>
      <c r="AN466" s="175"/>
      <c r="AO466" s="175"/>
      <c r="AP466" s="176"/>
      <c r="AQ466" s="176" t="s">
        <v>232</v>
      </c>
      <c r="AR466" s="179"/>
      <c r="AS466" s="179"/>
      <c r="AT466" s="180"/>
      <c r="AU466" s="181" t="s">
        <v>134</v>
      </c>
      <c r="AV466" s="181"/>
      <c r="AW466" s="181"/>
      <c r="AX466" s="182"/>
      <c r="AY466">
        <f>COUNTA($G$468)</f>
        <v>1</v>
      </c>
    </row>
    <row r="467" spans="1:51" ht="18.75" hidden="1" customHeight="1" x14ac:dyDescent="0.15">
      <c r="A467" s="989"/>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1</v>
      </c>
    </row>
    <row r="468" spans="1:51" ht="23.25" hidden="1" customHeight="1" x14ac:dyDescent="0.15">
      <c r="A468" s="989"/>
      <c r="B468" s="256"/>
      <c r="C468" s="255"/>
      <c r="D468" s="256"/>
      <c r="E468" s="207"/>
      <c r="F468" s="208"/>
      <c r="G468" s="235" t="s">
        <v>716</v>
      </c>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t="s">
        <v>716</v>
      </c>
      <c r="AC468" s="190"/>
      <c r="AD468" s="190"/>
      <c r="AE468" s="169" t="s">
        <v>716</v>
      </c>
      <c r="AF468" s="170"/>
      <c r="AG468" s="170"/>
      <c r="AH468" s="170"/>
      <c r="AI468" s="169" t="s">
        <v>716</v>
      </c>
      <c r="AJ468" s="170"/>
      <c r="AK468" s="170"/>
      <c r="AL468" s="170"/>
      <c r="AM468" s="169" t="s">
        <v>716</v>
      </c>
      <c r="AN468" s="170"/>
      <c r="AO468" s="170"/>
      <c r="AP468" s="171"/>
      <c r="AQ468" s="169" t="s">
        <v>716</v>
      </c>
      <c r="AR468" s="170"/>
      <c r="AS468" s="170"/>
      <c r="AT468" s="171"/>
      <c r="AU468" s="170" t="s">
        <v>716</v>
      </c>
      <c r="AV468" s="170"/>
      <c r="AW468" s="170"/>
      <c r="AX468" s="186"/>
      <c r="AY468">
        <f t="shared" ref="AY468:AY470" si="70">$AY$466</f>
        <v>1</v>
      </c>
    </row>
    <row r="469" spans="1:51" ht="23.25" hidden="1" customHeight="1" x14ac:dyDescent="0.15">
      <c r="A469" s="989"/>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t="s">
        <v>716</v>
      </c>
      <c r="AC469" s="227"/>
      <c r="AD469" s="227"/>
      <c r="AE469" s="169" t="s">
        <v>716</v>
      </c>
      <c r="AF469" s="170"/>
      <c r="AG469" s="170"/>
      <c r="AH469" s="171"/>
      <c r="AI469" s="169" t="s">
        <v>716</v>
      </c>
      <c r="AJ469" s="170"/>
      <c r="AK469" s="170"/>
      <c r="AL469" s="170"/>
      <c r="AM469" s="169" t="s">
        <v>716</v>
      </c>
      <c r="AN469" s="170"/>
      <c r="AO469" s="170"/>
      <c r="AP469" s="171"/>
      <c r="AQ469" s="169" t="s">
        <v>716</v>
      </c>
      <c r="AR469" s="170"/>
      <c r="AS469" s="170"/>
      <c r="AT469" s="171"/>
      <c r="AU469" s="170" t="s">
        <v>716</v>
      </c>
      <c r="AV469" s="170"/>
      <c r="AW469" s="170"/>
      <c r="AX469" s="186"/>
      <c r="AY469">
        <f t="shared" si="70"/>
        <v>1</v>
      </c>
    </row>
    <row r="470" spans="1:51" ht="23.25" hidden="1" customHeight="1" x14ac:dyDescent="0.15">
      <c r="A470" s="989"/>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t="s">
        <v>716</v>
      </c>
      <c r="AF470" s="170"/>
      <c r="AG470" s="170"/>
      <c r="AH470" s="171"/>
      <c r="AI470" s="169" t="s">
        <v>716</v>
      </c>
      <c r="AJ470" s="170"/>
      <c r="AK470" s="170"/>
      <c r="AL470" s="170"/>
      <c r="AM470" s="169" t="s">
        <v>716</v>
      </c>
      <c r="AN470" s="170"/>
      <c r="AO470" s="170"/>
      <c r="AP470" s="171"/>
      <c r="AQ470" s="169" t="s">
        <v>716</v>
      </c>
      <c r="AR470" s="170"/>
      <c r="AS470" s="170"/>
      <c r="AT470" s="171"/>
      <c r="AU470" s="170" t="s">
        <v>716</v>
      </c>
      <c r="AV470" s="170"/>
      <c r="AW470" s="170"/>
      <c r="AX470" s="186"/>
      <c r="AY470">
        <f t="shared" si="70"/>
        <v>1</v>
      </c>
    </row>
    <row r="471" spans="1:51" ht="18.75" hidden="1" customHeight="1" x14ac:dyDescent="0.15">
      <c r="A471" s="989"/>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542</v>
      </c>
      <c r="AJ471" s="175"/>
      <c r="AK471" s="175"/>
      <c r="AL471" s="176"/>
      <c r="AM471" s="175" t="s">
        <v>543</v>
      </c>
      <c r="AN471" s="175"/>
      <c r="AO471" s="175"/>
      <c r="AP471" s="176"/>
      <c r="AQ471" s="176" t="s">
        <v>232</v>
      </c>
      <c r="AR471" s="179"/>
      <c r="AS471" s="179"/>
      <c r="AT471" s="180"/>
      <c r="AU471" s="181" t="s">
        <v>134</v>
      </c>
      <c r="AV471" s="181"/>
      <c r="AW471" s="181"/>
      <c r="AX471" s="182"/>
      <c r="AY471">
        <f>COUNTA($G$473)</f>
        <v>1</v>
      </c>
    </row>
    <row r="472" spans="1:51" ht="18.75" hidden="1" customHeight="1" x14ac:dyDescent="0.15">
      <c r="A472" s="989"/>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1</v>
      </c>
    </row>
    <row r="473" spans="1:51" ht="23.25" hidden="1" customHeight="1" x14ac:dyDescent="0.15">
      <c r="A473" s="989"/>
      <c r="B473" s="256"/>
      <c r="C473" s="255"/>
      <c r="D473" s="256"/>
      <c r="E473" s="207"/>
      <c r="F473" s="208"/>
      <c r="G473" s="235" t="s">
        <v>716</v>
      </c>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t="s">
        <v>716</v>
      </c>
      <c r="AC473" s="190"/>
      <c r="AD473" s="190"/>
      <c r="AE473" s="169" t="s">
        <v>716</v>
      </c>
      <c r="AF473" s="170"/>
      <c r="AG473" s="170"/>
      <c r="AH473" s="170"/>
      <c r="AI473" s="169" t="s">
        <v>716</v>
      </c>
      <c r="AJ473" s="170"/>
      <c r="AK473" s="170"/>
      <c r="AL473" s="170"/>
      <c r="AM473" s="169" t="s">
        <v>716</v>
      </c>
      <c r="AN473" s="170"/>
      <c r="AO473" s="170"/>
      <c r="AP473" s="171"/>
      <c r="AQ473" s="169" t="s">
        <v>716</v>
      </c>
      <c r="AR473" s="170"/>
      <c r="AS473" s="170"/>
      <c r="AT473" s="171"/>
      <c r="AU473" s="170" t="s">
        <v>716</v>
      </c>
      <c r="AV473" s="170"/>
      <c r="AW473" s="170"/>
      <c r="AX473" s="186"/>
      <c r="AY473">
        <f t="shared" ref="AY473:AY475" si="71">$AY$471</f>
        <v>1</v>
      </c>
    </row>
    <row r="474" spans="1:51" ht="23.25" hidden="1" customHeight="1" x14ac:dyDescent="0.15">
      <c r="A474" s="989"/>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t="s">
        <v>716</v>
      </c>
      <c r="AC474" s="227"/>
      <c r="AD474" s="227"/>
      <c r="AE474" s="169" t="s">
        <v>716</v>
      </c>
      <c r="AF474" s="170"/>
      <c r="AG474" s="170"/>
      <c r="AH474" s="171"/>
      <c r="AI474" s="169" t="s">
        <v>716</v>
      </c>
      <c r="AJ474" s="170"/>
      <c r="AK474" s="170"/>
      <c r="AL474" s="170"/>
      <c r="AM474" s="169" t="s">
        <v>716</v>
      </c>
      <c r="AN474" s="170"/>
      <c r="AO474" s="170"/>
      <c r="AP474" s="171"/>
      <c r="AQ474" s="169" t="s">
        <v>716</v>
      </c>
      <c r="AR474" s="170"/>
      <c r="AS474" s="170"/>
      <c r="AT474" s="171"/>
      <c r="AU474" s="170" t="s">
        <v>716</v>
      </c>
      <c r="AV474" s="170"/>
      <c r="AW474" s="170"/>
      <c r="AX474" s="186"/>
      <c r="AY474">
        <f t="shared" si="71"/>
        <v>1</v>
      </c>
    </row>
    <row r="475" spans="1:51" ht="23.25" hidden="1" customHeight="1" x14ac:dyDescent="0.15">
      <c r="A475" s="989"/>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t="s">
        <v>716</v>
      </c>
      <c r="AF475" s="170"/>
      <c r="AG475" s="170"/>
      <c r="AH475" s="171"/>
      <c r="AI475" s="169" t="s">
        <v>716</v>
      </c>
      <c r="AJ475" s="170"/>
      <c r="AK475" s="170"/>
      <c r="AL475" s="170"/>
      <c r="AM475" s="169" t="s">
        <v>716</v>
      </c>
      <c r="AN475" s="170"/>
      <c r="AO475" s="170"/>
      <c r="AP475" s="171"/>
      <c r="AQ475" s="169" t="s">
        <v>716</v>
      </c>
      <c r="AR475" s="170"/>
      <c r="AS475" s="170"/>
      <c r="AT475" s="171"/>
      <c r="AU475" s="170" t="s">
        <v>716</v>
      </c>
      <c r="AV475" s="170"/>
      <c r="AW475" s="170"/>
      <c r="AX475" s="186"/>
      <c r="AY475">
        <f t="shared" si="71"/>
        <v>1</v>
      </c>
    </row>
    <row r="476" spans="1:51" ht="18.75" hidden="1" customHeight="1" x14ac:dyDescent="0.15">
      <c r="A476" s="989"/>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542</v>
      </c>
      <c r="AJ476" s="175"/>
      <c r="AK476" s="175"/>
      <c r="AL476" s="176"/>
      <c r="AM476" s="175" t="s">
        <v>543</v>
      </c>
      <c r="AN476" s="175"/>
      <c r="AO476" s="175"/>
      <c r="AP476" s="176"/>
      <c r="AQ476" s="176" t="s">
        <v>232</v>
      </c>
      <c r="AR476" s="179"/>
      <c r="AS476" s="179"/>
      <c r="AT476" s="180"/>
      <c r="AU476" s="181" t="s">
        <v>134</v>
      </c>
      <c r="AV476" s="181"/>
      <c r="AW476" s="181"/>
      <c r="AX476" s="182"/>
      <c r="AY476">
        <f>COUNTA($G$478)</f>
        <v>1</v>
      </c>
    </row>
    <row r="477" spans="1:51" ht="18.75" hidden="1" customHeight="1" x14ac:dyDescent="0.15">
      <c r="A477" s="989"/>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1</v>
      </c>
    </row>
    <row r="478" spans="1:51" ht="23.25" hidden="1" customHeight="1" x14ac:dyDescent="0.15">
      <c r="A478" s="989"/>
      <c r="B478" s="256"/>
      <c r="C478" s="255"/>
      <c r="D478" s="256"/>
      <c r="E478" s="207"/>
      <c r="F478" s="208"/>
      <c r="G478" s="235" t="s">
        <v>716</v>
      </c>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t="s">
        <v>716</v>
      </c>
      <c r="AC478" s="190"/>
      <c r="AD478" s="190"/>
      <c r="AE478" s="169" t="s">
        <v>716</v>
      </c>
      <c r="AF478" s="170"/>
      <c r="AG478" s="170"/>
      <c r="AH478" s="170"/>
      <c r="AI478" s="169" t="s">
        <v>716</v>
      </c>
      <c r="AJ478" s="170"/>
      <c r="AK478" s="170"/>
      <c r="AL478" s="170"/>
      <c r="AM478" s="169" t="s">
        <v>716</v>
      </c>
      <c r="AN478" s="170"/>
      <c r="AO478" s="170"/>
      <c r="AP478" s="171"/>
      <c r="AQ478" s="169" t="s">
        <v>716</v>
      </c>
      <c r="AR478" s="170"/>
      <c r="AS478" s="170"/>
      <c r="AT478" s="171"/>
      <c r="AU478" s="170" t="s">
        <v>716</v>
      </c>
      <c r="AV478" s="170"/>
      <c r="AW478" s="170"/>
      <c r="AX478" s="186"/>
      <c r="AY478">
        <f t="shared" ref="AY478:AY480" si="72">$AY$476</f>
        <v>1</v>
      </c>
    </row>
    <row r="479" spans="1:51" ht="23.25" hidden="1" customHeight="1" x14ac:dyDescent="0.15">
      <c r="A479" s="989"/>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t="s">
        <v>716</v>
      </c>
      <c r="AC479" s="227"/>
      <c r="AD479" s="227"/>
      <c r="AE479" s="169" t="s">
        <v>716</v>
      </c>
      <c r="AF479" s="170"/>
      <c r="AG479" s="170"/>
      <c r="AH479" s="171"/>
      <c r="AI479" s="169" t="s">
        <v>716</v>
      </c>
      <c r="AJ479" s="170"/>
      <c r="AK479" s="170"/>
      <c r="AL479" s="170"/>
      <c r="AM479" s="169" t="s">
        <v>716</v>
      </c>
      <c r="AN479" s="170"/>
      <c r="AO479" s="170"/>
      <c r="AP479" s="171"/>
      <c r="AQ479" s="169" t="s">
        <v>716</v>
      </c>
      <c r="AR479" s="170"/>
      <c r="AS479" s="170"/>
      <c r="AT479" s="171"/>
      <c r="AU479" s="170" t="s">
        <v>716</v>
      </c>
      <c r="AV479" s="170"/>
      <c r="AW479" s="170"/>
      <c r="AX479" s="186"/>
      <c r="AY479">
        <f t="shared" si="72"/>
        <v>1</v>
      </c>
    </row>
    <row r="480" spans="1:51" ht="23.25" hidden="1" customHeight="1" thickBot="1" x14ac:dyDescent="0.2">
      <c r="A480" s="989"/>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t="s">
        <v>716</v>
      </c>
      <c r="AF480" s="170"/>
      <c r="AG480" s="170"/>
      <c r="AH480" s="171"/>
      <c r="AI480" s="169" t="s">
        <v>716</v>
      </c>
      <c r="AJ480" s="170"/>
      <c r="AK480" s="170"/>
      <c r="AL480" s="170"/>
      <c r="AM480" s="169" t="s">
        <v>716</v>
      </c>
      <c r="AN480" s="170"/>
      <c r="AO480" s="170"/>
      <c r="AP480" s="171"/>
      <c r="AQ480" s="169" t="s">
        <v>716</v>
      </c>
      <c r="AR480" s="170"/>
      <c r="AS480" s="170"/>
      <c r="AT480" s="171"/>
      <c r="AU480" s="170" t="s">
        <v>716</v>
      </c>
      <c r="AV480" s="170"/>
      <c r="AW480" s="170"/>
      <c r="AX480" s="186"/>
      <c r="AY480">
        <f t="shared" si="72"/>
        <v>1</v>
      </c>
    </row>
    <row r="481" spans="1:51" ht="23.85" hidden="1" customHeight="1" x14ac:dyDescent="0.15">
      <c r="A481" s="989"/>
      <c r="B481" s="256"/>
      <c r="C481" s="255"/>
      <c r="D481" s="256"/>
      <c r="E481" s="198" t="s">
        <v>406</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0</v>
      </c>
    </row>
    <row r="482" spans="1:51" ht="24.75" hidden="1" customHeight="1" x14ac:dyDescent="0.15">
      <c r="A482" s="989"/>
      <c r="B482" s="256"/>
      <c r="C482" s="255"/>
      <c r="D482" s="256"/>
      <c r="E482" s="201"/>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0</v>
      </c>
    </row>
    <row r="483" spans="1:51" ht="24.75" hidden="1" customHeight="1" x14ac:dyDescent="0.15">
      <c r="A483" s="989"/>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0</v>
      </c>
    </row>
    <row r="484" spans="1:51" ht="34.5" hidden="1" customHeight="1" x14ac:dyDescent="0.15">
      <c r="A484" s="989"/>
      <c r="B484" s="256"/>
      <c r="C484" s="255"/>
      <c r="D484" s="256"/>
      <c r="E484" s="242" t="s">
        <v>401</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89"/>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542</v>
      </c>
      <c r="AJ485" s="175"/>
      <c r="AK485" s="175"/>
      <c r="AL485" s="176"/>
      <c r="AM485" s="175" t="s">
        <v>543</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989"/>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989"/>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989"/>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989"/>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989"/>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542</v>
      </c>
      <c r="AJ490" s="175"/>
      <c r="AK490" s="175"/>
      <c r="AL490" s="176"/>
      <c r="AM490" s="175" t="s">
        <v>543</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989"/>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989"/>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989"/>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989"/>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989"/>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542</v>
      </c>
      <c r="AJ495" s="175"/>
      <c r="AK495" s="175"/>
      <c r="AL495" s="176"/>
      <c r="AM495" s="175" t="s">
        <v>543</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989"/>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989"/>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989"/>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989"/>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989"/>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542</v>
      </c>
      <c r="AJ500" s="175"/>
      <c r="AK500" s="175"/>
      <c r="AL500" s="176"/>
      <c r="AM500" s="175" t="s">
        <v>543</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989"/>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989"/>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989"/>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989"/>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989"/>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542</v>
      </c>
      <c r="AJ505" s="175"/>
      <c r="AK505" s="175"/>
      <c r="AL505" s="176"/>
      <c r="AM505" s="175" t="s">
        <v>543</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989"/>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989"/>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989"/>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989"/>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989"/>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542</v>
      </c>
      <c r="AJ510" s="175"/>
      <c r="AK510" s="175"/>
      <c r="AL510" s="176"/>
      <c r="AM510" s="175" t="s">
        <v>543</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989"/>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989"/>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989"/>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989"/>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989"/>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542</v>
      </c>
      <c r="AJ515" s="175"/>
      <c r="AK515" s="175"/>
      <c r="AL515" s="176"/>
      <c r="AM515" s="175" t="s">
        <v>543</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989"/>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989"/>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989"/>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989"/>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989"/>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542</v>
      </c>
      <c r="AJ520" s="175"/>
      <c r="AK520" s="175"/>
      <c r="AL520" s="176"/>
      <c r="AM520" s="175" t="s">
        <v>543</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989"/>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989"/>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989"/>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989"/>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989"/>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542</v>
      </c>
      <c r="AJ525" s="175"/>
      <c r="AK525" s="175"/>
      <c r="AL525" s="176"/>
      <c r="AM525" s="175" t="s">
        <v>543</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989"/>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989"/>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989"/>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989"/>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989"/>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542</v>
      </c>
      <c r="AJ530" s="175"/>
      <c r="AK530" s="175"/>
      <c r="AL530" s="176"/>
      <c r="AM530" s="175" t="s">
        <v>543</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989"/>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989"/>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989"/>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989"/>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989"/>
      <c r="B535" s="256"/>
      <c r="C535" s="255"/>
      <c r="D535" s="256"/>
      <c r="E535" s="198" t="s">
        <v>407</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989"/>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989"/>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989"/>
      <c r="B538" s="256"/>
      <c r="C538" s="255"/>
      <c r="D538" s="256"/>
      <c r="E538" s="242" t="s">
        <v>402</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89"/>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542</v>
      </c>
      <c r="AJ539" s="175"/>
      <c r="AK539" s="175"/>
      <c r="AL539" s="176"/>
      <c r="AM539" s="175" t="s">
        <v>543</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989"/>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989"/>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989"/>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989"/>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989"/>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542</v>
      </c>
      <c r="AJ544" s="175"/>
      <c r="AK544" s="175"/>
      <c r="AL544" s="176"/>
      <c r="AM544" s="175" t="s">
        <v>543</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989"/>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989"/>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989"/>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989"/>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989"/>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542</v>
      </c>
      <c r="AJ549" s="175"/>
      <c r="AK549" s="175"/>
      <c r="AL549" s="176"/>
      <c r="AM549" s="175" t="s">
        <v>543</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989"/>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989"/>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989"/>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989"/>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989"/>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542</v>
      </c>
      <c r="AJ554" s="175"/>
      <c r="AK554" s="175"/>
      <c r="AL554" s="176"/>
      <c r="AM554" s="175" t="s">
        <v>543</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989"/>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989"/>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989"/>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989"/>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989"/>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542</v>
      </c>
      <c r="AJ559" s="175"/>
      <c r="AK559" s="175"/>
      <c r="AL559" s="176"/>
      <c r="AM559" s="175" t="s">
        <v>543</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989"/>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989"/>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989"/>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989"/>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989"/>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542</v>
      </c>
      <c r="AJ564" s="175"/>
      <c r="AK564" s="175"/>
      <c r="AL564" s="176"/>
      <c r="AM564" s="175" t="s">
        <v>543</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989"/>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989"/>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989"/>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989"/>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989"/>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542</v>
      </c>
      <c r="AJ569" s="175"/>
      <c r="AK569" s="175"/>
      <c r="AL569" s="176"/>
      <c r="AM569" s="175" t="s">
        <v>543</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989"/>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989"/>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989"/>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989"/>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989"/>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542</v>
      </c>
      <c r="AJ574" s="175"/>
      <c r="AK574" s="175"/>
      <c r="AL574" s="176"/>
      <c r="AM574" s="175" t="s">
        <v>543</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989"/>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989"/>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989"/>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989"/>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989"/>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542</v>
      </c>
      <c r="AJ579" s="175"/>
      <c r="AK579" s="175"/>
      <c r="AL579" s="176"/>
      <c r="AM579" s="175" t="s">
        <v>543</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989"/>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989"/>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989"/>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989"/>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989"/>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542</v>
      </c>
      <c r="AJ584" s="175"/>
      <c r="AK584" s="175"/>
      <c r="AL584" s="176"/>
      <c r="AM584" s="175" t="s">
        <v>543</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989"/>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989"/>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989"/>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989"/>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989"/>
      <c r="B589" s="256"/>
      <c r="C589" s="255"/>
      <c r="D589" s="256"/>
      <c r="E589" s="198" t="s">
        <v>407</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989"/>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989"/>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989"/>
      <c r="B592" s="256"/>
      <c r="C592" s="255"/>
      <c r="D592" s="256"/>
      <c r="E592" s="242" t="s">
        <v>401</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89"/>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542</v>
      </c>
      <c r="AJ593" s="175"/>
      <c r="AK593" s="175"/>
      <c r="AL593" s="176"/>
      <c r="AM593" s="175" t="s">
        <v>543</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989"/>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989"/>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989"/>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989"/>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989"/>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542</v>
      </c>
      <c r="AJ598" s="175"/>
      <c r="AK598" s="175"/>
      <c r="AL598" s="176"/>
      <c r="AM598" s="175" t="s">
        <v>543</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989"/>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989"/>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989"/>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989"/>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989"/>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542</v>
      </c>
      <c r="AJ603" s="175"/>
      <c r="AK603" s="175"/>
      <c r="AL603" s="176"/>
      <c r="AM603" s="175" t="s">
        <v>543</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989"/>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989"/>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989"/>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989"/>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989"/>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542</v>
      </c>
      <c r="AJ608" s="175"/>
      <c r="AK608" s="175"/>
      <c r="AL608" s="176"/>
      <c r="AM608" s="175" t="s">
        <v>543</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989"/>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989"/>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989"/>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989"/>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989"/>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542</v>
      </c>
      <c r="AJ613" s="175"/>
      <c r="AK613" s="175"/>
      <c r="AL613" s="176"/>
      <c r="AM613" s="175" t="s">
        <v>543</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989"/>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989"/>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989"/>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989"/>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989"/>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542</v>
      </c>
      <c r="AJ618" s="175"/>
      <c r="AK618" s="175"/>
      <c r="AL618" s="176"/>
      <c r="AM618" s="175" t="s">
        <v>543</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989"/>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989"/>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989"/>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989"/>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989"/>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542</v>
      </c>
      <c r="AJ623" s="175"/>
      <c r="AK623" s="175"/>
      <c r="AL623" s="176"/>
      <c r="AM623" s="175" t="s">
        <v>543</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989"/>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989"/>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989"/>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989"/>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989"/>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542</v>
      </c>
      <c r="AJ628" s="175"/>
      <c r="AK628" s="175"/>
      <c r="AL628" s="176"/>
      <c r="AM628" s="175" t="s">
        <v>543</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989"/>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989"/>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989"/>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989"/>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989"/>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542</v>
      </c>
      <c r="AJ633" s="175"/>
      <c r="AK633" s="175"/>
      <c r="AL633" s="176"/>
      <c r="AM633" s="175" t="s">
        <v>543</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989"/>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989"/>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989"/>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989"/>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989"/>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542</v>
      </c>
      <c r="AJ638" s="175"/>
      <c r="AK638" s="175"/>
      <c r="AL638" s="176"/>
      <c r="AM638" s="175" t="s">
        <v>543</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989"/>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989"/>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989"/>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989"/>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989"/>
      <c r="B643" s="256"/>
      <c r="C643" s="255"/>
      <c r="D643" s="256"/>
      <c r="E643" s="198" t="s">
        <v>407</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989"/>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989"/>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989"/>
      <c r="B646" s="256"/>
      <c r="C646" s="255"/>
      <c r="D646" s="256"/>
      <c r="E646" s="242" t="s">
        <v>402</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89"/>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542</v>
      </c>
      <c r="AJ647" s="175"/>
      <c r="AK647" s="175"/>
      <c r="AL647" s="176"/>
      <c r="AM647" s="175" t="s">
        <v>543</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989"/>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989"/>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989"/>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989"/>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989"/>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542</v>
      </c>
      <c r="AJ652" s="175"/>
      <c r="AK652" s="175"/>
      <c r="AL652" s="176"/>
      <c r="AM652" s="175" t="s">
        <v>543</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989"/>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989"/>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989"/>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989"/>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989"/>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542</v>
      </c>
      <c r="AJ657" s="175"/>
      <c r="AK657" s="175"/>
      <c r="AL657" s="176"/>
      <c r="AM657" s="175" t="s">
        <v>543</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989"/>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989"/>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989"/>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989"/>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989"/>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542</v>
      </c>
      <c r="AJ662" s="175"/>
      <c r="AK662" s="175"/>
      <c r="AL662" s="176"/>
      <c r="AM662" s="175" t="s">
        <v>543</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989"/>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989"/>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989"/>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989"/>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989"/>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542</v>
      </c>
      <c r="AJ667" s="175"/>
      <c r="AK667" s="175"/>
      <c r="AL667" s="176"/>
      <c r="AM667" s="175" t="s">
        <v>543</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989"/>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989"/>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989"/>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989"/>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989"/>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542</v>
      </c>
      <c r="AJ672" s="175"/>
      <c r="AK672" s="175"/>
      <c r="AL672" s="176"/>
      <c r="AM672" s="175" t="s">
        <v>543</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989"/>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989"/>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989"/>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989"/>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989"/>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542</v>
      </c>
      <c r="AJ677" s="175"/>
      <c r="AK677" s="175"/>
      <c r="AL677" s="176"/>
      <c r="AM677" s="175" t="s">
        <v>543</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989"/>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989"/>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989"/>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989"/>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989"/>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542</v>
      </c>
      <c r="AJ682" s="175"/>
      <c r="AK682" s="175"/>
      <c r="AL682" s="176"/>
      <c r="AM682" s="175" t="s">
        <v>543</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989"/>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989"/>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989"/>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989"/>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989"/>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542</v>
      </c>
      <c r="AJ687" s="175"/>
      <c r="AK687" s="175"/>
      <c r="AL687" s="176"/>
      <c r="AM687" s="175" t="s">
        <v>543</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989"/>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989"/>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989"/>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989"/>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989"/>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542</v>
      </c>
      <c r="AJ692" s="175"/>
      <c r="AK692" s="175"/>
      <c r="AL692" s="176"/>
      <c r="AM692" s="175" t="s">
        <v>543</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989"/>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989"/>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989"/>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989"/>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hidden="1" customHeight="1" x14ac:dyDescent="0.15">
      <c r="A697" s="989"/>
      <c r="B697" s="256"/>
      <c r="C697" s="255"/>
      <c r="D697" s="256"/>
      <c r="E697" s="198" t="s">
        <v>407</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989"/>
      <c r="B698" s="256"/>
      <c r="C698" s="255"/>
      <c r="D698" s="256"/>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99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98.1"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714</v>
      </c>
      <c r="AE702" s="894"/>
      <c r="AF702" s="894"/>
      <c r="AG702" s="883" t="s">
        <v>736</v>
      </c>
      <c r="AH702" s="884"/>
      <c r="AI702" s="884"/>
      <c r="AJ702" s="884"/>
      <c r="AK702" s="884"/>
      <c r="AL702" s="884"/>
      <c r="AM702" s="884"/>
      <c r="AN702" s="884"/>
      <c r="AO702" s="884"/>
      <c r="AP702" s="884"/>
      <c r="AQ702" s="884"/>
      <c r="AR702" s="884"/>
      <c r="AS702" s="884"/>
      <c r="AT702" s="884"/>
      <c r="AU702" s="884"/>
      <c r="AV702" s="884"/>
      <c r="AW702" s="884"/>
      <c r="AX702" s="885"/>
    </row>
    <row r="703" spans="1:51" ht="98.1"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95" t="s">
        <v>714</v>
      </c>
      <c r="AE703" s="196"/>
      <c r="AF703" s="196"/>
      <c r="AG703" s="666" t="s">
        <v>737</v>
      </c>
      <c r="AH703" s="667"/>
      <c r="AI703" s="667"/>
      <c r="AJ703" s="667"/>
      <c r="AK703" s="667"/>
      <c r="AL703" s="667"/>
      <c r="AM703" s="667"/>
      <c r="AN703" s="667"/>
      <c r="AO703" s="667"/>
      <c r="AP703" s="667"/>
      <c r="AQ703" s="667"/>
      <c r="AR703" s="667"/>
      <c r="AS703" s="667"/>
      <c r="AT703" s="667"/>
      <c r="AU703" s="667"/>
      <c r="AV703" s="667"/>
      <c r="AW703" s="667"/>
      <c r="AX703" s="668"/>
    </row>
    <row r="704" spans="1:51" ht="98.1"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714</v>
      </c>
      <c r="AE704" s="585"/>
      <c r="AF704" s="585"/>
      <c r="AG704" s="427" t="s">
        <v>738</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739</v>
      </c>
      <c r="AE705" s="735"/>
      <c r="AF705" s="735"/>
      <c r="AG705" s="201" t="s">
        <v>716</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95" t="s">
        <v>740</v>
      </c>
      <c r="AE706" s="196"/>
      <c r="AF706" s="197"/>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740</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739</v>
      </c>
      <c r="AE708" s="670"/>
      <c r="AF708" s="670"/>
      <c r="AG708" s="525" t="s">
        <v>716</v>
      </c>
      <c r="AH708" s="526"/>
      <c r="AI708" s="526"/>
      <c r="AJ708" s="526"/>
      <c r="AK708" s="526"/>
      <c r="AL708" s="526"/>
      <c r="AM708" s="526"/>
      <c r="AN708" s="526"/>
      <c r="AO708" s="526"/>
      <c r="AP708" s="526"/>
      <c r="AQ708" s="526"/>
      <c r="AR708" s="526"/>
      <c r="AS708" s="526"/>
      <c r="AT708" s="526"/>
      <c r="AU708" s="526"/>
      <c r="AV708" s="526"/>
      <c r="AW708" s="526"/>
      <c r="AX708" s="527"/>
    </row>
    <row r="709" spans="1:50" ht="50.1"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95" t="s">
        <v>714</v>
      </c>
      <c r="AE709" s="196"/>
      <c r="AF709" s="196"/>
      <c r="AG709" s="666" t="s">
        <v>741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95" t="s">
        <v>739</v>
      </c>
      <c r="AE710" s="196"/>
      <c r="AF710" s="196"/>
      <c r="AG710" s="666" t="s">
        <v>715</v>
      </c>
      <c r="AH710" s="667"/>
      <c r="AI710" s="667"/>
      <c r="AJ710" s="667"/>
      <c r="AK710" s="667"/>
      <c r="AL710" s="667"/>
      <c r="AM710" s="667"/>
      <c r="AN710" s="667"/>
      <c r="AO710" s="667"/>
      <c r="AP710" s="667"/>
      <c r="AQ710" s="667"/>
      <c r="AR710" s="667"/>
      <c r="AS710" s="667"/>
      <c r="AT710" s="667"/>
      <c r="AU710" s="667"/>
      <c r="AV710" s="667"/>
      <c r="AW710" s="667"/>
      <c r="AX710" s="668"/>
    </row>
    <row r="711" spans="1:50" ht="50.1"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95" t="s">
        <v>714</v>
      </c>
      <c r="AE711" s="196"/>
      <c r="AF711" s="196"/>
      <c r="AG711" s="666" t="s">
        <v>742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739</v>
      </c>
      <c r="AE712" s="585"/>
      <c r="AF712" s="585"/>
      <c r="AG712" s="593" t="s">
        <v>715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92" t="s">
        <v>347</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739</v>
      </c>
      <c r="AE713" s="196"/>
      <c r="AF713" s="197"/>
      <c r="AG713" s="666" t="s">
        <v>715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739</v>
      </c>
      <c r="AE714" s="591"/>
      <c r="AF714" s="592"/>
      <c r="AG714" s="691" t="s">
        <v>715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714</v>
      </c>
      <c r="AE715" s="670"/>
      <c r="AF715" s="776"/>
      <c r="AG715" s="525" t="s">
        <v>743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739</v>
      </c>
      <c r="AE716" s="758"/>
      <c r="AF716" s="758"/>
      <c r="AG716" s="666" t="s">
        <v>715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95" t="s">
        <v>714</v>
      </c>
      <c r="AE717" s="196"/>
      <c r="AF717" s="196"/>
      <c r="AG717" s="666" t="s">
        <v>744</v>
      </c>
      <c r="AH717" s="667"/>
      <c r="AI717" s="667"/>
      <c r="AJ717" s="667"/>
      <c r="AK717" s="667"/>
      <c r="AL717" s="667"/>
      <c r="AM717" s="667"/>
      <c r="AN717" s="667"/>
      <c r="AO717" s="667"/>
      <c r="AP717" s="667"/>
      <c r="AQ717" s="667"/>
      <c r="AR717" s="667"/>
      <c r="AS717" s="667"/>
      <c r="AT717" s="667"/>
      <c r="AU717" s="667"/>
      <c r="AV717" s="667"/>
      <c r="AW717" s="667"/>
      <c r="AX717" s="668"/>
    </row>
    <row r="718" spans="1:50" ht="50.1"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95" t="s">
        <v>714</v>
      </c>
      <c r="AE718" s="196"/>
      <c r="AF718" s="196"/>
      <c r="AG718" s="204" t="s">
        <v>745</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201" t="s">
        <v>716</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52"/>
      <c r="B720" s="653"/>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3"/>
      <c r="D721" s="914"/>
      <c r="E721" s="914"/>
      <c r="F721" s="915"/>
      <c r="G721" s="931"/>
      <c r="H721" s="932"/>
      <c r="I721" s="77" t="str">
        <f>IF(OR(G721="　", G721=""), "", "-")</f>
        <v/>
      </c>
      <c r="J721" s="912"/>
      <c r="K721" s="912"/>
      <c r="L721" s="77" t="str">
        <f>IF(M721="","","-")</f>
        <v/>
      </c>
      <c r="M721" s="78"/>
      <c r="N721" s="104" t="s">
        <v>716</v>
      </c>
      <c r="O721" s="105"/>
      <c r="P721" s="105"/>
      <c r="Q721" s="105"/>
      <c r="R721" s="105"/>
      <c r="S721" s="105"/>
      <c r="T721" s="105"/>
      <c r="U721" s="105"/>
      <c r="V721" s="105"/>
      <c r="W721" s="105"/>
      <c r="X721" s="105"/>
      <c r="Y721" s="105"/>
      <c r="Z721" s="105"/>
      <c r="AA721" s="105"/>
      <c r="AB721" s="105"/>
      <c r="AC721" s="105"/>
      <c r="AD721" s="105"/>
      <c r="AE721" s="105"/>
      <c r="AF721" s="106"/>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2"/>
      <c r="B722" s="653"/>
      <c r="C722" s="913"/>
      <c r="D722" s="914"/>
      <c r="E722" s="914"/>
      <c r="F722" s="915"/>
      <c r="G722" s="931"/>
      <c r="H722" s="932"/>
      <c r="I722" s="77" t="str">
        <f t="shared" ref="I722:I725" si="113">IF(OR(G722="　", G722=""), "", "-")</f>
        <v/>
      </c>
      <c r="J722" s="912"/>
      <c r="K722" s="912"/>
      <c r="L722" s="77" t="str">
        <f t="shared" ref="L722:L725" si="114">IF(M722="","","-")</f>
        <v/>
      </c>
      <c r="M722" s="78"/>
      <c r="N722" s="104"/>
      <c r="O722" s="105"/>
      <c r="P722" s="105"/>
      <c r="Q722" s="105"/>
      <c r="R722" s="105"/>
      <c r="S722" s="105"/>
      <c r="T722" s="105"/>
      <c r="U722" s="105"/>
      <c r="V722" s="105"/>
      <c r="W722" s="105"/>
      <c r="X722" s="105"/>
      <c r="Y722" s="105"/>
      <c r="Z722" s="105"/>
      <c r="AA722" s="105"/>
      <c r="AB722" s="105"/>
      <c r="AC722" s="105"/>
      <c r="AD722" s="105"/>
      <c r="AE722" s="105"/>
      <c r="AF722" s="106"/>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2"/>
      <c r="B723" s="653"/>
      <c r="C723" s="913"/>
      <c r="D723" s="914"/>
      <c r="E723" s="914"/>
      <c r="F723" s="915"/>
      <c r="G723" s="931"/>
      <c r="H723" s="932"/>
      <c r="I723" s="77" t="str">
        <f t="shared" si="113"/>
        <v/>
      </c>
      <c r="J723" s="912"/>
      <c r="K723" s="912"/>
      <c r="L723" s="77" t="str">
        <f t="shared" si="114"/>
        <v/>
      </c>
      <c r="M723" s="78"/>
      <c r="N723" s="104"/>
      <c r="O723" s="105"/>
      <c r="P723" s="105"/>
      <c r="Q723" s="105"/>
      <c r="R723" s="105"/>
      <c r="S723" s="105"/>
      <c r="T723" s="105"/>
      <c r="U723" s="105"/>
      <c r="V723" s="105"/>
      <c r="W723" s="105"/>
      <c r="X723" s="105"/>
      <c r="Y723" s="105"/>
      <c r="Z723" s="105"/>
      <c r="AA723" s="105"/>
      <c r="AB723" s="105"/>
      <c r="AC723" s="105"/>
      <c r="AD723" s="105"/>
      <c r="AE723" s="105"/>
      <c r="AF723" s="106"/>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2"/>
      <c r="B724" s="653"/>
      <c r="C724" s="913"/>
      <c r="D724" s="914"/>
      <c r="E724" s="914"/>
      <c r="F724" s="915"/>
      <c r="G724" s="931"/>
      <c r="H724" s="932"/>
      <c r="I724" s="77" t="str">
        <f t="shared" si="113"/>
        <v/>
      </c>
      <c r="J724" s="912"/>
      <c r="K724" s="912"/>
      <c r="L724" s="77" t="str">
        <f t="shared" si="114"/>
        <v/>
      </c>
      <c r="M724" s="78"/>
      <c r="N724" s="104"/>
      <c r="O724" s="105"/>
      <c r="P724" s="105"/>
      <c r="Q724" s="105"/>
      <c r="R724" s="105"/>
      <c r="S724" s="105"/>
      <c r="T724" s="105"/>
      <c r="U724" s="105"/>
      <c r="V724" s="105"/>
      <c r="W724" s="105"/>
      <c r="X724" s="105"/>
      <c r="Y724" s="105"/>
      <c r="Z724" s="105"/>
      <c r="AA724" s="105"/>
      <c r="AB724" s="105"/>
      <c r="AC724" s="105"/>
      <c r="AD724" s="105"/>
      <c r="AE724" s="105"/>
      <c r="AF724" s="106"/>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4"/>
      <c r="B725" s="655"/>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20" t="s">
        <v>48</v>
      </c>
      <c r="B726" s="621"/>
      <c r="C726" s="442" t="s">
        <v>53</v>
      </c>
      <c r="D726" s="580"/>
      <c r="E726" s="580"/>
      <c r="F726" s="581"/>
      <c r="G726" s="796" t="s">
        <v>746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200.1" customHeight="1" thickBot="1" x14ac:dyDescent="0.2">
      <c r="A727" s="622"/>
      <c r="B727" s="623"/>
      <c r="C727" s="697" t="s">
        <v>57</v>
      </c>
      <c r="D727" s="698"/>
      <c r="E727" s="698"/>
      <c r="F727" s="699"/>
      <c r="G727" s="794" t="s">
        <v>758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671</v>
      </c>
      <c r="B737" s="161"/>
      <c r="C737" s="161"/>
      <c r="D737" s="162"/>
      <c r="E737" s="108" t="s">
        <v>716</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747</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748</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749</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750</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751</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752</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753</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754</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544</v>
      </c>
      <c r="B746" s="112"/>
      <c r="C746" s="112"/>
      <c r="D746" s="112"/>
      <c r="E746" s="115" t="s">
        <v>709</v>
      </c>
      <c r="F746" s="116"/>
      <c r="G746" s="116"/>
      <c r="H746" s="100" t="str">
        <f>IF(E746="","","-")</f>
        <v>-</v>
      </c>
      <c r="I746" s="116" t="s">
        <v>387</v>
      </c>
      <c r="J746" s="116"/>
      <c r="K746" s="100" t="str">
        <f>IF(I746="","","-")</f>
        <v>-</v>
      </c>
      <c r="L746" s="107">
        <v>694</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t="s">
        <v>709</v>
      </c>
      <c r="F747" s="116"/>
      <c r="G747" s="116"/>
      <c r="H747" s="100" t="str">
        <f>IF(E747="","","-")</f>
        <v>-</v>
      </c>
      <c r="I747" s="116" t="s">
        <v>412</v>
      </c>
      <c r="J747" s="116"/>
      <c r="K747" s="100" t="str">
        <f>IF(I747="","","-")</f>
        <v>-</v>
      </c>
      <c r="L747" s="107">
        <v>709</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8" t="s">
        <v>359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366</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6"/>
      <c r="AE845" s="326"/>
      <c r="AF845" s="326"/>
      <c r="AG845" s="326"/>
      <c r="AH845" s="421"/>
      <c r="AI845" s="422"/>
      <c r="AJ845" s="422"/>
      <c r="AK845" s="422"/>
      <c r="AL845" s="329"/>
      <c r="AM845" s="330"/>
      <c r="AN845" s="330"/>
      <c r="AO845" s="331"/>
      <c r="AP845" s="324"/>
      <c r="AQ845" s="324"/>
      <c r="AR845" s="324"/>
      <c r="AS845" s="324"/>
      <c r="AT845" s="324"/>
      <c r="AU845" s="324"/>
      <c r="AV845" s="324"/>
      <c r="AW845" s="324"/>
      <c r="AX845" s="324"/>
    </row>
    <row r="846" spans="1:51" ht="30"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366</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366</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366</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366</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366</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366</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366</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89"/>
      <c r="E1109" s="280" t="s">
        <v>262</v>
      </c>
      <c r="F1109" s="889"/>
      <c r="G1109" s="889"/>
      <c r="H1109" s="889"/>
      <c r="I1109" s="889"/>
      <c r="J1109" s="280" t="s">
        <v>297</v>
      </c>
      <c r="K1109" s="280"/>
      <c r="L1109" s="280"/>
      <c r="M1109" s="280"/>
      <c r="N1109" s="280"/>
      <c r="O1109" s="280"/>
      <c r="P1109" s="348" t="s">
        <v>27</v>
      </c>
      <c r="Q1109" s="348"/>
      <c r="R1109" s="348"/>
      <c r="S1109" s="348"/>
      <c r="T1109" s="348"/>
      <c r="U1109" s="348"/>
      <c r="V1109" s="348"/>
      <c r="W1109" s="348"/>
      <c r="X1109" s="348"/>
      <c r="Y1109" s="280" t="s">
        <v>299</v>
      </c>
      <c r="Z1109" s="889"/>
      <c r="AA1109" s="889"/>
      <c r="AB1109" s="889"/>
      <c r="AC1109" s="280" t="s">
        <v>245</v>
      </c>
      <c r="AD1109" s="280"/>
      <c r="AE1109" s="280"/>
      <c r="AF1109" s="280"/>
      <c r="AG1109" s="280"/>
      <c r="AH1109" s="348" t="s">
        <v>258</v>
      </c>
      <c r="AI1109" s="349"/>
      <c r="AJ1109" s="349"/>
      <c r="AK1109" s="349"/>
      <c r="AL1109" s="349" t="s">
        <v>21</v>
      </c>
      <c r="AM1109" s="349"/>
      <c r="AN1109" s="349"/>
      <c r="AO1109" s="892"/>
      <c r="AP1109" s="426" t="s">
        <v>330</v>
      </c>
      <c r="AQ1109" s="426"/>
      <c r="AR1109" s="426"/>
      <c r="AS1109" s="426"/>
      <c r="AT1109" s="426"/>
      <c r="AU1109" s="426"/>
      <c r="AV1109" s="426"/>
      <c r="AW1109" s="426"/>
      <c r="AX1109" s="426"/>
    </row>
    <row r="1110" spans="1:51" ht="30" customHeight="1" x14ac:dyDescent="0.15">
      <c r="A1110" s="404">
        <v>1</v>
      </c>
      <c r="B1110" s="404">
        <v>1</v>
      </c>
      <c r="C1110" s="891"/>
      <c r="D1110" s="891"/>
      <c r="E1110" s="890"/>
      <c r="F1110" s="890"/>
      <c r="G1110" s="890"/>
      <c r="H1110" s="890"/>
      <c r="I1110" s="890"/>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1"/>
      <c r="D1127" s="891"/>
      <c r="E1127" s="265"/>
      <c r="F1127" s="890"/>
      <c r="G1127" s="890"/>
      <c r="H1127" s="890"/>
      <c r="I1127" s="890"/>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N722:AF72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999"/>
      <c r="Z2" s="412"/>
      <c r="AA2" s="413"/>
      <c r="AB2" s="1003" t="s">
        <v>11</v>
      </c>
      <c r="AC2" s="1004"/>
      <c r="AD2" s="1005"/>
      <c r="AE2" s="991" t="s">
        <v>389</v>
      </c>
      <c r="AF2" s="991"/>
      <c r="AG2" s="991"/>
      <c r="AH2" s="991"/>
      <c r="AI2" s="991" t="s">
        <v>411</v>
      </c>
      <c r="AJ2" s="991"/>
      <c r="AK2" s="991"/>
      <c r="AL2" s="457"/>
      <c r="AM2" s="991" t="s">
        <v>508</v>
      </c>
      <c r="AN2" s="991"/>
      <c r="AO2" s="991"/>
      <c r="AP2" s="457"/>
      <c r="AQ2" s="176" t="s">
        <v>232</v>
      </c>
      <c r="AR2" s="179"/>
      <c r="AS2" s="179"/>
      <c r="AT2" s="18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0"/>
      <c r="Z3" s="1001"/>
      <c r="AA3" s="1002"/>
      <c r="AB3" s="1006"/>
      <c r="AC3" s="1007"/>
      <c r="AD3" s="1008"/>
      <c r="AE3" s="389"/>
      <c r="AF3" s="389"/>
      <c r="AG3" s="389"/>
      <c r="AH3" s="389"/>
      <c r="AI3" s="389"/>
      <c r="AJ3" s="389"/>
      <c r="AK3" s="389"/>
      <c r="AL3" s="335"/>
      <c r="AM3" s="389"/>
      <c r="AN3" s="389"/>
      <c r="AO3" s="389"/>
      <c r="AP3" s="335"/>
      <c r="AQ3" s="273"/>
      <c r="AR3" s="274"/>
      <c r="AS3" s="184" t="s">
        <v>233</v>
      </c>
      <c r="AT3" s="185"/>
      <c r="AU3" s="274"/>
      <c r="AV3" s="274"/>
      <c r="AW3" s="378" t="s">
        <v>179</v>
      </c>
      <c r="AX3" s="379"/>
      <c r="AY3" s="34">
        <f>$AY$2</f>
        <v>0</v>
      </c>
    </row>
    <row r="4" spans="1:51" ht="22.5" customHeight="1" x14ac:dyDescent="0.15">
      <c r="A4" s="514"/>
      <c r="B4" s="512"/>
      <c r="C4" s="512"/>
      <c r="D4" s="512"/>
      <c r="E4" s="512"/>
      <c r="F4" s="513"/>
      <c r="G4" s="539"/>
      <c r="H4" s="1009"/>
      <c r="I4" s="1009"/>
      <c r="J4" s="1009"/>
      <c r="K4" s="1009"/>
      <c r="L4" s="1009"/>
      <c r="M4" s="1009"/>
      <c r="N4" s="1009"/>
      <c r="O4" s="1010"/>
      <c r="P4" s="202"/>
      <c r="Q4" s="1017"/>
      <c r="R4" s="1017"/>
      <c r="S4" s="1017"/>
      <c r="T4" s="1017"/>
      <c r="U4" s="1017"/>
      <c r="V4" s="1017"/>
      <c r="W4" s="1017"/>
      <c r="X4" s="1018"/>
      <c r="Y4" s="995" t="s">
        <v>12</v>
      </c>
      <c r="Z4" s="996"/>
      <c r="AA4" s="997"/>
      <c r="AB4" s="550"/>
      <c r="AC4" s="998"/>
      <c r="AD4" s="998"/>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1"/>
      <c r="H5" s="1012"/>
      <c r="I5" s="1012"/>
      <c r="J5" s="1012"/>
      <c r="K5" s="1012"/>
      <c r="L5" s="1012"/>
      <c r="M5" s="1012"/>
      <c r="N5" s="1012"/>
      <c r="O5" s="1013"/>
      <c r="P5" s="1019"/>
      <c r="Q5" s="1019"/>
      <c r="R5" s="1019"/>
      <c r="S5" s="1019"/>
      <c r="T5" s="1019"/>
      <c r="U5" s="1019"/>
      <c r="V5" s="1019"/>
      <c r="W5" s="1019"/>
      <c r="X5" s="1020"/>
      <c r="Y5" s="306" t="s">
        <v>54</v>
      </c>
      <c r="Z5" s="992"/>
      <c r="AA5" s="993"/>
      <c r="AB5" s="521"/>
      <c r="AC5" s="994"/>
      <c r="AD5" s="994"/>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4"/>
      <c r="H6" s="1015"/>
      <c r="I6" s="1015"/>
      <c r="J6" s="1015"/>
      <c r="K6" s="1015"/>
      <c r="L6" s="1015"/>
      <c r="M6" s="1015"/>
      <c r="N6" s="1015"/>
      <c r="O6" s="1016"/>
      <c r="P6" s="1021"/>
      <c r="Q6" s="1021"/>
      <c r="R6" s="1021"/>
      <c r="S6" s="1021"/>
      <c r="T6" s="1021"/>
      <c r="U6" s="1021"/>
      <c r="V6" s="1021"/>
      <c r="W6" s="1021"/>
      <c r="X6" s="1022"/>
      <c r="Y6" s="1023" t="s">
        <v>13</v>
      </c>
      <c r="Z6" s="992"/>
      <c r="AA6" s="993"/>
      <c r="AB6" s="460" t="s">
        <v>180</v>
      </c>
      <c r="AC6" s="1024"/>
      <c r="AD6" s="1024"/>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999"/>
      <c r="Z9" s="412"/>
      <c r="AA9" s="413"/>
      <c r="AB9" s="1003" t="s">
        <v>11</v>
      </c>
      <c r="AC9" s="1004"/>
      <c r="AD9" s="1005"/>
      <c r="AE9" s="991" t="s">
        <v>389</v>
      </c>
      <c r="AF9" s="991"/>
      <c r="AG9" s="991"/>
      <c r="AH9" s="991"/>
      <c r="AI9" s="991" t="s">
        <v>411</v>
      </c>
      <c r="AJ9" s="991"/>
      <c r="AK9" s="991"/>
      <c r="AL9" s="457"/>
      <c r="AM9" s="991" t="s">
        <v>508</v>
      </c>
      <c r="AN9" s="991"/>
      <c r="AO9" s="991"/>
      <c r="AP9" s="457"/>
      <c r="AQ9" s="176" t="s">
        <v>232</v>
      </c>
      <c r="AR9" s="179"/>
      <c r="AS9" s="179"/>
      <c r="AT9" s="18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0"/>
      <c r="Z10" s="1001"/>
      <c r="AA10" s="1002"/>
      <c r="AB10" s="1006"/>
      <c r="AC10" s="1007"/>
      <c r="AD10" s="1008"/>
      <c r="AE10" s="389"/>
      <c r="AF10" s="389"/>
      <c r="AG10" s="389"/>
      <c r="AH10" s="389"/>
      <c r="AI10" s="389"/>
      <c r="AJ10" s="389"/>
      <c r="AK10" s="389"/>
      <c r="AL10" s="335"/>
      <c r="AM10" s="389"/>
      <c r="AN10" s="389"/>
      <c r="AO10" s="389"/>
      <c r="AP10" s="335"/>
      <c r="AQ10" s="273"/>
      <c r="AR10" s="274"/>
      <c r="AS10" s="184" t="s">
        <v>233</v>
      </c>
      <c r="AT10" s="185"/>
      <c r="AU10" s="274"/>
      <c r="AV10" s="274"/>
      <c r="AW10" s="378" t="s">
        <v>179</v>
      </c>
      <c r="AX10" s="379"/>
      <c r="AY10" s="34">
        <f>$AY$9</f>
        <v>0</v>
      </c>
    </row>
    <row r="11" spans="1:51" ht="22.5" customHeight="1" x14ac:dyDescent="0.15">
      <c r="A11" s="514"/>
      <c r="B11" s="512"/>
      <c r="C11" s="512"/>
      <c r="D11" s="512"/>
      <c r="E11" s="512"/>
      <c r="F11" s="513"/>
      <c r="G11" s="539"/>
      <c r="H11" s="1009"/>
      <c r="I11" s="1009"/>
      <c r="J11" s="1009"/>
      <c r="K11" s="1009"/>
      <c r="L11" s="1009"/>
      <c r="M11" s="1009"/>
      <c r="N11" s="1009"/>
      <c r="O11" s="1010"/>
      <c r="P11" s="202"/>
      <c r="Q11" s="1017"/>
      <c r="R11" s="1017"/>
      <c r="S11" s="1017"/>
      <c r="T11" s="1017"/>
      <c r="U11" s="1017"/>
      <c r="V11" s="1017"/>
      <c r="W11" s="1017"/>
      <c r="X11" s="1018"/>
      <c r="Y11" s="995" t="s">
        <v>12</v>
      </c>
      <c r="Z11" s="996"/>
      <c r="AA11" s="997"/>
      <c r="AB11" s="550"/>
      <c r="AC11" s="998"/>
      <c r="AD11" s="998"/>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1"/>
      <c r="H12" s="1012"/>
      <c r="I12" s="1012"/>
      <c r="J12" s="1012"/>
      <c r="K12" s="1012"/>
      <c r="L12" s="1012"/>
      <c r="M12" s="1012"/>
      <c r="N12" s="1012"/>
      <c r="O12" s="1013"/>
      <c r="P12" s="1019"/>
      <c r="Q12" s="1019"/>
      <c r="R12" s="1019"/>
      <c r="S12" s="1019"/>
      <c r="T12" s="1019"/>
      <c r="U12" s="1019"/>
      <c r="V12" s="1019"/>
      <c r="W12" s="1019"/>
      <c r="X12" s="1020"/>
      <c r="Y12" s="306" t="s">
        <v>54</v>
      </c>
      <c r="Z12" s="992"/>
      <c r="AA12" s="993"/>
      <c r="AB12" s="521"/>
      <c r="AC12" s="994"/>
      <c r="AD12" s="994"/>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0" t="s">
        <v>180</v>
      </c>
      <c r="AC13" s="1024"/>
      <c r="AD13" s="1024"/>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999"/>
      <c r="Z16" s="412"/>
      <c r="AA16" s="413"/>
      <c r="AB16" s="1003" t="s">
        <v>11</v>
      </c>
      <c r="AC16" s="1004"/>
      <c r="AD16" s="1005"/>
      <c r="AE16" s="991" t="s">
        <v>389</v>
      </c>
      <c r="AF16" s="991"/>
      <c r="AG16" s="991"/>
      <c r="AH16" s="991"/>
      <c r="AI16" s="991" t="s">
        <v>411</v>
      </c>
      <c r="AJ16" s="991"/>
      <c r="AK16" s="991"/>
      <c r="AL16" s="457"/>
      <c r="AM16" s="991" t="s">
        <v>508</v>
      </c>
      <c r="AN16" s="991"/>
      <c r="AO16" s="991"/>
      <c r="AP16" s="457"/>
      <c r="AQ16" s="176" t="s">
        <v>232</v>
      </c>
      <c r="AR16" s="179"/>
      <c r="AS16" s="179"/>
      <c r="AT16" s="18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0"/>
      <c r="Z17" s="1001"/>
      <c r="AA17" s="1002"/>
      <c r="AB17" s="1006"/>
      <c r="AC17" s="1007"/>
      <c r="AD17" s="1008"/>
      <c r="AE17" s="389"/>
      <c r="AF17" s="389"/>
      <c r="AG17" s="389"/>
      <c r="AH17" s="389"/>
      <c r="AI17" s="389"/>
      <c r="AJ17" s="389"/>
      <c r="AK17" s="389"/>
      <c r="AL17" s="335"/>
      <c r="AM17" s="389"/>
      <c r="AN17" s="389"/>
      <c r="AO17" s="389"/>
      <c r="AP17" s="335"/>
      <c r="AQ17" s="273"/>
      <c r="AR17" s="274"/>
      <c r="AS17" s="184" t="s">
        <v>233</v>
      </c>
      <c r="AT17" s="185"/>
      <c r="AU17" s="274"/>
      <c r="AV17" s="274"/>
      <c r="AW17" s="378" t="s">
        <v>179</v>
      </c>
      <c r="AX17" s="379"/>
      <c r="AY17" s="34">
        <f>$AY$16</f>
        <v>0</v>
      </c>
    </row>
    <row r="18" spans="1:51" ht="22.5" customHeight="1" x14ac:dyDescent="0.15">
      <c r="A18" s="514"/>
      <c r="B18" s="512"/>
      <c r="C18" s="512"/>
      <c r="D18" s="512"/>
      <c r="E18" s="512"/>
      <c r="F18" s="513"/>
      <c r="G18" s="539"/>
      <c r="H18" s="1009"/>
      <c r="I18" s="1009"/>
      <c r="J18" s="1009"/>
      <c r="K18" s="1009"/>
      <c r="L18" s="1009"/>
      <c r="M18" s="1009"/>
      <c r="N18" s="1009"/>
      <c r="O18" s="1010"/>
      <c r="P18" s="202"/>
      <c r="Q18" s="1017"/>
      <c r="R18" s="1017"/>
      <c r="S18" s="1017"/>
      <c r="T18" s="1017"/>
      <c r="U18" s="1017"/>
      <c r="V18" s="1017"/>
      <c r="W18" s="1017"/>
      <c r="X18" s="1018"/>
      <c r="Y18" s="995" t="s">
        <v>12</v>
      </c>
      <c r="Z18" s="996"/>
      <c r="AA18" s="997"/>
      <c r="AB18" s="550"/>
      <c r="AC18" s="998"/>
      <c r="AD18" s="998"/>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1"/>
      <c r="H19" s="1012"/>
      <c r="I19" s="1012"/>
      <c r="J19" s="1012"/>
      <c r="K19" s="1012"/>
      <c r="L19" s="1012"/>
      <c r="M19" s="1012"/>
      <c r="N19" s="1012"/>
      <c r="O19" s="1013"/>
      <c r="P19" s="1019"/>
      <c r="Q19" s="1019"/>
      <c r="R19" s="1019"/>
      <c r="S19" s="1019"/>
      <c r="T19" s="1019"/>
      <c r="U19" s="1019"/>
      <c r="V19" s="1019"/>
      <c r="W19" s="1019"/>
      <c r="X19" s="1020"/>
      <c r="Y19" s="306" t="s">
        <v>54</v>
      </c>
      <c r="Z19" s="992"/>
      <c r="AA19" s="993"/>
      <c r="AB19" s="521"/>
      <c r="AC19" s="994"/>
      <c r="AD19" s="994"/>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0" t="s">
        <v>180</v>
      </c>
      <c r="AC20" s="1024"/>
      <c r="AD20" s="1024"/>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999"/>
      <c r="Z23" s="412"/>
      <c r="AA23" s="413"/>
      <c r="AB23" s="1003" t="s">
        <v>11</v>
      </c>
      <c r="AC23" s="1004"/>
      <c r="AD23" s="1005"/>
      <c r="AE23" s="991" t="s">
        <v>389</v>
      </c>
      <c r="AF23" s="991"/>
      <c r="AG23" s="991"/>
      <c r="AH23" s="991"/>
      <c r="AI23" s="991" t="s">
        <v>411</v>
      </c>
      <c r="AJ23" s="991"/>
      <c r="AK23" s="991"/>
      <c r="AL23" s="457"/>
      <c r="AM23" s="991" t="s">
        <v>508</v>
      </c>
      <c r="AN23" s="991"/>
      <c r="AO23" s="991"/>
      <c r="AP23" s="457"/>
      <c r="AQ23" s="176" t="s">
        <v>232</v>
      </c>
      <c r="AR23" s="179"/>
      <c r="AS23" s="179"/>
      <c r="AT23" s="18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0"/>
      <c r="Z24" s="1001"/>
      <c r="AA24" s="1002"/>
      <c r="AB24" s="1006"/>
      <c r="AC24" s="1007"/>
      <c r="AD24" s="1008"/>
      <c r="AE24" s="389"/>
      <c r="AF24" s="389"/>
      <c r="AG24" s="389"/>
      <c r="AH24" s="389"/>
      <c r="AI24" s="389"/>
      <c r="AJ24" s="389"/>
      <c r="AK24" s="389"/>
      <c r="AL24" s="335"/>
      <c r="AM24" s="389"/>
      <c r="AN24" s="389"/>
      <c r="AO24" s="389"/>
      <c r="AP24" s="335"/>
      <c r="AQ24" s="273"/>
      <c r="AR24" s="274"/>
      <c r="AS24" s="184" t="s">
        <v>233</v>
      </c>
      <c r="AT24" s="185"/>
      <c r="AU24" s="274"/>
      <c r="AV24" s="274"/>
      <c r="AW24" s="378" t="s">
        <v>179</v>
      </c>
      <c r="AX24" s="379"/>
      <c r="AY24" s="34">
        <f>$AY$23</f>
        <v>0</v>
      </c>
    </row>
    <row r="25" spans="1:51" ht="22.5" customHeight="1" x14ac:dyDescent="0.15">
      <c r="A25" s="514"/>
      <c r="B25" s="512"/>
      <c r="C25" s="512"/>
      <c r="D25" s="512"/>
      <c r="E25" s="512"/>
      <c r="F25" s="513"/>
      <c r="G25" s="539"/>
      <c r="H25" s="1009"/>
      <c r="I25" s="1009"/>
      <c r="J25" s="1009"/>
      <c r="K25" s="1009"/>
      <c r="L25" s="1009"/>
      <c r="M25" s="1009"/>
      <c r="N25" s="1009"/>
      <c r="O25" s="1010"/>
      <c r="P25" s="202"/>
      <c r="Q25" s="1017"/>
      <c r="R25" s="1017"/>
      <c r="S25" s="1017"/>
      <c r="T25" s="1017"/>
      <c r="U25" s="1017"/>
      <c r="V25" s="1017"/>
      <c r="W25" s="1017"/>
      <c r="X25" s="1018"/>
      <c r="Y25" s="995" t="s">
        <v>12</v>
      </c>
      <c r="Z25" s="996"/>
      <c r="AA25" s="997"/>
      <c r="AB25" s="550"/>
      <c r="AC25" s="998"/>
      <c r="AD25" s="998"/>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1"/>
      <c r="H26" s="1012"/>
      <c r="I26" s="1012"/>
      <c r="J26" s="1012"/>
      <c r="K26" s="1012"/>
      <c r="L26" s="1012"/>
      <c r="M26" s="1012"/>
      <c r="N26" s="1012"/>
      <c r="O26" s="1013"/>
      <c r="P26" s="1019"/>
      <c r="Q26" s="1019"/>
      <c r="R26" s="1019"/>
      <c r="S26" s="1019"/>
      <c r="T26" s="1019"/>
      <c r="U26" s="1019"/>
      <c r="V26" s="1019"/>
      <c r="W26" s="1019"/>
      <c r="X26" s="1020"/>
      <c r="Y26" s="306" t="s">
        <v>54</v>
      </c>
      <c r="Z26" s="992"/>
      <c r="AA26" s="993"/>
      <c r="AB26" s="521"/>
      <c r="AC26" s="994"/>
      <c r="AD26" s="994"/>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0" t="s">
        <v>180</v>
      </c>
      <c r="AC27" s="1024"/>
      <c r="AD27" s="1024"/>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999"/>
      <c r="Z30" s="412"/>
      <c r="AA30" s="413"/>
      <c r="AB30" s="1003" t="s">
        <v>11</v>
      </c>
      <c r="AC30" s="1004"/>
      <c r="AD30" s="1005"/>
      <c r="AE30" s="991" t="s">
        <v>389</v>
      </c>
      <c r="AF30" s="991"/>
      <c r="AG30" s="991"/>
      <c r="AH30" s="991"/>
      <c r="AI30" s="991" t="s">
        <v>411</v>
      </c>
      <c r="AJ30" s="991"/>
      <c r="AK30" s="991"/>
      <c r="AL30" s="457"/>
      <c r="AM30" s="991" t="s">
        <v>508</v>
      </c>
      <c r="AN30" s="991"/>
      <c r="AO30" s="991"/>
      <c r="AP30" s="457"/>
      <c r="AQ30" s="176" t="s">
        <v>232</v>
      </c>
      <c r="AR30" s="179"/>
      <c r="AS30" s="179"/>
      <c r="AT30" s="18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0"/>
      <c r="Z31" s="1001"/>
      <c r="AA31" s="1002"/>
      <c r="AB31" s="1006"/>
      <c r="AC31" s="1007"/>
      <c r="AD31" s="1008"/>
      <c r="AE31" s="389"/>
      <c r="AF31" s="389"/>
      <c r="AG31" s="389"/>
      <c r="AH31" s="389"/>
      <c r="AI31" s="389"/>
      <c r="AJ31" s="389"/>
      <c r="AK31" s="389"/>
      <c r="AL31" s="335"/>
      <c r="AM31" s="389"/>
      <c r="AN31" s="389"/>
      <c r="AO31" s="389"/>
      <c r="AP31" s="335"/>
      <c r="AQ31" s="273"/>
      <c r="AR31" s="274"/>
      <c r="AS31" s="184" t="s">
        <v>233</v>
      </c>
      <c r="AT31" s="185"/>
      <c r="AU31" s="274"/>
      <c r="AV31" s="274"/>
      <c r="AW31" s="378" t="s">
        <v>179</v>
      </c>
      <c r="AX31" s="379"/>
      <c r="AY31" s="34">
        <f>$AY$30</f>
        <v>0</v>
      </c>
    </row>
    <row r="32" spans="1:51" ht="22.5" customHeight="1" x14ac:dyDescent="0.15">
      <c r="A32" s="514"/>
      <c r="B32" s="512"/>
      <c r="C32" s="512"/>
      <c r="D32" s="512"/>
      <c r="E32" s="512"/>
      <c r="F32" s="513"/>
      <c r="G32" s="539"/>
      <c r="H32" s="1009"/>
      <c r="I32" s="1009"/>
      <c r="J32" s="1009"/>
      <c r="K32" s="1009"/>
      <c r="L32" s="1009"/>
      <c r="M32" s="1009"/>
      <c r="N32" s="1009"/>
      <c r="O32" s="1010"/>
      <c r="P32" s="202"/>
      <c r="Q32" s="1017"/>
      <c r="R32" s="1017"/>
      <c r="S32" s="1017"/>
      <c r="T32" s="1017"/>
      <c r="U32" s="1017"/>
      <c r="V32" s="1017"/>
      <c r="W32" s="1017"/>
      <c r="X32" s="1018"/>
      <c r="Y32" s="995" t="s">
        <v>12</v>
      </c>
      <c r="Z32" s="996"/>
      <c r="AA32" s="997"/>
      <c r="AB32" s="550"/>
      <c r="AC32" s="998"/>
      <c r="AD32" s="998"/>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1"/>
      <c r="H33" s="1012"/>
      <c r="I33" s="1012"/>
      <c r="J33" s="1012"/>
      <c r="K33" s="1012"/>
      <c r="L33" s="1012"/>
      <c r="M33" s="1012"/>
      <c r="N33" s="1012"/>
      <c r="O33" s="1013"/>
      <c r="P33" s="1019"/>
      <c r="Q33" s="1019"/>
      <c r="R33" s="1019"/>
      <c r="S33" s="1019"/>
      <c r="T33" s="1019"/>
      <c r="U33" s="1019"/>
      <c r="V33" s="1019"/>
      <c r="W33" s="1019"/>
      <c r="X33" s="1020"/>
      <c r="Y33" s="306" t="s">
        <v>54</v>
      </c>
      <c r="Z33" s="992"/>
      <c r="AA33" s="993"/>
      <c r="AB33" s="521"/>
      <c r="AC33" s="994"/>
      <c r="AD33" s="994"/>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0" t="s">
        <v>180</v>
      </c>
      <c r="AC34" s="1024"/>
      <c r="AD34" s="1024"/>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999"/>
      <c r="Z37" s="412"/>
      <c r="AA37" s="413"/>
      <c r="AB37" s="1003" t="s">
        <v>11</v>
      </c>
      <c r="AC37" s="1004"/>
      <c r="AD37" s="1005"/>
      <c r="AE37" s="991" t="s">
        <v>389</v>
      </c>
      <c r="AF37" s="991"/>
      <c r="AG37" s="991"/>
      <c r="AH37" s="991"/>
      <c r="AI37" s="991" t="s">
        <v>411</v>
      </c>
      <c r="AJ37" s="991"/>
      <c r="AK37" s="991"/>
      <c r="AL37" s="457"/>
      <c r="AM37" s="991" t="s">
        <v>508</v>
      </c>
      <c r="AN37" s="991"/>
      <c r="AO37" s="991"/>
      <c r="AP37" s="457"/>
      <c r="AQ37" s="176" t="s">
        <v>232</v>
      </c>
      <c r="AR37" s="179"/>
      <c r="AS37" s="179"/>
      <c r="AT37" s="18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0"/>
      <c r="Z38" s="1001"/>
      <c r="AA38" s="1002"/>
      <c r="AB38" s="1006"/>
      <c r="AC38" s="1007"/>
      <c r="AD38" s="1008"/>
      <c r="AE38" s="389"/>
      <c r="AF38" s="389"/>
      <c r="AG38" s="389"/>
      <c r="AH38" s="389"/>
      <c r="AI38" s="389"/>
      <c r="AJ38" s="389"/>
      <c r="AK38" s="389"/>
      <c r="AL38" s="335"/>
      <c r="AM38" s="389"/>
      <c r="AN38" s="389"/>
      <c r="AO38" s="389"/>
      <c r="AP38" s="335"/>
      <c r="AQ38" s="273"/>
      <c r="AR38" s="274"/>
      <c r="AS38" s="184" t="s">
        <v>233</v>
      </c>
      <c r="AT38" s="185"/>
      <c r="AU38" s="274"/>
      <c r="AV38" s="274"/>
      <c r="AW38" s="378" t="s">
        <v>179</v>
      </c>
      <c r="AX38" s="379"/>
      <c r="AY38" s="34">
        <f>$AY$37</f>
        <v>0</v>
      </c>
    </row>
    <row r="39" spans="1:51" ht="22.5" customHeight="1" x14ac:dyDescent="0.15">
      <c r="A39" s="514"/>
      <c r="B39" s="512"/>
      <c r="C39" s="512"/>
      <c r="D39" s="512"/>
      <c r="E39" s="512"/>
      <c r="F39" s="513"/>
      <c r="G39" s="539"/>
      <c r="H39" s="1009"/>
      <c r="I39" s="1009"/>
      <c r="J39" s="1009"/>
      <c r="K39" s="1009"/>
      <c r="L39" s="1009"/>
      <c r="M39" s="1009"/>
      <c r="N39" s="1009"/>
      <c r="O39" s="1010"/>
      <c r="P39" s="202"/>
      <c r="Q39" s="1017"/>
      <c r="R39" s="1017"/>
      <c r="S39" s="1017"/>
      <c r="T39" s="1017"/>
      <c r="U39" s="1017"/>
      <c r="V39" s="1017"/>
      <c r="W39" s="1017"/>
      <c r="X39" s="1018"/>
      <c r="Y39" s="995" t="s">
        <v>12</v>
      </c>
      <c r="Z39" s="996"/>
      <c r="AA39" s="997"/>
      <c r="AB39" s="550"/>
      <c r="AC39" s="998"/>
      <c r="AD39" s="998"/>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1"/>
      <c r="H40" s="1012"/>
      <c r="I40" s="1012"/>
      <c r="J40" s="1012"/>
      <c r="K40" s="1012"/>
      <c r="L40" s="1012"/>
      <c r="M40" s="1012"/>
      <c r="N40" s="1012"/>
      <c r="O40" s="1013"/>
      <c r="P40" s="1019"/>
      <c r="Q40" s="1019"/>
      <c r="R40" s="1019"/>
      <c r="S40" s="1019"/>
      <c r="T40" s="1019"/>
      <c r="U40" s="1019"/>
      <c r="V40" s="1019"/>
      <c r="W40" s="1019"/>
      <c r="X40" s="1020"/>
      <c r="Y40" s="306" t="s">
        <v>54</v>
      </c>
      <c r="Z40" s="992"/>
      <c r="AA40" s="993"/>
      <c r="AB40" s="521"/>
      <c r="AC40" s="994"/>
      <c r="AD40" s="994"/>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0" t="s">
        <v>180</v>
      </c>
      <c r="AC41" s="1024"/>
      <c r="AD41" s="1024"/>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999"/>
      <c r="Z44" s="412"/>
      <c r="AA44" s="413"/>
      <c r="AB44" s="1003" t="s">
        <v>11</v>
      </c>
      <c r="AC44" s="1004"/>
      <c r="AD44" s="1005"/>
      <c r="AE44" s="991" t="s">
        <v>389</v>
      </c>
      <c r="AF44" s="991"/>
      <c r="AG44" s="991"/>
      <c r="AH44" s="991"/>
      <c r="AI44" s="991" t="s">
        <v>411</v>
      </c>
      <c r="AJ44" s="991"/>
      <c r="AK44" s="991"/>
      <c r="AL44" s="457"/>
      <c r="AM44" s="991" t="s">
        <v>508</v>
      </c>
      <c r="AN44" s="991"/>
      <c r="AO44" s="991"/>
      <c r="AP44" s="457"/>
      <c r="AQ44" s="176" t="s">
        <v>232</v>
      </c>
      <c r="AR44" s="179"/>
      <c r="AS44" s="179"/>
      <c r="AT44" s="18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0"/>
      <c r="Z45" s="1001"/>
      <c r="AA45" s="1002"/>
      <c r="AB45" s="1006"/>
      <c r="AC45" s="1007"/>
      <c r="AD45" s="1008"/>
      <c r="AE45" s="389"/>
      <c r="AF45" s="389"/>
      <c r="AG45" s="389"/>
      <c r="AH45" s="389"/>
      <c r="AI45" s="389"/>
      <c r="AJ45" s="389"/>
      <c r="AK45" s="389"/>
      <c r="AL45" s="335"/>
      <c r="AM45" s="389"/>
      <c r="AN45" s="389"/>
      <c r="AO45" s="389"/>
      <c r="AP45" s="335"/>
      <c r="AQ45" s="273"/>
      <c r="AR45" s="274"/>
      <c r="AS45" s="184" t="s">
        <v>233</v>
      </c>
      <c r="AT45" s="185"/>
      <c r="AU45" s="274"/>
      <c r="AV45" s="274"/>
      <c r="AW45" s="378" t="s">
        <v>179</v>
      </c>
      <c r="AX45" s="379"/>
      <c r="AY45" s="34">
        <f>$AY$44</f>
        <v>0</v>
      </c>
    </row>
    <row r="46" spans="1:51" ht="22.5" customHeight="1" x14ac:dyDescent="0.15">
      <c r="A46" s="514"/>
      <c r="B46" s="512"/>
      <c r="C46" s="512"/>
      <c r="D46" s="512"/>
      <c r="E46" s="512"/>
      <c r="F46" s="513"/>
      <c r="G46" s="539"/>
      <c r="H46" s="1009"/>
      <c r="I46" s="1009"/>
      <c r="J46" s="1009"/>
      <c r="K46" s="1009"/>
      <c r="L46" s="1009"/>
      <c r="M46" s="1009"/>
      <c r="N46" s="1009"/>
      <c r="O46" s="1010"/>
      <c r="P46" s="202"/>
      <c r="Q46" s="1017"/>
      <c r="R46" s="1017"/>
      <c r="S46" s="1017"/>
      <c r="T46" s="1017"/>
      <c r="U46" s="1017"/>
      <c r="V46" s="1017"/>
      <c r="W46" s="1017"/>
      <c r="X46" s="1018"/>
      <c r="Y46" s="995" t="s">
        <v>12</v>
      </c>
      <c r="Z46" s="996"/>
      <c r="AA46" s="997"/>
      <c r="AB46" s="550"/>
      <c r="AC46" s="998"/>
      <c r="AD46" s="998"/>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1"/>
      <c r="H47" s="1012"/>
      <c r="I47" s="1012"/>
      <c r="J47" s="1012"/>
      <c r="K47" s="1012"/>
      <c r="L47" s="1012"/>
      <c r="M47" s="1012"/>
      <c r="N47" s="1012"/>
      <c r="O47" s="1013"/>
      <c r="P47" s="1019"/>
      <c r="Q47" s="1019"/>
      <c r="R47" s="1019"/>
      <c r="S47" s="1019"/>
      <c r="T47" s="1019"/>
      <c r="U47" s="1019"/>
      <c r="V47" s="1019"/>
      <c r="W47" s="1019"/>
      <c r="X47" s="1020"/>
      <c r="Y47" s="306" t="s">
        <v>54</v>
      </c>
      <c r="Z47" s="992"/>
      <c r="AA47" s="993"/>
      <c r="AB47" s="521"/>
      <c r="AC47" s="994"/>
      <c r="AD47" s="994"/>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0" t="s">
        <v>180</v>
      </c>
      <c r="AC48" s="1024"/>
      <c r="AD48" s="1024"/>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999"/>
      <c r="Z51" s="412"/>
      <c r="AA51" s="413"/>
      <c r="AB51" s="457" t="s">
        <v>11</v>
      </c>
      <c r="AC51" s="1004"/>
      <c r="AD51" s="1005"/>
      <c r="AE51" s="991" t="s">
        <v>389</v>
      </c>
      <c r="AF51" s="991"/>
      <c r="AG51" s="991"/>
      <c r="AH51" s="991"/>
      <c r="AI51" s="991" t="s">
        <v>411</v>
      </c>
      <c r="AJ51" s="991"/>
      <c r="AK51" s="991"/>
      <c r="AL51" s="457"/>
      <c r="AM51" s="991" t="s">
        <v>508</v>
      </c>
      <c r="AN51" s="991"/>
      <c r="AO51" s="991"/>
      <c r="AP51" s="457"/>
      <c r="AQ51" s="176" t="s">
        <v>232</v>
      </c>
      <c r="AR51" s="179"/>
      <c r="AS51" s="179"/>
      <c r="AT51" s="18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0"/>
      <c r="Z52" s="1001"/>
      <c r="AA52" s="1002"/>
      <c r="AB52" s="1006"/>
      <c r="AC52" s="1007"/>
      <c r="AD52" s="1008"/>
      <c r="AE52" s="389"/>
      <c r="AF52" s="389"/>
      <c r="AG52" s="389"/>
      <c r="AH52" s="389"/>
      <c r="AI52" s="389"/>
      <c r="AJ52" s="389"/>
      <c r="AK52" s="389"/>
      <c r="AL52" s="335"/>
      <c r="AM52" s="389"/>
      <c r="AN52" s="389"/>
      <c r="AO52" s="389"/>
      <c r="AP52" s="335"/>
      <c r="AQ52" s="273"/>
      <c r="AR52" s="274"/>
      <c r="AS52" s="184" t="s">
        <v>233</v>
      </c>
      <c r="AT52" s="185"/>
      <c r="AU52" s="274"/>
      <c r="AV52" s="274"/>
      <c r="AW52" s="378" t="s">
        <v>179</v>
      </c>
      <c r="AX52" s="379"/>
      <c r="AY52" s="34">
        <f>$AY$51</f>
        <v>0</v>
      </c>
    </row>
    <row r="53" spans="1:51" ht="22.5" customHeight="1" x14ac:dyDescent="0.15">
      <c r="A53" s="514"/>
      <c r="B53" s="512"/>
      <c r="C53" s="512"/>
      <c r="D53" s="512"/>
      <c r="E53" s="512"/>
      <c r="F53" s="513"/>
      <c r="G53" s="539"/>
      <c r="H53" s="1009"/>
      <c r="I53" s="1009"/>
      <c r="J53" s="1009"/>
      <c r="K53" s="1009"/>
      <c r="L53" s="1009"/>
      <c r="M53" s="1009"/>
      <c r="N53" s="1009"/>
      <c r="O53" s="1010"/>
      <c r="P53" s="202"/>
      <c r="Q53" s="1017"/>
      <c r="R53" s="1017"/>
      <c r="S53" s="1017"/>
      <c r="T53" s="1017"/>
      <c r="U53" s="1017"/>
      <c r="V53" s="1017"/>
      <c r="W53" s="1017"/>
      <c r="X53" s="1018"/>
      <c r="Y53" s="995" t="s">
        <v>12</v>
      </c>
      <c r="Z53" s="996"/>
      <c r="AA53" s="997"/>
      <c r="AB53" s="550"/>
      <c r="AC53" s="998"/>
      <c r="AD53" s="998"/>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1"/>
      <c r="H54" s="1012"/>
      <c r="I54" s="1012"/>
      <c r="J54" s="1012"/>
      <c r="K54" s="1012"/>
      <c r="L54" s="1012"/>
      <c r="M54" s="1012"/>
      <c r="N54" s="1012"/>
      <c r="O54" s="1013"/>
      <c r="P54" s="1019"/>
      <c r="Q54" s="1019"/>
      <c r="R54" s="1019"/>
      <c r="S54" s="1019"/>
      <c r="T54" s="1019"/>
      <c r="U54" s="1019"/>
      <c r="V54" s="1019"/>
      <c r="W54" s="1019"/>
      <c r="X54" s="1020"/>
      <c r="Y54" s="306" t="s">
        <v>54</v>
      </c>
      <c r="Z54" s="992"/>
      <c r="AA54" s="993"/>
      <c r="AB54" s="521"/>
      <c r="AC54" s="994"/>
      <c r="AD54" s="994"/>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0" t="s">
        <v>180</v>
      </c>
      <c r="AC55" s="1024"/>
      <c r="AD55" s="1024"/>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999"/>
      <c r="Z58" s="412"/>
      <c r="AA58" s="413"/>
      <c r="AB58" s="1003" t="s">
        <v>11</v>
      </c>
      <c r="AC58" s="1004"/>
      <c r="AD58" s="1005"/>
      <c r="AE58" s="991" t="s">
        <v>389</v>
      </c>
      <c r="AF58" s="991"/>
      <c r="AG58" s="991"/>
      <c r="AH58" s="991"/>
      <c r="AI58" s="991" t="s">
        <v>411</v>
      </c>
      <c r="AJ58" s="991"/>
      <c r="AK58" s="991"/>
      <c r="AL58" s="457"/>
      <c r="AM58" s="991" t="s">
        <v>508</v>
      </c>
      <c r="AN58" s="991"/>
      <c r="AO58" s="991"/>
      <c r="AP58" s="457"/>
      <c r="AQ58" s="176" t="s">
        <v>232</v>
      </c>
      <c r="AR58" s="179"/>
      <c r="AS58" s="179"/>
      <c r="AT58" s="18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0"/>
      <c r="Z59" s="1001"/>
      <c r="AA59" s="1002"/>
      <c r="AB59" s="1006"/>
      <c r="AC59" s="1007"/>
      <c r="AD59" s="1008"/>
      <c r="AE59" s="389"/>
      <c r="AF59" s="389"/>
      <c r="AG59" s="389"/>
      <c r="AH59" s="389"/>
      <c r="AI59" s="389"/>
      <c r="AJ59" s="389"/>
      <c r="AK59" s="389"/>
      <c r="AL59" s="335"/>
      <c r="AM59" s="389"/>
      <c r="AN59" s="389"/>
      <c r="AO59" s="389"/>
      <c r="AP59" s="335"/>
      <c r="AQ59" s="273"/>
      <c r="AR59" s="274"/>
      <c r="AS59" s="184" t="s">
        <v>233</v>
      </c>
      <c r="AT59" s="185"/>
      <c r="AU59" s="274"/>
      <c r="AV59" s="274"/>
      <c r="AW59" s="378" t="s">
        <v>179</v>
      </c>
      <c r="AX59" s="379"/>
      <c r="AY59" s="34">
        <f>$AY$58</f>
        <v>0</v>
      </c>
    </row>
    <row r="60" spans="1:51" ht="22.5" customHeight="1" x14ac:dyDescent="0.15">
      <c r="A60" s="514"/>
      <c r="B60" s="512"/>
      <c r="C60" s="512"/>
      <c r="D60" s="512"/>
      <c r="E60" s="512"/>
      <c r="F60" s="513"/>
      <c r="G60" s="539"/>
      <c r="H60" s="1009"/>
      <c r="I60" s="1009"/>
      <c r="J60" s="1009"/>
      <c r="K60" s="1009"/>
      <c r="L60" s="1009"/>
      <c r="M60" s="1009"/>
      <c r="N60" s="1009"/>
      <c r="O60" s="1010"/>
      <c r="P60" s="202"/>
      <c r="Q60" s="1017"/>
      <c r="R60" s="1017"/>
      <c r="S60" s="1017"/>
      <c r="T60" s="1017"/>
      <c r="U60" s="1017"/>
      <c r="V60" s="1017"/>
      <c r="W60" s="1017"/>
      <c r="X60" s="1018"/>
      <c r="Y60" s="995" t="s">
        <v>12</v>
      </c>
      <c r="Z60" s="996"/>
      <c r="AA60" s="997"/>
      <c r="AB60" s="550"/>
      <c r="AC60" s="998"/>
      <c r="AD60" s="998"/>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1"/>
      <c r="H61" s="1012"/>
      <c r="I61" s="1012"/>
      <c r="J61" s="1012"/>
      <c r="K61" s="1012"/>
      <c r="L61" s="1012"/>
      <c r="M61" s="1012"/>
      <c r="N61" s="1012"/>
      <c r="O61" s="1013"/>
      <c r="P61" s="1019"/>
      <c r="Q61" s="1019"/>
      <c r="R61" s="1019"/>
      <c r="S61" s="1019"/>
      <c r="T61" s="1019"/>
      <c r="U61" s="1019"/>
      <c r="V61" s="1019"/>
      <c r="W61" s="1019"/>
      <c r="X61" s="1020"/>
      <c r="Y61" s="306" t="s">
        <v>54</v>
      </c>
      <c r="Z61" s="992"/>
      <c r="AA61" s="993"/>
      <c r="AB61" s="521"/>
      <c r="AC61" s="994"/>
      <c r="AD61" s="994"/>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0" t="s">
        <v>180</v>
      </c>
      <c r="AC62" s="1024"/>
      <c r="AD62" s="1024"/>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999"/>
      <c r="Z65" s="412"/>
      <c r="AA65" s="413"/>
      <c r="AB65" s="1003" t="s">
        <v>11</v>
      </c>
      <c r="AC65" s="1004"/>
      <c r="AD65" s="1005"/>
      <c r="AE65" s="991" t="s">
        <v>389</v>
      </c>
      <c r="AF65" s="991"/>
      <c r="AG65" s="991"/>
      <c r="AH65" s="991"/>
      <c r="AI65" s="991" t="s">
        <v>411</v>
      </c>
      <c r="AJ65" s="991"/>
      <c r="AK65" s="991"/>
      <c r="AL65" s="457"/>
      <c r="AM65" s="991" t="s">
        <v>508</v>
      </c>
      <c r="AN65" s="991"/>
      <c r="AO65" s="991"/>
      <c r="AP65" s="457"/>
      <c r="AQ65" s="176" t="s">
        <v>232</v>
      </c>
      <c r="AR65" s="179"/>
      <c r="AS65" s="179"/>
      <c r="AT65" s="18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0"/>
      <c r="Z66" s="1001"/>
      <c r="AA66" s="1002"/>
      <c r="AB66" s="1006"/>
      <c r="AC66" s="1007"/>
      <c r="AD66" s="1008"/>
      <c r="AE66" s="389"/>
      <c r="AF66" s="389"/>
      <c r="AG66" s="389"/>
      <c r="AH66" s="389"/>
      <c r="AI66" s="389"/>
      <c r="AJ66" s="389"/>
      <c r="AK66" s="389"/>
      <c r="AL66" s="335"/>
      <c r="AM66" s="389"/>
      <c r="AN66" s="389"/>
      <c r="AO66" s="389"/>
      <c r="AP66" s="335"/>
      <c r="AQ66" s="273"/>
      <c r="AR66" s="274"/>
      <c r="AS66" s="184" t="s">
        <v>233</v>
      </c>
      <c r="AT66" s="185"/>
      <c r="AU66" s="274"/>
      <c r="AV66" s="274"/>
      <c r="AW66" s="378" t="s">
        <v>179</v>
      </c>
      <c r="AX66" s="379"/>
      <c r="AY66" s="34">
        <f>$AY$65</f>
        <v>0</v>
      </c>
    </row>
    <row r="67" spans="1:51" ht="22.5" customHeight="1" x14ac:dyDescent="0.15">
      <c r="A67" s="514"/>
      <c r="B67" s="512"/>
      <c r="C67" s="512"/>
      <c r="D67" s="512"/>
      <c r="E67" s="512"/>
      <c r="F67" s="513"/>
      <c r="G67" s="539"/>
      <c r="H67" s="1009"/>
      <c r="I67" s="1009"/>
      <c r="J67" s="1009"/>
      <c r="K67" s="1009"/>
      <c r="L67" s="1009"/>
      <c r="M67" s="1009"/>
      <c r="N67" s="1009"/>
      <c r="O67" s="1010"/>
      <c r="P67" s="202"/>
      <c r="Q67" s="1017"/>
      <c r="R67" s="1017"/>
      <c r="S67" s="1017"/>
      <c r="T67" s="1017"/>
      <c r="U67" s="1017"/>
      <c r="V67" s="1017"/>
      <c r="W67" s="1017"/>
      <c r="X67" s="1018"/>
      <c r="Y67" s="995" t="s">
        <v>12</v>
      </c>
      <c r="Z67" s="996"/>
      <c r="AA67" s="997"/>
      <c r="AB67" s="550"/>
      <c r="AC67" s="998"/>
      <c r="AD67" s="998"/>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1"/>
      <c r="H68" s="1012"/>
      <c r="I68" s="1012"/>
      <c r="J68" s="1012"/>
      <c r="K68" s="1012"/>
      <c r="L68" s="1012"/>
      <c r="M68" s="1012"/>
      <c r="N68" s="1012"/>
      <c r="O68" s="1013"/>
      <c r="P68" s="1019"/>
      <c r="Q68" s="1019"/>
      <c r="R68" s="1019"/>
      <c r="S68" s="1019"/>
      <c r="T68" s="1019"/>
      <c r="U68" s="1019"/>
      <c r="V68" s="1019"/>
      <c r="W68" s="1019"/>
      <c r="X68" s="1020"/>
      <c r="Y68" s="306" t="s">
        <v>54</v>
      </c>
      <c r="Z68" s="992"/>
      <c r="AA68" s="993"/>
      <c r="AB68" s="521"/>
      <c r="AC68" s="994"/>
      <c r="AD68" s="994"/>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4"/>
      <c r="H69" s="1015"/>
      <c r="I69" s="1015"/>
      <c r="J69" s="1015"/>
      <c r="K69" s="1015"/>
      <c r="L69" s="1015"/>
      <c r="M69" s="1015"/>
      <c r="N69" s="1015"/>
      <c r="O69" s="1016"/>
      <c r="P69" s="1021"/>
      <c r="Q69" s="1021"/>
      <c r="R69" s="1021"/>
      <c r="S69" s="1021"/>
      <c r="T69" s="1021"/>
      <c r="U69" s="1021"/>
      <c r="V69" s="1021"/>
      <c r="W69" s="1021"/>
      <c r="X69" s="1022"/>
      <c r="Y69" s="306" t="s">
        <v>13</v>
      </c>
      <c r="Z69" s="992"/>
      <c r="AA69" s="993"/>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1"/>
      <c r="B4" s="1032"/>
      <c r="C4" s="1032"/>
      <c r="D4" s="1032"/>
      <c r="E4" s="1032"/>
      <c r="F4" s="103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1"/>
      <c r="B16" s="1032"/>
      <c r="C16" s="1032"/>
      <c r="D16" s="1032"/>
      <c r="E16" s="1032"/>
      <c r="F16" s="103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1"/>
      <c r="B17" s="1032"/>
      <c r="C17" s="1032"/>
      <c r="D17" s="1032"/>
      <c r="E17" s="1032"/>
      <c r="F17" s="103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1"/>
      <c r="B29" s="1032"/>
      <c r="C29" s="1032"/>
      <c r="D29" s="1032"/>
      <c r="E29" s="1032"/>
      <c r="F29" s="103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1"/>
      <c r="B30" s="1032"/>
      <c r="C30" s="1032"/>
      <c r="D30" s="1032"/>
      <c r="E30" s="1032"/>
      <c r="F30" s="103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1"/>
      <c r="B42" s="1032"/>
      <c r="C42" s="1032"/>
      <c r="D42" s="1032"/>
      <c r="E42" s="1032"/>
      <c r="F42" s="103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1"/>
      <c r="B43" s="1032"/>
      <c r="C43" s="1032"/>
      <c r="D43" s="1032"/>
      <c r="E43" s="1032"/>
      <c r="F43" s="103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1"/>
      <c r="B56" s="1032"/>
      <c r="C56" s="1032"/>
      <c r="D56" s="1032"/>
      <c r="E56" s="1032"/>
      <c r="F56" s="103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1"/>
      <c r="B57" s="1032"/>
      <c r="C57" s="1032"/>
      <c r="D57" s="1032"/>
      <c r="E57" s="1032"/>
      <c r="F57" s="103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1"/>
      <c r="B69" s="1032"/>
      <c r="C69" s="1032"/>
      <c r="D69" s="1032"/>
      <c r="E69" s="1032"/>
      <c r="F69" s="103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1"/>
      <c r="B70" s="1032"/>
      <c r="C70" s="1032"/>
      <c r="D70" s="1032"/>
      <c r="E70" s="1032"/>
      <c r="F70" s="103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1"/>
      <c r="B82" s="1032"/>
      <c r="C82" s="1032"/>
      <c r="D82" s="1032"/>
      <c r="E82" s="1032"/>
      <c r="F82" s="103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1"/>
      <c r="B83" s="1032"/>
      <c r="C83" s="1032"/>
      <c r="D83" s="1032"/>
      <c r="E83" s="1032"/>
      <c r="F83" s="103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1"/>
      <c r="B95" s="1032"/>
      <c r="C95" s="1032"/>
      <c r="D95" s="1032"/>
      <c r="E95" s="1032"/>
      <c r="F95" s="103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1"/>
      <c r="B96" s="1032"/>
      <c r="C96" s="1032"/>
      <c r="D96" s="1032"/>
      <c r="E96" s="1032"/>
      <c r="F96" s="103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1"/>
      <c r="B109" s="1032"/>
      <c r="C109" s="1032"/>
      <c r="D109" s="1032"/>
      <c r="E109" s="1032"/>
      <c r="F109" s="103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1"/>
      <c r="B110" s="1032"/>
      <c r="C110" s="1032"/>
      <c r="D110" s="1032"/>
      <c r="E110" s="1032"/>
      <c r="F110" s="103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1"/>
      <c r="B122" s="1032"/>
      <c r="C122" s="1032"/>
      <c r="D122" s="1032"/>
      <c r="E122" s="1032"/>
      <c r="F122" s="103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1"/>
      <c r="B123" s="1032"/>
      <c r="C123" s="1032"/>
      <c r="D123" s="1032"/>
      <c r="E123" s="1032"/>
      <c r="F123" s="103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1"/>
      <c r="B135" s="1032"/>
      <c r="C135" s="1032"/>
      <c r="D135" s="1032"/>
      <c r="E135" s="1032"/>
      <c r="F135" s="103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1"/>
      <c r="B136" s="1032"/>
      <c r="C136" s="1032"/>
      <c r="D136" s="1032"/>
      <c r="E136" s="1032"/>
      <c r="F136" s="103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1"/>
      <c r="B148" s="1032"/>
      <c r="C148" s="1032"/>
      <c r="D148" s="1032"/>
      <c r="E148" s="1032"/>
      <c r="F148" s="103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1"/>
      <c r="B149" s="1032"/>
      <c r="C149" s="1032"/>
      <c r="D149" s="1032"/>
      <c r="E149" s="1032"/>
      <c r="F149" s="103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1"/>
      <c r="B162" s="1032"/>
      <c r="C162" s="1032"/>
      <c r="D162" s="1032"/>
      <c r="E162" s="1032"/>
      <c r="F162" s="103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1"/>
      <c r="B163" s="1032"/>
      <c r="C163" s="1032"/>
      <c r="D163" s="1032"/>
      <c r="E163" s="1032"/>
      <c r="F163" s="103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1"/>
      <c r="B175" s="1032"/>
      <c r="C175" s="1032"/>
      <c r="D175" s="1032"/>
      <c r="E175" s="1032"/>
      <c r="F175" s="103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1"/>
      <c r="B176" s="1032"/>
      <c r="C176" s="1032"/>
      <c r="D176" s="1032"/>
      <c r="E176" s="1032"/>
      <c r="F176" s="103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1"/>
      <c r="B188" s="1032"/>
      <c r="C188" s="1032"/>
      <c r="D188" s="1032"/>
      <c r="E188" s="1032"/>
      <c r="F188" s="103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1"/>
      <c r="B189" s="1032"/>
      <c r="C189" s="1032"/>
      <c r="D189" s="1032"/>
      <c r="E189" s="1032"/>
      <c r="F189" s="103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1"/>
      <c r="B201" s="1032"/>
      <c r="C201" s="1032"/>
      <c r="D201" s="1032"/>
      <c r="E201" s="1032"/>
      <c r="F201" s="103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1"/>
      <c r="B202" s="1032"/>
      <c r="C202" s="1032"/>
      <c r="D202" s="1032"/>
      <c r="E202" s="1032"/>
      <c r="F202" s="103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1"/>
      <c r="B215" s="1032"/>
      <c r="C215" s="1032"/>
      <c r="D215" s="1032"/>
      <c r="E215" s="1032"/>
      <c r="F215" s="103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1"/>
      <c r="B216" s="1032"/>
      <c r="C216" s="1032"/>
      <c r="D216" s="1032"/>
      <c r="E216" s="1032"/>
      <c r="F216" s="103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1"/>
      <c r="B228" s="1032"/>
      <c r="C228" s="1032"/>
      <c r="D228" s="1032"/>
      <c r="E228" s="1032"/>
      <c r="F228" s="103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1"/>
      <c r="B229" s="1032"/>
      <c r="C229" s="1032"/>
      <c r="D229" s="1032"/>
      <c r="E229" s="1032"/>
      <c r="F229" s="103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1"/>
      <c r="B241" s="1032"/>
      <c r="C241" s="1032"/>
      <c r="D241" s="1032"/>
      <c r="E241" s="1032"/>
      <c r="F241" s="103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1"/>
      <c r="B242" s="1032"/>
      <c r="C242" s="1032"/>
      <c r="D242" s="1032"/>
      <c r="E242" s="1032"/>
      <c r="F242" s="103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1"/>
      <c r="B254" s="1032"/>
      <c r="C254" s="1032"/>
      <c r="D254" s="1032"/>
      <c r="E254" s="1032"/>
      <c r="F254" s="103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1"/>
      <c r="B255" s="1032"/>
      <c r="C255" s="1032"/>
      <c r="D255" s="1032"/>
      <c r="E255" s="1032"/>
      <c r="F255" s="103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2">
        <v>1</v>
      </c>
      <c r="B4" s="1052">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1"/>
      <c r="AD4" s="1051"/>
      <c r="AE4" s="1051"/>
      <c r="AF4" s="1051"/>
      <c r="AG4" s="1051"/>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2">
        <v>2</v>
      </c>
      <c r="B5" s="1052">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1"/>
      <c r="AD5" s="1051"/>
      <c r="AE5" s="1051"/>
      <c r="AF5" s="1051"/>
      <c r="AG5" s="1051"/>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2">
        <v>3</v>
      </c>
      <c r="B6" s="1052">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1"/>
      <c r="AD6" s="1051"/>
      <c r="AE6" s="1051"/>
      <c r="AF6" s="1051"/>
      <c r="AG6" s="1051"/>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2">
        <v>4</v>
      </c>
      <c r="B7" s="1052">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1"/>
      <c r="AD7" s="1051"/>
      <c r="AE7" s="1051"/>
      <c r="AF7" s="1051"/>
      <c r="AG7" s="1051"/>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2">
        <v>5</v>
      </c>
      <c r="B8" s="1052">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1"/>
      <c r="AD8" s="1051"/>
      <c r="AE8" s="1051"/>
      <c r="AF8" s="1051"/>
      <c r="AG8" s="1051"/>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2">
        <v>6</v>
      </c>
      <c r="B9" s="1052">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1"/>
      <c r="AD9" s="1051"/>
      <c r="AE9" s="1051"/>
      <c r="AF9" s="1051"/>
      <c r="AG9" s="1051"/>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1"/>
      <c r="AD10" s="1051"/>
      <c r="AE10" s="1051"/>
      <c r="AF10" s="1051"/>
      <c r="AG10" s="1051"/>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1"/>
      <c r="AD11" s="1051"/>
      <c r="AE11" s="1051"/>
      <c r="AF11" s="1051"/>
      <c r="AG11" s="1051"/>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1"/>
      <c r="AD12" s="1051"/>
      <c r="AE12" s="1051"/>
      <c r="AF12" s="1051"/>
      <c r="AG12" s="1051"/>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1"/>
      <c r="AD13" s="1051"/>
      <c r="AE13" s="1051"/>
      <c r="AF13" s="1051"/>
      <c r="AG13" s="1051"/>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1"/>
      <c r="AD14" s="1051"/>
      <c r="AE14" s="1051"/>
      <c r="AF14" s="1051"/>
      <c r="AG14" s="1051"/>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1"/>
      <c r="AD15" s="1051"/>
      <c r="AE15" s="1051"/>
      <c r="AF15" s="1051"/>
      <c r="AG15" s="1051"/>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1"/>
      <c r="AD16" s="1051"/>
      <c r="AE16" s="1051"/>
      <c r="AF16" s="1051"/>
      <c r="AG16" s="1051"/>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1"/>
      <c r="AD17" s="1051"/>
      <c r="AE17" s="1051"/>
      <c r="AF17" s="1051"/>
      <c r="AG17" s="1051"/>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1"/>
      <c r="AD18" s="1051"/>
      <c r="AE18" s="1051"/>
      <c r="AF18" s="1051"/>
      <c r="AG18" s="1051"/>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1"/>
      <c r="AD19" s="1051"/>
      <c r="AE19" s="1051"/>
      <c r="AF19" s="1051"/>
      <c r="AG19" s="1051"/>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1"/>
      <c r="AD20" s="1051"/>
      <c r="AE20" s="1051"/>
      <c r="AF20" s="1051"/>
      <c r="AG20" s="1051"/>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1"/>
      <c r="AD21" s="1051"/>
      <c r="AE21" s="1051"/>
      <c r="AF21" s="1051"/>
      <c r="AG21" s="1051"/>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1"/>
      <c r="AD22" s="1051"/>
      <c r="AE22" s="1051"/>
      <c r="AF22" s="1051"/>
      <c r="AG22" s="1051"/>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1"/>
      <c r="AD23" s="1051"/>
      <c r="AE23" s="1051"/>
      <c r="AF23" s="1051"/>
      <c r="AG23" s="1051"/>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1"/>
      <c r="AD24" s="1051"/>
      <c r="AE24" s="1051"/>
      <c r="AF24" s="1051"/>
      <c r="AG24" s="1051"/>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1"/>
      <c r="AD25" s="1051"/>
      <c r="AE25" s="1051"/>
      <c r="AF25" s="1051"/>
      <c r="AG25" s="1051"/>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1"/>
      <c r="AD26" s="1051"/>
      <c r="AE26" s="1051"/>
      <c r="AF26" s="1051"/>
      <c r="AG26" s="1051"/>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1"/>
      <c r="AD27" s="1051"/>
      <c r="AE27" s="1051"/>
      <c r="AF27" s="1051"/>
      <c r="AG27" s="1051"/>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1"/>
      <c r="AD28" s="1051"/>
      <c r="AE28" s="1051"/>
      <c r="AF28" s="1051"/>
      <c r="AG28" s="1051"/>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1"/>
      <c r="AD29" s="1051"/>
      <c r="AE29" s="1051"/>
      <c r="AF29" s="1051"/>
      <c r="AG29" s="1051"/>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1"/>
      <c r="AD30" s="1051"/>
      <c r="AE30" s="1051"/>
      <c r="AF30" s="1051"/>
      <c r="AG30" s="1051"/>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2">
        <v>28</v>
      </c>
      <c r="B31" s="1052">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1"/>
      <c r="AD31" s="1051"/>
      <c r="AE31" s="1051"/>
      <c r="AF31" s="1051"/>
      <c r="AG31" s="1051"/>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2">
        <v>29</v>
      </c>
      <c r="B32" s="1052">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1"/>
      <c r="AD32" s="1051"/>
      <c r="AE32" s="1051"/>
      <c r="AF32" s="1051"/>
      <c r="AG32" s="1051"/>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2">
        <v>30</v>
      </c>
      <c r="B33" s="1052">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1"/>
      <c r="AD33" s="1051"/>
      <c r="AE33" s="1051"/>
      <c r="AF33" s="1051"/>
      <c r="AG33" s="1051"/>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2">
        <v>1</v>
      </c>
      <c r="B37" s="1052">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1"/>
      <c r="AD37" s="1051"/>
      <c r="AE37" s="1051"/>
      <c r="AF37" s="1051"/>
      <c r="AG37" s="1051"/>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1"/>
      <c r="AD38" s="1051"/>
      <c r="AE38" s="1051"/>
      <c r="AF38" s="1051"/>
      <c r="AG38" s="1051"/>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1"/>
      <c r="AD39" s="1051"/>
      <c r="AE39" s="1051"/>
      <c r="AF39" s="1051"/>
      <c r="AG39" s="1051"/>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1"/>
      <c r="AD40" s="1051"/>
      <c r="AE40" s="1051"/>
      <c r="AF40" s="1051"/>
      <c r="AG40" s="1051"/>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1"/>
      <c r="AD41" s="1051"/>
      <c r="AE41" s="1051"/>
      <c r="AF41" s="1051"/>
      <c r="AG41" s="1051"/>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1"/>
      <c r="AD42" s="1051"/>
      <c r="AE42" s="1051"/>
      <c r="AF42" s="1051"/>
      <c r="AG42" s="1051"/>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1"/>
      <c r="AD43" s="1051"/>
      <c r="AE43" s="1051"/>
      <c r="AF43" s="1051"/>
      <c r="AG43" s="1051"/>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1"/>
      <c r="AD44" s="1051"/>
      <c r="AE44" s="1051"/>
      <c r="AF44" s="1051"/>
      <c r="AG44" s="1051"/>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1"/>
      <c r="AD45" s="1051"/>
      <c r="AE45" s="1051"/>
      <c r="AF45" s="1051"/>
      <c r="AG45" s="1051"/>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1"/>
      <c r="AD46" s="1051"/>
      <c r="AE46" s="1051"/>
      <c r="AF46" s="1051"/>
      <c r="AG46" s="1051"/>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1"/>
      <c r="AD47" s="1051"/>
      <c r="AE47" s="1051"/>
      <c r="AF47" s="1051"/>
      <c r="AG47" s="1051"/>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1"/>
      <c r="AD48" s="1051"/>
      <c r="AE48" s="1051"/>
      <c r="AF48" s="1051"/>
      <c r="AG48" s="1051"/>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1"/>
      <c r="AD49" s="1051"/>
      <c r="AE49" s="1051"/>
      <c r="AF49" s="1051"/>
      <c r="AG49" s="1051"/>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1"/>
      <c r="AD50" s="1051"/>
      <c r="AE50" s="1051"/>
      <c r="AF50" s="1051"/>
      <c r="AG50" s="1051"/>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1"/>
      <c r="AD51" s="1051"/>
      <c r="AE51" s="1051"/>
      <c r="AF51" s="1051"/>
      <c r="AG51" s="1051"/>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1"/>
      <c r="AD52" s="1051"/>
      <c r="AE52" s="1051"/>
      <c r="AF52" s="1051"/>
      <c r="AG52" s="1051"/>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1"/>
      <c r="AD53" s="1051"/>
      <c r="AE53" s="1051"/>
      <c r="AF53" s="1051"/>
      <c r="AG53" s="1051"/>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1"/>
      <c r="AD54" s="1051"/>
      <c r="AE54" s="1051"/>
      <c r="AF54" s="1051"/>
      <c r="AG54" s="1051"/>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1"/>
      <c r="AD55" s="1051"/>
      <c r="AE55" s="1051"/>
      <c r="AF55" s="1051"/>
      <c r="AG55" s="1051"/>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1"/>
      <c r="AD56" s="1051"/>
      <c r="AE56" s="1051"/>
      <c r="AF56" s="1051"/>
      <c r="AG56" s="1051"/>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1"/>
      <c r="AD57" s="1051"/>
      <c r="AE57" s="1051"/>
      <c r="AF57" s="1051"/>
      <c r="AG57" s="1051"/>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1"/>
      <c r="AD58" s="1051"/>
      <c r="AE58" s="1051"/>
      <c r="AF58" s="1051"/>
      <c r="AG58" s="1051"/>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1"/>
      <c r="AD59" s="1051"/>
      <c r="AE59" s="1051"/>
      <c r="AF59" s="1051"/>
      <c r="AG59" s="1051"/>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1"/>
      <c r="AD60" s="1051"/>
      <c r="AE60" s="1051"/>
      <c r="AF60" s="1051"/>
      <c r="AG60" s="1051"/>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1"/>
      <c r="AD61" s="1051"/>
      <c r="AE61" s="1051"/>
      <c r="AF61" s="1051"/>
      <c r="AG61" s="1051"/>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1"/>
      <c r="AD62" s="1051"/>
      <c r="AE62" s="1051"/>
      <c r="AF62" s="1051"/>
      <c r="AG62" s="1051"/>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1"/>
      <c r="AD63" s="1051"/>
      <c r="AE63" s="1051"/>
      <c r="AF63" s="1051"/>
      <c r="AG63" s="1051"/>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1"/>
      <c r="AD64" s="1051"/>
      <c r="AE64" s="1051"/>
      <c r="AF64" s="1051"/>
      <c r="AG64" s="1051"/>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1"/>
      <c r="AD65" s="1051"/>
      <c r="AE65" s="1051"/>
      <c r="AF65" s="1051"/>
      <c r="AG65" s="1051"/>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1"/>
      <c r="AD66" s="1051"/>
      <c r="AE66" s="1051"/>
      <c r="AF66" s="1051"/>
      <c r="AG66" s="1051"/>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1"/>
      <c r="AD70" s="1051"/>
      <c r="AE70" s="1051"/>
      <c r="AF70" s="1051"/>
      <c r="AG70" s="1051"/>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1"/>
      <c r="AD71" s="1051"/>
      <c r="AE71" s="1051"/>
      <c r="AF71" s="1051"/>
      <c r="AG71" s="1051"/>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1"/>
      <c r="AD72" s="1051"/>
      <c r="AE72" s="1051"/>
      <c r="AF72" s="1051"/>
      <c r="AG72" s="1051"/>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1"/>
      <c r="AD73" s="1051"/>
      <c r="AE73" s="1051"/>
      <c r="AF73" s="1051"/>
      <c r="AG73" s="1051"/>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1"/>
      <c r="AD74" s="1051"/>
      <c r="AE74" s="1051"/>
      <c r="AF74" s="1051"/>
      <c r="AG74" s="1051"/>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1"/>
      <c r="AD75" s="1051"/>
      <c r="AE75" s="1051"/>
      <c r="AF75" s="1051"/>
      <c r="AG75" s="1051"/>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1"/>
      <c r="AD76" s="1051"/>
      <c r="AE76" s="1051"/>
      <c r="AF76" s="1051"/>
      <c r="AG76" s="1051"/>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1"/>
      <c r="AD77" s="1051"/>
      <c r="AE77" s="1051"/>
      <c r="AF77" s="1051"/>
      <c r="AG77" s="1051"/>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1"/>
      <c r="AD78" s="1051"/>
      <c r="AE78" s="1051"/>
      <c r="AF78" s="1051"/>
      <c r="AG78" s="1051"/>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1"/>
      <c r="AD79" s="1051"/>
      <c r="AE79" s="1051"/>
      <c r="AF79" s="1051"/>
      <c r="AG79" s="1051"/>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1"/>
      <c r="AD80" s="1051"/>
      <c r="AE80" s="1051"/>
      <c r="AF80" s="1051"/>
      <c r="AG80" s="1051"/>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1"/>
      <c r="AD81" s="1051"/>
      <c r="AE81" s="1051"/>
      <c r="AF81" s="1051"/>
      <c r="AG81" s="1051"/>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1"/>
      <c r="AD82" s="1051"/>
      <c r="AE82" s="1051"/>
      <c r="AF82" s="1051"/>
      <c r="AG82" s="1051"/>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1"/>
      <c r="AD83" s="1051"/>
      <c r="AE83" s="1051"/>
      <c r="AF83" s="1051"/>
      <c r="AG83" s="1051"/>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1"/>
      <c r="AD84" s="1051"/>
      <c r="AE84" s="1051"/>
      <c r="AF84" s="1051"/>
      <c r="AG84" s="1051"/>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1"/>
      <c r="AD85" s="1051"/>
      <c r="AE85" s="1051"/>
      <c r="AF85" s="1051"/>
      <c r="AG85" s="1051"/>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1"/>
      <c r="AD86" s="1051"/>
      <c r="AE86" s="1051"/>
      <c r="AF86" s="1051"/>
      <c r="AG86" s="1051"/>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1"/>
      <c r="AD87" s="1051"/>
      <c r="AE87" s="1051"/>
      <c r="AF87" s="1051"/>
      <c r="AG87" s="1051"/>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1"/>
      <c r="AD88" s="1051"/>
      <c r="AE88" s="1051"/>
      <c r="AF88" s="1051"/>
      <c r="AG88" s="1051"/>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1"/>
      <c r="AD89" s="1051"/>
      <c r="AE89" s="1051"/>
      <c r="AF89" s="1051"/>
      <c r="AG89" s="1051"/>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1"/>
      <c r="AD90" s="1051"/>
      <c r="AE90" s="1051"/>
      <c r="AF90" s="1051"/>
      <c r="AG90" s="1051"/>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1"/>
      <c r="AD91" s="1051"/>
      <c r="AE91" s="1051"/>
      <c r="AF91" s="1051"/>
      <c r="AG91" s="1051"/>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1"/>
      <c r="AD92" s="1051"/>
      <c r="AE92" s="1051"/>
      <c r="AF92" s="1051"/>
      <c r="AG92" s="1051"/>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1"/>
      <c r="AD93" s="1051"/>
      <c r="AE93" s="1051"/>
      <c r="AF93" s="1051"/>
      <c r="AG93" s="1051"/>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1"/>
      <c r="AD94" s="1051"/>
      <c r="AE94" s="1051"/>
      <c r="AF94" s="1051"/>
      <c r="AG94" s="1051"/>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1"/>
      <c r="AD95" s="1051"/>
      <c r="AE95" s="1051"/>
      <c r="AF95" s="1051"/>
      <c r="AG95" s="1051"/>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1"/>
      <c r="AD96" s="1051"/>
      <c r="AE96" s="1051"/>
      <c r="AF96" s="1051"/>
      <c r="AG96" s="1051"/>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1"/>
      <c r="AD97" s="1051"/>
      <c r="AE97" s="1051"/>
      <c r="AF97" s="1051"/>
      <c r="AG97" s="1051"/>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1"/>
      <c r="AD98" s="1051"/>
      <c r="AE98" s="1051"/>
      <c r="AF98" s="1051"/>
      <c r="AG98" s="1051"/>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1"/>
      <c r="AD99" s="1051"/>
      <c r="AE99" s="1051"/>
      <c r="AF99" s="1051"/>
      <c r="AG99" s="1051"/>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1"/>
      <c r="AD103" s="1051"/>
      <c r="AE103" s="1051"/>
      <c r="AF103" s="1051"/>
      <c r="AG103" s="1051"/>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1"/>
      <c r="AD104" s="1051"/>
      <c r="AE104" s="1051"/>
      <c r="AF104" s="1051"/>
      <c r="AG104" s="1051"/>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1"/>
      <c r="AD105" s="1051"/>
      <c r="AE105" s="1051"/>
      <c r="AF105" s="1051"/>
      <c r="AG105" s="1051"/>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1"/>
      <c r="AD106" s="1051"/>
      <c r="AE106" s="1051"/>
      <c r="AF106" s="1051"/>
      <c r="AG106" s="1051"/>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1"/>
      <c r="AD107" s="1051"/>
      <c r="AE107" s="1051"/>
      <c r="AF107" s="1051"/>
      <c r="AG107" s="1051"/>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1"/>
      <c r="AD108" s="1051"/>
      <c r="AE108" s="1051"/>
      <c r="AF108" s="1051"/>
      <c r="AG108" s="1051"/>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1"/>
      <c r="AD109" s="1051"/>
      <c r="AE109" s="1051"/>
      <c r="AF109" s="1051"/>
      <c r="AG109" s="1051"/>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1"/>
      <c r="AD110" s="1051"/>
      <c r="AE110" s="1051"/>
      <c r="AF110" s="1051"/>
      <c r="AG110" s="1051"/>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1"/>
      <c r="AD111" s="1051"/>
      <c r="AE111" s="1051"/>
      <c r="AF111" s="1051"/>
      <c r="AG111" s="1051"/>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1"/>
      <c r="AD112" s="1051"/>
      <c r="AE112" s="1051"/>
      <c r="AF112" s="1051"/>
      <c r="AG112" s="1051"/>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1"/>
      <c r="AD113" s="1051"/>
      <c r="AE113" s="1051"/>
      <c r="AF113" s="1051"/>
      <c r="AG113" s="1051"/>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1"/>
      <c r="AD114" s="1051"/>
      <c r="AE114" s="1051"/>
      <c r="AF114" s="1051"/>
      <c r="AG114" s="1051"/>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1"/>
      <c r="AD115" s="1051"/>
      <c r="AE115" s="1051"/>
      <c r="AF115" s="1051"/>
      <c r="AG115" s="1051"/>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1"/>
      <c r="AD116" s="1051"/>
      <c r="AE116" s="1051"/>
      <c r="AF116" s="1051"/>
      <c r="AG116" s="1051"/>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1"/>
      <c r="AD117" s="1051"/>
      <c r="AE117" s="1051"/>
      <c r="AF117" s="1051"/>
      <c r="AG117" s="1051"/>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1"/>
      <c r="AD118" s="1051"/>
      <c r="AE118" s="1051"/>
      <c r="AF118" s="1051"/>
      <c r="AG118" s="1051"/>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1"/>
      <c r="AD119" s="1051"/>
      <c r="AE119" s="1051"/>
      <c r="AF119" s="1051"/>
      <c r="AG119" s="1051"/>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1"/>
      <c r="AD120" s="1051"/>
      <c r="AE120" s="1051"/>
      <c r="AF120" s="1051"/>
      <c r="AG120" s="1051"/>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1"/>
      <c r="AD121" s="1051"/>
      <c r="AE121" s="1051"/>
      <c r="AF121" s="1051"/>
      <c r="AG121" s="1051"/>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1"/>
      <c r="AD122" s="1051"/>
      <c r="AE122" s="1051"/>
      <c r="AF122" s="1051"/>
      <c r="AG122" s="1051"/>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1"/>
      <c r="AD123" s="1051"/>
      <c r="AE123" s="1051"/>
      <c r="AF123" s="1051"/>
      <c r="AG123" s="1051"/>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1"/>
      <c r="AD124" s="1051"/>
      <c r="AE124" s="1051"/>
      <c r="AF124" s="1051"/>
      <c r="AG124" s="1051"/>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1"/>
      <c r="AD125" s="1051"/>
      <c r="AE125" s="1051"/>
      <c r="AF125" s="1051"/>
      <c r="AG125" s="1051"/>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1"/>
      <c r="AD126" s="1051"/>
      <c r="AE126" s="1051"/>
      <c r="AF126" s="1051"/>
      <c r="AG126" s="1051"/>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1"/>
      <c r="AD127" s="1051"/>
      <c r="AE127" s="1051"/>
      <c r="AF127" s="1051"/>
      <c r="AG127" s="1051"/>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1"/>
      <c r="AD128" s="1051"/>
      <c r="AE128" s="1051"/>
      <c r="AF128" s="1051"/>
      <c r="AG128" s="1051"/>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1"/>
      <c r="AD129" s="1051"/>
      <c r="AE129" s="1051"/>
      <c r="AF129" s="1051"/>
      <c r="AG129" s="1051"/>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1"/>
      <c r="AD130" s="1051"/>
      <c r="AE130" s="1051"/>
      <c r="AF130" s="1051"/>
      <c r="AG130" s="1051"/>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1"/>
      <c r="AD131" s="1051"/>
      <c r="AE131" s="1051"/>
      <c r="AF131" s="1051"/>
      <c r="AG131" s="1051"/>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1"/>
      <c r="AD132" s="1051"/>
      <c r="AE132" s="1051"/>
      <c r="AF132" s="1051"/>
      <c r="AG132" s="1051"/>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1"/>
      <c r="AD136" s="1051"/>
      <c r="AE136" s="1051"/>
      <c r="AF136" s="1051"/>
      <c r="AG136" s="1051"/>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1"/>
      <c r="AD137" s="1051"/>
      <c r="AE137" s="1051"/>
      <c r="AF137" s="1051"/>
      <c r="AG137" s="1051"/>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1"/>
      <c r="AD138" s="1051"/>
      <c r="AE138" s="1051"/>
      <c r="AF138" s="1051"/>
      <c r="AG138" s="1051"/>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1"/>
      <c r="AD139" s="1051"/>
      <c r="AE139" s="1051"/>
      <c r="AF139" s="1051"/>
      <c r="AG139" s="1051"/>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1"/>
      <c r="AD140" s="1051"/>
      <c r="AE140" s="1051"/>
      <c r="AF140" s="1051"/>
      <c r="AG140" s="1051"/>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1"/>
      <c r="AD141" s="1051"/>
      <c r="AE141" s="1051"/>
      <c r="AF141" s="1051"/>
      <c r="AG141" s="1051"/>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1"/>
      <c r="AD142" s="1051"/>
      <c r="AE142" s="1051"/>
      <c r="AF142" s="1051"/>
      <c r="AG142" s="1051"/>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1"/>
      <c r="AD143" s="1051"/>
      <c r="AE143" s="1051"/>
      <c r="AF143" s="1051"/>
      <c r="AG143" s="1051"/>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1"/>
      <c r="AD144" s="1051"/>
      <c r="AE144" s="1051"/>
      <c r="AF144" s="1051"/>
      <c r="AG144" s="1051"/>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1"/>
      <c r="AD145" s="1051"/>
      <c r="AE145" s="1051"/>
      <c r="AF145" s="1051"/>
      <c r="AG145" s="1051"/>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1"/>
      <c r="AD146" s="1051"/>
      <c r="AE146" s="1051"/>
      <c r="AF146" s="1051"/>
      <c r="AG146" s="1051"/>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1"/>
      <c r="AD147" s="1051"/>
      <c r="AE147" s="1051"/>
      <c r="AF147" s="1051"/>
      <c r="AG147" s="1051"/>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1"/>
      <c r="AD148" s="1051"/>
      <c r="AE148" s="1051"/>
      <c r="AF148" s="1051"/>
      <c r="AG148" s="1051"/>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1"/>
      <c r="AD149" s="1051"/>
      <c r="AE149" s="1051"/>
      <c r="AF149" s="1051"/>
      <c r="AG149" s="1051"/>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1"/>
      <c r="AD150" s="1051"/>
      <c r="AE150" s="1051"/>
      <c r="AF150" s="1051"/>
      <c r="AG150" s="1051"/>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1"/>
      <c r="AD151" s="1051"/>
      <c r="AE151" s="1051"/>
      <c r="AF151" s="1051"/>
      <c r="AG151" s="1051"/>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1"/>
      <c r="AD152" s="1051"/>
      <c r="AE152" s="1051"/>
      <c r="AF152" s="1051"/>
      <c r="AG152" s="1051"/>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1"/>
      <c r="AD153" s="1051"/>
      <c r="AE153" s="1051"/>
      <c r="AF153" s="1051"/>
      <c r="AG153" s="1051"/>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1"/>
      <c r="AD154" s="1051"/>
      <c r="AE154" s="1051"/>
      <c r="AF154" s="1051"/>
      <c r="AG154" s="1051"/>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1"/>
      <c r="AD155" s="1051"/>
      <c r="AE155" s="1051"/>
      <c r="AF155" s="1051"/>
      <c r="AG155" s="1051"/>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1"/>
      <c r="AD156" s="1051"/>
      <c r="AE156" s="1051"/>
      <c r="AF156" s="1051"/>
      <c r="AG156" s="1051"/>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1"/>
      <c r="AD157" s="1051"/>
      <c r="AE157" s="1051"/>
      <c r="AF157" s="1051"/>
      <c r="AG157" s="1051"/>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1"/>
      <c r="AD158" s="1051"/>
      <c r="AE158" s="1051"/>
      <c r="AF158" s="1051"/>
      <c r="AG158" s="1051"/>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1"/>
      <c r="AD159" s="1051"/>
      <c r="AE159" s="1051"/>
      <c r="AF159" s="1051"/>
      <c r="AG159" s="1051"/>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1"/>
      <c r="AD160" s="1051"/>
      <c r="AE160" s="1051"/>
      <c r="AF160" s="1051"/>
      <c r="AG160" s="1051"/>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1"/>
      <c r="AD161" s="1051"/>
      <c r="AE161" s="1051"/>
      <c r="AF161" s="1051"/>
      <c r="AG161" s="1051"/>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1"/>
      <c r="AD162" s="1051"/>
      <c r="AE162" s="1051"/>
      <c r="AF162" s="1051"/>
      <c r="AG162" s="1051"/>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1"/>
      <c r="AD163" s="1051"/>
      <c r="AE163" s="1051"/>
      <c r="AF163" s="1051"/>
      <c r="AG163" s="1051"/>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1"/>
      <c r="AD164" s="1051"/>
      <c r="AE164" s="1051"/>
      <c r="AF164" s="1051"/>
      <c r="AG164" s="1051"/>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1"/>
      <c r="AD165" s="1051"/>
      <c r="AE165" s="1051"/>
      <c r="AF165" s="1051"/>
      <c r="AG165" s="1051"/>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1"/>
      <c r="AD169" s="1051"/>
      <c r="AE169" s="1051"/>
      <c r="AF169" s="1051"/>
      <c r="AG169" s="1051"/>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1"/>
      <c r="AD170" s="1051"/>
      <c r="AE170" s="1051"/>
      <c r="AF170" s="1051"/>
      <c r="AG170" s="1051"/>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1"/>
      <c r="AD171" s="1051"/>
      <c r="AE171" s="1051"/>
      <c r="AF171" s="1051"/>
      <c r="AG171" s="1051"/>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1"/>
      <c r="AD172" s="1051"/>
      <c r="AE172" s="1051"/>
      <c r="AF172" s="1051"/>
      <c r="AG172" s="1051"/>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1"/>
      <c r="AD173" s="1051"/>
      <c r="AE173" s="1051"/>
      <c r="AF173" s="1051"/>
      <c r="AG173" s="1051"/>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1"/>
      <c r="AD174" s="1051"/>
      <c r="AE174" s="1051"/>
      <c r="AF174" s="1051"/>
      <c r="AG174" s="1051"/>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1"/>
      <c r="AD175" s="1051"/>
      <c r="AE175" s="1051"/>
      <c r="AF175" s="1051"/>
      <c r="AG175" s="1051"/>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1"/>
      <c r="AD176" s="1051"/>
      <c r="AE176" s="1051"/>
      <c r="AF176" s="1051"/>
      <c r="AG176" s="1051"/>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1"/>
      <c r="AD177" s="1051"/>
      <c r="AE177" s="1051"/>
      <c r="AF177" s="1051"/>
      <c r="AG177" s="1051"/>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1"/>
      <c r="AD178" s="1051"/>
      <c r="AE178" s="1051"/>
      <c r="AF178" s="1051"/>
      <c r="AG178" s="1051"/>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1"/>
      <c r="AD179" s="1051"/>
      <c r="AE179" s="1051"/>
      <c r="AF179" s="1051"/>
      <c r="AG179" s="1051"/>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1"/>
      <c r="AD180" s="1051"/>
      <c r="AE180" s="1051"/>
      <c r="AF180" s="1051"/>
      <c r="AG180" s="1051"/>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1"/>
      <c r="AD181" s="1051"/>
      <c r="AE181" s="1051"/>
      <c r="AF181" s="1051"/>
      <c r="AG181" s="1051"/>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1"/>
      <c r="AD182" s="1051"/>
      <c r="AE182" s="1051"/>
      <c r="AF182" s="1051"/>
      <c r="AG182" s="1051"/>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1"/>
      <c r="AD183" s="1051"/>
      <c r="AE183" s="1051"/>
      <c r="AF183" s="1051"/>
      <c r="AG183" s="1051"/>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1"/>
      <c r="AD184" s="1051"/>
      <c r="AE184" s="1051"/>
      <c r="AF184" s="1051"/>
      <c r="AG184" s="1051"/>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1"/>
      <c r="AD185" s="1051"/>
      <c r="AE185" s="1051"/>
      <c r="AF185" s="1051"/>
      <c r="AG185" s="1051"/>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1"/>
      <c r="AD186" s="1051"/>
      <c r="AE186" s="1051"/>
      <c r="AF186" s="1051"/>
      <c r="AG186" s="1051"/>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1"/>
      <c r="AD187" s="1051"/>
      <c r="AE187" s="1051"/>
      <c r="AF187" s="1051"/>
      <c r="AG187" s="1051"/>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1"/>
      <c r="AD188" s="1051"/>
      <c r="AE188" s="1051"/>
      <c r="AF188" s="1051"/>
      <c r="AG188" s="1051"/>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1"/>
      <c r="AD189" s="1051"/>
      <c r="AE189" s="1051"/>
      <c r="AF189" s="1051"/>
      <c r="AG189" s="1051"/>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1"/>
      <c r="AD190" s="1051"/>
      <c r="AE190" s="1051"/>
      <c r="AF190" s="1051"/>
      <c r="AG190" s="1051"/>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1"/>
      <c r="AD191" s="1051"/>
      <c r="AE191" s="1051"/>
      <c r="AF191" s="1051"/>
      <c r="AG191" s="1051"/>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1"/>
      <c r="AD192" s="1051"/>
      <c r="AE192" s="1051"/>
      <c r="AF192" s="1051"/>
      <c r="AG192" s="1051"/>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1"/>
      <c r="AD193" s="1051"/>
      <c r="AE193" s="1051"/>
      <c r="AF193" s="1051"/>
      <c r="AG193" s="1051"/>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1"/>
      <c r="AD194" s="1051"/>
      <c r="AE194" s="1051"/>
      <c r="AF194" s="1051"/>
      <c r="AG194" s="1051"/>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1"/>
      <c r="AD195" s="1051"/>
      <c r="AE195" s="1051"/>
      <c r="AF195" s="1051"/>
      <c r="AG195" s="1051"/>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1"/>
      <c r="AD196" s="1051"/>
      <c r="AE196" s="1051"/>
      <c r="AF196" s="1051"/>
      <c r="AG196" s="1051"/>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1"/>
      <c r="AD197" s="1051"/>
      <c r="AE197" s="1051"/>
      <c r="AF197" s="1051"/>
      <c r="AG197" s="1051"/>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1"/>
      <c r="AD198" s="1051"/>
      <c r="AE198" s="1051"/>
      <c r="AF198" s="1051"/>
      <c r="AG198" s="1051"/>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2">
        <v>1</v>
      </c>
      <c r="B202" s="1052">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1"/>
      <c r="AD202" s="1051"/>
      <c r="AE202" s="1051"/>
      <c r="AF202" s="1051"/>
      <c r="AG202" s="1051"/>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1"/>
      <c r="AD203" s="1051"/>
      <c r="AE203" s="1051"/>
      <c r="AF203" s="1051"/>
      <c r="AG203" s="1051"/>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1"/>
      <c r="AD204" s="1051"/>
      <c r="AE204" s="1051"/>
      <c r="AF204" s="1051"/>
      <c r="AG204" s="1051"/>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1"/>
      <c r="AD205" s="1051"/>
      <c r="AE205" s="1051"/>
      <c r="AF205" s="1051"/>
      <c r="AG205" s="1051"/>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1"/>
      <c r="AD206" s="1051"/>
      <c r="AE206" s="1051"/>
      <c r="AF206" s="1051"/>
      <c r="AG206" s="1051"/>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1"/>
      <c r="AD207" s="1051"/>
      <c r="AE207" s="1051"/>
      <c r="AF207" s="1051"/>
      <c r="AG207" s="1051"/>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1"/>
      <c r="AD208" s="1051"/>
      <c r="AE208" s="1051"/>
      <c r="AF208" s="1051"/>
      <c r="AG208" s="1051"/>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1"/>
      <c r="AD209" s="1051"/>
      <c r="AE209" s="1051"/>
      <c r="AF209" s="1051"/>
      <c r="AG209" s="1051"/>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1"/>
      <c r="AD210" s="1051"/>
      <c r="AE210" s="1051"/>
      <c r="AF210" s="1051"/>
      <c r="AG210" s="1051"/>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1"/>
      <c r="AD211" s="1051"/>
      <c r="AE211" s="1051"/>
      <c r="AF211" s="1051"/>
      <c r="AG211" s="1051"/>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1"/>
      <c r="AD212" s="1051"/>
      <c r="AE212" s="1051"/>
      <c r="AF212" s="1051"/>
      <c r="AG212" s="1051"/>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1"/>
      <c r="AD213" s="1051"/>
      <c r="AE213" s="1051"/>
      <c r="AF213" s="1051"/>
      <c r="AG213" s="1051"/>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1"/>
      <c r="AD214" s="1051"/>
      <c r="AE214" s="1051"/>
      <c r="AF214" s="1051"/>
      <c r="AG214" s="1051"/>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1"/>
      <c r="AD215" s="1051"/>
      <c r="AE215" s="1051"/>
      <c r="AF215" s="1051"/>
      <c r="AG215" s="1051"/>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1"/>
      <c r="AD216" s="1051"/>
      <c r="AE216" s="1051"/>
      <c r="AF216" s="1051"/>
      <c r="AG216" s="1051"/>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1"/>
      <c r="AD217" s="1051"/>
      <c r="AE217" s="1051"/>
      <c r="AF217" s="1051"/>
      <c r="AG217" s="1051"/>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1"/>
      <c r="AD218" s="1051"/>
      <c r="AE218" s="1051"/>
      <c r="AF218" s="1051"/>
      <c r="AG218" s="1051"/>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1"/>
      <c r="AD219" s="1051"/>
      <c r="AE219" s="1051"/>
      <c r="AF219" s="1051"/>
      <c r="AG219" s="1051"/>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1"/>
      <c r="AD220" s="1051"/>
      <c r="AE220" s="1051"/>
      <c r="AF220" s="1051"/>
      <c r="AG220" s="1051"/>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1"/>
      <c r="AD221" s="1051"/>
      <c r="AE221" s="1051"/>
      <c r="AF221" s="1051"/>
      <c r="AG221" s="1051"/>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1"/>
      <c r="AD222" s="1051"/>
      <c r="AE222" s="1051"/>
      <c r="AF222" s="1051"/>
      <c r="AG222" s="1051"/>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1"/>
      <c r="AD223" s="1051"/>
      <c r="AE223" s="1051"/>
      <c r="AF223" s="1051"/>
      <c r="AG223" s="1051"/>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1"/>
      <c r="AD224" s="1051"/>
      <c r="AE224" s="1051"/>
      <c r="AF224" s="1051"/>
      <c r="AG224" s="1051"/>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1"/>
      <c r="AD225" s="1051"/>
      <c r="AE225" s="1051"/>
      <c r="AF225" s="1051"/>
      <c r="AG225" s="1051"/>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1"/>
      <c r="AD226" s="1051"/>
      <c r="AE226" s="1051"/>
      <c r="AF226" s="1051"/>
      <c r="AG226" s="1051"/>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1"/>
      <c r="AD227" s="1051"/>
      <c r="AE227" s="1051"/>
      <c r="AF227" s="1051"/>
      <c r="AG227" s="1051"/>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1"/>
      <c r="AD228" s="1051"/>
      <c r="AE228" s="1051"/>
      <c r="AF228" s="1051"/>
      <c r="AG228" s="1051"/>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1"/>
      <c r="AD229" s="1051"/>
      <c r="AE229" s="1051"/>
      <c r="AF229" s="1051"/>
      <c r="AG229" s="1051"/>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1"/>
      <c r="AD230" s="1051"/>
      <c r="AE230" s="1051"/>
      <c r="AF230" s="1051"/>
      <c r="AG230" s="1051"/>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1"/>
      <c r="AD231" s="1051"/>
      <c r="AE231" s="1051"/>
      <c r="AF231" s="1051"/>
      <c r="AG231" s="1051"/>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1"/>
      <c r="AD235" s="1051"/>
      <c r="AE235" s="1051"/>
      <c r="AF235" s="1051"/>
      <c r="AG235" s="1051"/>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1"/>
      <c r="AD236" s="1051"/>
      <c r="AE236" s="1051"/>
      <c r="AF236" s="1051"/>
      <c r="AG236" s="1051"/>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1"/>
      <c r="AD237" s="1051"/>
      <c r="AE237" s="1051"/>
      <c r="AF237" s="1051"/>
      <c r="AG237" s="1051"/>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1"/>
      <c r="AD238" s="1051"/>
      <c r="AE238" s="1051"/>
      <c r="AF238" s="1051"/>
      <c r="AG238" s="1051"/>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1"/>
      <c r="AD239" s="1051"/>
      <c r="AE239" s="1051"/>
      <c r="AF239" s="1051"/>
      <c r="AG239" s="1051"/>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1"/>
      <c r="AD240" s="1051"/>
      <c r="AE240" s="1051"/>
      <c r="AF240" s="1051"/>
      <c r="AG240" s="1051"/>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1"/>
      <c r="AD241" s="1051"/>
      <c r="AE241" s="1051"/>
      <c r="AF241" s="1051"/>
      <c r="AG241" s="1051"/>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1"/>
      <c r="AD242" s="1051"/>
      <c r="AE242" s="1051"/>
      <c r="AF242" s="1051"/>
      <c r="AG242" s="1051"/>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1"/>
      <c r="AD243" s="1051"/>
      <c r="AE243" s="1051"/>
      <c r="AF243" s="1051"/>
      <c r="AG243" s="1051"/>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1"/>
      <c r="AD244" s="1051"/>
      <c r="AE244" s="1051"/>
      <c r="AF244" s="1051"/>
      <c r="AG244" s="1051"/>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1"/>
      <c r="AD245" s="1051"/>
      <c r="AE245" s="1051"/>
      <c r="AF245" s="1051"/>
      <c r="AG245" s="1051"/>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1"/>
      <c r="AD246" s="1051"/>
      <c r="AE246" s="1051"/>
      <c r="AF246" s="1051"/>
      <c r="AG246" s="1051"/>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1"/>
      <c r="AD247" s="1051"/>
      <c r="AE247" s="1051"/>
      <c r="AF247" s="1051"/>
      <c r="AG247" s="1051"/>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1"/>
      <c r="AD248" s="1051"/>
      <c r="AE248" s="1051"/>
      <c r="AF248" s="1051"/>
      <c r="AG248" s="1051"/>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1"/>
      <c r="AD249" s="1051"/>
      <c r="AE249" s="1051"/>
      <c r="AF249" s="1051"/>
      <c r="AG249" s="1051"/>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1"/>
      <c r="AD250" s="1051"/>
      <c r="AE250" s="1051"/>
      <c r="AF250" s="1051"/>
      <c r="AG250" s="1051"/>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1"/>
      <c r="AD251" s="1051"/>
      <c r="AE251" s="1051"/>
      <c r="AF251" s="1051"/>
      <c r="AG251" s="1051"/>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1"/>
      <c r="AD252" s="1051"/>
      <c r="AE252" s="1051"/>
      <c r="AF252" s="1051"/>
      <c r="AG252" s="1051"/>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1"/>
      <c r="AD253" s="1051"/>
      <c r="AE253" s="1051"/>
      <c r="AF253" s="1051"/>
      <c r="AG253" s="1051"/>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1"/>
      <c r="AD254" s="1051"/>
      <c r="AE254" s="1051"/>
      <c r="AF254" s="1051"/>
      <c r="AG254" s="1051"/>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1"/>
      <c r="AD255" s="1051"/>
      <c r="AE255" s="1051"/>
      <c r="AF255" s="1051"/>
      <c r="AG255" s="1051"/>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1"/>
      <c r="AD256" s="1051"/>
      <c r="AE256" s="1051"/>
      <c r="AF256" s="1051"/>
      <c r="AG256" s="1051"/>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1"/>
      <c r="AD257" s="1051"/>
      <c r="AE257" s="1051"/>
      <c r="AF257" s="1051"/>
      <c r="AG257" s="1051"/>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1"/>
      <c r="AD258" s="1051"/>
      <c r="AE258" s="1051"/>
      <c r="AF258" s="1051"/>
      <c r="AG258" s="1051"/>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1"/>
      <c r="AD259" s="1051"/>
      <c r="AE259" s="1051"/>
      <c r="AF259" s="1051"/>
      <c r="AG259" s="1051"/>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1"/>
      <c r="AD260" s="1051"/>
      <c r="AE260" s="1051"/>
      <c r="AF260" s="1051"/>
      <c r="AG260" s="1051"/>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1"/>
      <c r="AD261" s="1051"/>
      <c r="AE261" s="1051"/>
      <c r="AF261" s="1051"/>
      <c r="AG261" s="1051"/>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1"/>
      <c r="AD262" s="1051"/>
      <c r="AE262" s="1051"/>
      <c r="AF262" s="1051"/>
      <c r="AG262" s="1051"/>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1"/>
      <c r="AD263" s="1051"/>
      <c r="AE263" s="1051"/>
      <c r="AF263" s="1051"/>
      <c r="AG263" s="1051"/>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1"/>
      <c r="AD264" s="1051"/>
      <c r="AE264" s="1051"/>
      <c r="AF264" s="1051"/>
      <c r="AG264" s="1051"/>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1"/>
      <c r="AD268" s="1051"/>
      <c r="AE268" s="1051"/>
      <c r="AF268" s="1051"/>
      <c r="AG268" s="1051"/>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1"/>
      <c r="AD269" s="1051"/>
      <c r="AE269" s="1051"/>
      <c r="AF269" s="1051"/>
      <c r="AG269" s="1051"/>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1"/>
      <c r="AD270" s="1051"/>
      <c r="AE270" s="1051"/>
      <c r="AF270" s="1051"/>
      <c r="AG270" s="1051"/>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1"/>
      <c r="AD271" s="1051"/>
      <c r="AE271" s="1051"/>
      <c r="AF271" s="1051"/>
      <c r="AG271" s="1051"/>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1"/>
      <c r="AD272" s="1051"/>
      <c r="AE272" s="1051"/>
      <c r="AF272" s="1051"/>
      <c r="AG272" s="1051"/>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1"/>
      <c r="AD273" s="1051"/>
      <c r="AE273" s="1051"/>
      <c r="AF273" s="1051"/>
      <c r="AG273" s="1051"/>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1"/>
      <c r="AD274" s="1051"/>
      <c r="AE274" s="1051"/>
      <c r="AF274" s="1051"/>
      <c r="AG274" s="1051"/>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1"/>
      <c r="AD275" s="1051"/>
      <c r="AE275" s="1051"/>
      <c r="AF275" s="1051"/>
      <c r="AG275" s="1051"/>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1"/>
      <c r="AD276" s="1051"/>
      <c r="AE276" s="1051"/>
      <c r="AF276" s="1051"/>
      <c r="AG276" s="1051"/>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1"/>
      <c r="AD277" s="1051"/>
      <c r="AE277" s="1051"/>
      <c r="AF277" s="1051"/>
      <c r="AG277" s="1051"/>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1"/>
      <c r="AD278" s="1051"/>
      <c r="AE278" s="1051"/>
      <c r="AF278" s="1051"/>
      <c r="AG278" s="1051"/>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1"/>
      <c r="AD279" s="1051"/>
      <c r="AE279" s="1051"/>
      <c r="AF279" s="1051"/>
      <c r="AG279" s="1051"/>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1"/>
      <c r="AD280" s="1051"/>
      <c r="AE280" s="1051"/>
      <c r="AF280" s="1051"/>
      <c r="AG280" s="1051"/>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1"/>
      <c r="AD281" s="1051"/>
      <c r="AE281" s="1051"/>
      <c r="AF281" s="1051"/>
      <c r="AG281" s="1051"/>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1"/>
      <c r="AD282" s="1051"/>
      <c r="AE282" s="1051"/>
      <c r="AF282" s="1051"/>
      <c r="AG282" s="1051"/>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1"/>
      <c r="AD283" s="1051"/>
      <c r="AE283" s="1051"/>
      <c r="AF283" s="1051"/>
      <c r="AG283" s="1051"/>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1"/>
      <c r="AD284" s="1051"/>
      <c r="AE284" s="1051"/>
      <c r="AF284" s="1051"/>
      <c r="AG284" s="1051"/>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1"/>
      <c r="AD285" s="1051"/>
      <c r="AE285" s="1051"/>
      <c r="AF285" s="1051"/>
      <c r="AG285" s="1051"/>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1"/>
      <c r="AD286" s="1051"/>
      <c r="AE286" s="1051"/>
      <c r="AF286" s="1051"/>
      <c r="AG286" s="1051"/>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1"/>
      <c r="AD287" s="1051"/>
      <c r="AE287" s="1051"/>
      <c r="AF287" s="1051"/>
      <c r="AG287" s="1051"/>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1"/>
      <c r="AD288" s="1051"/>
      <c r="AE288" s="1051"/>
      <c r="AF288" s="1051"/>
      <c r="AG288" s="1051"/>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1"/>
      <c r="AD289" s="1051"/>
      <c r="AE289" s="1051"/>
      <c r="AF289" s="1051"/>
      <c r="AG289" s="1051"/>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1"/>
      <c r="AD290" s="1051"/>
      <c r="AE290" s="1051"/>
      <c r="AF290" s="1051"/>
      <c r="AG290" s="1051"/>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1"/>
      <c r="AD291" s="1051"/>
      <c r="AE291" s="1051"/>
      <c r="AF291" s="1051"/>
      <c r="AG291" s="1051"/>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1"/>
      <c r="AD292" s="1051"/>
      <c r="AE292" s="1051"/>
      <c r="AF292" s="1051"/>
      <c r="AG292" s="1051"/>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1"/>
      <c r="AD293" s="1051"/>
      <c r="AE293" s="1051"/>
      <c r="AF293" s="1051"/>
      <c r="AG293" s="1051"/>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1"/>
      <c r="AD294" s="1051"/>
      <c r="AE294" s="1051"/>
      <c r="AF294" s="1051"/>
      <c r="AG294" s="1051"/>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1"/>
      <c r="AD295" s="1051"/>
      <c r="AE295" s="1051"/>
      <c r="AF295" s="1051"/>
      <c r="AG295" s="1051"/>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1"/>
      <c r="AD296" s="1051"/>
      <c r="AE296" s="1051"/>
      <c r="AF296" s="1051"/>
      <c r="AG296" s="1051"/>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1"/>
      <c r="AD297" s="1051"/>
      <c r="AE297" s="1051"/>
      <c r="AF297" s="1051"/>
      <c r="AG297" s="1051"/>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1"/>
      <c r="AD301" s="1051"/>
      <c r="AE301" s="1051"/>
      <c r="AF301" s="1051"/>
      <c r="AG301" s="1051"/>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1"/>
      <c r="AD302" s="1051"/>
      <c r="AE302" s="1051"/>
      <c r="AF302" s="1051"/>
      <c r="AG302" s="1051"/>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1"/>
      <c r="AD303" s="1051"/>
      <c r="AE303" s="1051"/>
      <c r="AF303" s="1051"/>
      <c r="AG303" s="1051"/>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1"/>
      <c r="AD304" s="1051"/>
      <c r="AE304" s="1051"/>
      <c r="AF304" s="1051"/>
      <c r="AG304" s="1051"/>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1"/>
      <c r="AD305" s="1051"/>
      <c r="AE305" s="1051"/>
      <c r="AF305" s="1051"/>
      <c r="AG305" s="1051"/>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1"/>
      <c r="AD306" s="1051"/>
      <c r="AE306" s="1051"/>
      <c r="AF306" s="1051"/>
      <c r="AG306" s="1051"/>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1"/>
      <c r="AD307" s="1051"/>
      <c r="AE307" s="1051"/>
      <c r="AF307" s="1051"/>
      <c r="AG307" s="1051"/>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1"/>
      <c r="AD308" s="1051"/>
      <c r="AE308" s="1051"/>
      <c r="AF308" s="1051"/>
      <c r="AG308" s="1051"/>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1"/>
      <c r="AD309" s="1051"/>
      <c r="AE309" s="1051"/>
      <c r="AF309" s="1051"/>
      <c r="AG309" s="1051"/>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1"/>
      <c r="AD310" s="1051"/>
      <c r="AE310" s="1051"/>
      <c r="AF310" s="1051"/>
      <c r="AG310" s="1051"/>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1"/>
      <c r="AD311" s="1051"/>
      <c r="AE311" s="1051"/>
      <c r="AF311" s="1051"/>
      <c r="AG311" s="1051"/>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1"/>
      <c r="AD312" s="1051"/>
      <c r="AE312" s="1051"/>
      <c r="AF312" s="1051"/>
      <c r="AG312" s="1051"/>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1"/>
      <c r="AD313" s="1051"/>
      <c r="AE313" s="1051"/>
      <c r="AF313" s="1051"/>
      <c r="AG313" s="1051"/>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1"/>
      <c r="AD314" s="1051"/>
      <c r="AE314" s="1051"/>
      <c r="AF314" s="1051"/>
      <c r="AG314" s="1051"/>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1"/>
      <c r="AD315" s="1051"/>
      <c r="AE315" s="1051"/>
      <c r="AF315" s="1051"/>
      <c r="AG315" s="1051"/>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1"/>
      <c r="AD316" s="1051"/>
      <c r="AE316" s="1051"/>
      <c r="AF316" s="1051"/>
      <c r="AG316" s="1051"/>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1"/>
      <c r="AD317" s="1051"/>
      <c r="AE317" s="1051"/>
      <c r="AF317" s="1051"/>
      <c r="AG317" s="1051"/>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1"/>
      <c r="AD318" s="1051"/>
      <c r="AE318" s="1051"/>
      <c r="AF318" s="1051"/>
      <c r="AG318" s="1051"/>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1"/>
      <c r="AD319" s="1051"/>
      <c r="AE319" s="1051"/>
      <c r="AF319" s="1051"/>
      <c r="AG319" s="1051"/>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1"/>
      <c r="AD320" s="1051"/>
      <c r="AE320" s="1051"/>
      <c r="AF320" s="1051"/>
      <c r="AG320" s="1051"/>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1"/>
      <c r="AD321" s="1051"/>
      <c r="AE321" s="1051"/>
      <c r="AF321" s="1051"/>
      <c r="AG321" s="1051"/>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1"/>
      <c r="AD322" s="1051"/>
      <c r="AE322" s="1051"/>
      <c r="AF322" s="1051"/>
      <c r="AG322" s="1051"/>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1"/>
      <c r="AD323" s="1051"/>
      <c r="AE323" s="1051"/>
      <c r="AF323" s="1051"/>
      <c r="AG323" s="1051"/>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1"/>
      <c r="AD324" s="1051"/>
      <c r="AE324" s="1051"/>
      <c r="AF324" s="1051"/>
      <c r="AG324" s="1051"/>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1"/>
      <c r="AD325" s="1051"/>
      <c r="AE325" s="1051"/>
      <c r="AF325" s="1051"/>
      <c r="AG325" s="1051"/>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1"/>
      <c r="AD326" s="1051"/>
      <c r="AE326" s="1051"/>
      <c r="AF326" s="1051"/>
      <c r="AG326" s="1051"/>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1"/>
      <c r="AD327" s="1051"/>
      <c r="AE327" s="1051"/>
      <c r="AF327" s="1051"/>
      <c r="AG327" s="1051"/>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1"/>
      <c r="AD328" s="1051"/>
      <c r="AE328" s="1051"/>
      <c r="AF328" s="1051"/>
      <c r="AG328" s="1051"/>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1"/>
      <c r="AD329" s="1051"/>
      <c r="AE329" s="1051"/>
      <c r="AF329" s="1051"/>
      <c r="AG329" s="1051"/>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1"/>
      <c r="AD330" s="1051"/>
      <c r="AE330" s="1051"/>
      <c r="AF330" s="1051"/>
      <c r="AG330" s="1051"/>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1"/>
      <c r="AD334" s="1051"/>
      <c r="AE334" s="1051"/>
      <c r="AF334" s="1051"/>
      <c r="AG334" s="1051"/>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1"/>
      <c r="AD335" s="1051"/>
      <c r="AE335" s="1051"/>
      <c r="AF335" s="1051"/>
      <c r="AG335" s="1051"/>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1"/>
      <c r="AD336" s="1051"/>
      <c r="AE336" s="1051"/>
      <c r="AF336" s="1051"/>
      <c r="AG336" s="1051"/>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1"/>
      <c r="AD337" s="1051"/>
      <c r="AE337" s="1051"/>
      <c r="AF337" s="1051"/>
      <c r="AG337" s="1051"/>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1"/>
      <c r="AD338" s="1051"/>
      <c r="AE338" s="1051"/>
      <c r="AF338" s="1051"/>
      <c r="AG338" s="1051"/>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1"/>
      <c r="AD339" s="1051"/>
      <c r="AE339" s="1051"/>
      <c r="AF339" s="1051"/>
      <c r="AG339" s="1051"/>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1"/>
      <c r="AD340" s="1051"/>
      <c r="AE340" s="1051"/>
      <c r="AF340" s="1051"/>
      <c r="AG340" s="1051"/>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1"/>
      <c r="AD341" s="1051"/>
      <c r="AE341" s="1051"/>
      <c r="AF341" s="1051"/>
      <c r="AG341" s="1051"/>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1"/>
      <c r="AD342" s="1051"/>
      <c r="AE342" s="1051"/>
      <c r="AF342" s="1051"/>
      <c r="AG342" s="1051"/>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1"/>
      <c r="AD343" s="1051"/>
      <c r="AE343" s="1051"/>
      <c r="AF343" s="1051"/>
      <c r="AG343" s="1051"/>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1"/>
      <c r="AD344" s="1051"/>
      <c r="AE344" s="1051"/>
      <c r="AF344" s="1051"/>
      <c r="AG344" s="1051"/>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1"/>
      <c r="AD345" s="1051"/>
      <c r="AE345" s="1051"/>
      <c r="AF345" s="1051"/>
      <c r="AG345" s="1051"/>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1"/>
      <c r="AD346" s="1051"/>
      <c r="AE346" s="1051"/>
      <c r="AF346" s="1051"/>
      <c r="AG346" s="1051"/>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1"/>
      <c r="AD347" s="1051"/>
      <c r="AE347" s="1051"/>
      <c r="AF347" s="1051"/>
      <c r="AG347" s="1051"/>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1"/>
      <c r="AD348" s="1051"/>
      <c r="AE348" s="1051"/>
      <c r="AF348" s="1051"/>
      <c r="AG348" s="1051"/>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1"/>
      <c r="AD349" s="1051"/>
      <c r="AE349" s="1051"/>
      <c r="AF349" s="1051"/>
      <c r="AG349" s="1051"/>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1"/>
      <c r="AD350" s="1051"/>
      <c r="AE350" s="1051"/>
      <c r="AF350" s="1051"/>
      <c r="AG350" s="1051"/>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1"/>
      <c r="AD351" s="1051"/>
      <c r="AE351" s="1051"/>
      <c r="AF351" s="1051"/>
      <c r="AG351" s="1051"/>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1"/>
      <c r="AD352" s="1051"/>
      <c r="AE352" s="1051"/>
      <c r="AF352" s="1051"/>
      <c r="AG352" s="1051"/>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1"/>
      <c r="AD353" s="1051"/>
      <c r="AE353" s="1051"/>
      <c r="AF353" s="1051"/>
      <c r="AG353" s="1051"/>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1"/>
      <c r="AD354" s="1051"/>
      <c r="AE354" s="1051"/>
      <c r="AF354" s="1051"/>
      <c r="AG354" s="1051"/>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1"/>
      <c r="AD355" s="1051"/>
      <c r="AE355" s="1051"/>
      <c r="AF355" s="1051"/>
      <c r="AG355" s="1051"/>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1"/>
      <c r="AD356" s="1051"/>
      <c r="AE356" s="1051"/>
      <c r="AF356" s="1051"/>
      <c r="AG356" s="1051"/>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1"/>
      <c r="AD357" s="1051"/>
      <c r="AE357" s="1051"/>
      <c r="AF357" s="1051"/>
      <c r="AG357" s="1051"/>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1"/>
      <c r="AD358" s="1051"/>
      <c r="AE358" s="1051"/>
      <c r="AF358" s="1051"/>
      <c r="AG358" s="1051"/>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1"/>
      <c r="AD359" s="1051"/>
      <c r="AE359" s="1051"/>
      <c r="AF359" s="1051"/>
      <c r="AG359" s="1051"/>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1"/>
      <c r="AD360" s="1051"/>
      <c r="AE360" s="1051"/>
      <c r="AF360" s="1051"/>
      <c r="AG360" s="1051"/>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1"/>
      <c r="AD361" s="1051"/>
      <c r="AE361" s="1051"/>
      <c r="AF361" s="1051"/>
      <c r="AG361" s="1051"/>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1"/>
      <c r="AD362" s="1051"/>
      <c r="AE362" s="1051"/>
      <c r="AF362" s="1051"/>
      <c r="AG362" s="1051"/>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1"/>
      <c r="AD363" s="1051"/>
      <c r="AE363" s="1051"/>
      <c r="AF363" s="1051"/>
      <c r="AG363" s="1051"/>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1"/>
      <c r="AD367" s="1051"/>
      <c r="AE367" s="1051"/>
      <c r="AF367" s="1051"/>
      <c r="AG367" s="1051"/>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1"/>
      <c r="AD368" s="1051"/>
      <c r="AE368" s="1051"/>
      <c r="AF368" s="1051"/>
      <c r="AG368" s="1051"/>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1"/>
      <c r="AD369" s="1051"/>
      <c r="AE369" s="1051"/>
      <c r="AF369" s="1051"/>
      <c r="AG369" s="1051"/>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1"/>
      <c r="AD370" s="1051"/>
      <c r="AE370" s="1051"/>
      <c r="AF370" s="1051"/>
      <c r="AG370" s="1051"/>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1"/>
      <c r="AD371" s="1051"/>
      <c r="AE371" s="1051"/>
      <c r="AF371" s="1051"/>
      <c r="AG371" s="1051"/>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1"/>
      <c r="AD372" s="1051"/>
      <c r="AE372" s="1051"/>
      <c r="AF372" s="1051"/>
      <c r="AG372" s="1051"/>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1"/>
      <c r="AD373" s="1051"/>
      <c r="AE373" s="1051"/>
      <c r="AF373" s="1051"/>
      <c r="AG373" s="1051"/>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1"/>
      <c r="AD374" s="1051"/>
      <c r="AE374" s="1051"/>
      <c r="AF374" s="1051"/>
      <c r="AG374" s="1051"/>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1"/>
      <c r="AD375" s="1051"/>
      <c r="AE375" s="1051"/>
      <c r="AF375" s="1051"/>
      <c r="AG375" s="1051"/>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1"/>
      <c r="AD376" s="1051"/>
      <c r="AE376" s="1051"/>
      <c r="AF376" s="1051"/>
      <c r="AG376" s="1051"/>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1"/>
      <c r="AD377" s="1051"/>
      <c r="AE377" s="1051"/>
      <c r="AF377" s="1051"/>
      <c r="AG377" s="1051"/>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1"/>
      <c r="AD378" s="1051"/>
      <c r="AE378" s="1051"/>
      <c r="AF378" s="1051"/>
      <c r="AG378" s="1051"/>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1"/>
      <c r="AD379" s="1051"/>
      <c r="AE379" s="1051"/>
      <c r="AF379" s="1051"/>
      <c r="AG379" s="1051"/>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1"/>
      <c r="AD380" s="1051"/>
      <c r="AE380" s="1051"/>
      <c r="AF380" s="1051"/>
      <c r="AG380" s="1051"/>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1"/>
      <c r="AD381" s="1051"/>
      <c r="AE381" s="1051"/>
      <c r="AF381" s="1051"/>
      <c r="AG381" s="1051"/>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1"/>
      <c r="AD382" s="1051"/>
      <c r="AE382" s="1051"/>
      <c r="AF382" s="1051"/>
      <c r="AG382" s="1051"/>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1"/>
      <c r="AD383" s="1051"/>
      <c r="AE383" s="1051"/>
      <c r="AF383" s="1051"/>
      <c r="AG383" s="1051"/>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1"/>
      <c r="AD384" s="1051"/>
      <c r="AE384" s="1051"/>
      <c r="AF384" s="1051"/>
      <c r="AG384" s="1051"/>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1"/>
      <c r="AD385" s="1051"/>
      <c r="AE385" s="1051"/>
      <c r="AF385" s="1051"/>
      <c r="AG385" s="1051"/>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1"/>
      <c r="AD386" s="1051"/>
      <c r="AE386" s="1051"/>
      <c r="AF386" s="1051"/>
      <c r="AG386" s="1051"/>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1"/>
      <c r="AD387" s="1051"/>
      <c r="AE387" s="1051"/>
      <c r="AF387" s="1051"/>
      <c r="AG387" s="1051"/>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1"/>
      <c r="AD388" s="1051"/>
      <c r="AE388" s="1051"/>
      <c r="AF388" s="1051"/>
      <c r="AG388" s="1051"/>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1"/>
      <c r="AD389" s="1051"/>
      <c r="AE389" s="1051"/>
      <c r="AF389" s="1051"/>
      <c r="AG389" s="1051"/>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1"/>
      <c r="AD390" s="1051"/>
      <c r="AE390" s="1051"/>
      <c r="AF390" s="1051"/>
      <c r="AG390" s="1051"/>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1"/>
      <c r="AD391" s="1051"/>
      <c r="AE391" s="1051"/>
      <c r="AF391" s="1051"/>
      <c r="AG391" s="1051"/>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1"/>
      <c r="AD392" s="1051"/>
      <c r="AE392" s="1051"/>
      <c r="AF392" s="1051"/>
      <c r="AG392" s="1051"/>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1"/>
      <c r="AD393" s="1051"/>
      <c r="AE393" s="1051"/>
      <c r="AF393" s="1051"/>
      <c r="AG393" s="1051"/>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1"/>
      <c r="AD394" s="1051"/>
      <c r="AE394" s="1051"/>
      <c r="AF394" s="1051"/>
      <c r="AG394" s="1051"/>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1"/>
      <c r="AD395" s="1051"/>
      <c r="AE395" s="1051"/>
      <c r="AF395" s="1051"/>
      <c r="AG395" s="1051"/>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1"/>
      <c r="AD396" s="1051"/>
      <c r="AE396" s="1051"/>
      <c r="AF396" s="1051"/>
      <c r="AG396" s="1051"/>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1"/>
      <c r="AD400" s="1051"/>
      <c r="AE400" s="1051"/>
      <c r="AF400" s="1051"/>
      <c r="AG400" s="1051"/>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1"/>
      <c r="AD401" s="1051"/>
      <c r="AE401" s="1051"/>
      <c r="AF401" s="1051"/>
      <c r="AG401" s="1051"/>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1"/>
      <c r="AD402" s="1051"/>
      <c r="AE402" s="1051"/>
      <c r="AF402" s="1051"/>
      <c r="AG402" s="1051"/>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1"/>
      <c r="AD403" s="1051"/>
      <c r="AE403" s="1051"/>
      <c r="AF403" s="1051"/>
      <c r="AG403" s="1051"/>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1"/>
      <c r="AD404" s="1051"/>
      <c r="AE404" s="1051"/>
      <c r="AF404" s="1051"/>
      <c r="AG404" s="1051"/>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1"/>
      <c r="AD405" s="1051"/>
      <c r="AE405" s="1051"/>
      <c r="AF405" s="1051"/>
      <c r="AG405" s="1051"/>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1"/>
      <c r="AD406" s="1051"/>
      <c r="AE406" s="1051"/>
      <c r="AF406" s="1051"/>
      <c r="AG406" s="1051"/>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1"/>
      <c r="AD407" s="1051"/>
      <c r="AE407" s="1051"/>
      <c r="AF407" s="1051"/>
      <c r="AG407" s="1051"/>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1"/>
      <c r="AD408" s="1051"/>
      <c r="AE408" s="1051"/>
      <c r="AF408" s="1051"/>
      <c r="AG408" s="1051"/>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1"/>
      <c r="AD409" s="1051"/>
      <c r="AE409" s="1051"/>
      <c r="AF409" s="1051"/>
      <c r="AG409" s="1051"/>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1"/>
      <c r="AD410" s="1051"/>
      <c r="AE410" s="1051"/>
      <c r="AF410" s="1051"/>
      <c r="AG410" s="1051"/>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1"/>
      <c r="AD411" s="1051"/>
      <c r="AE411" s="1051"/>
      <c r="AF411" s="1051"/>
      <c r="AG411" s="1051"/>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1"/>
      <c r="AD412" s="1051"/>
      <c r="AE412" s="1051"/>
      <c r="AF412" s="1051"/>
      <c r="AG412" s="1051"/>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1"/>
      <c r="AD413" s="1051"/>
      <c r="AE413" s="1051"/>
      <c r="AF413" s="1051"/>
      <c r="AG413" s="1051"/>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1"/>
      <c r="AD414" s="1051"/>
      <c r="AE414" s="1051"/>
      <c r="AF414" s="1051"/>
      <c r="AG414" s="1051"/>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1"/>
      <c r="AD415" s="1051"/>
      <c r="AE415" s="1051"/>
      <c r="AF415" s="1051"/>
      <c r="AG415" s="1051"/>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1"/>
      <c r="AD416" s="1051"/>
      <c r="AE416" s="1051"/>
      <c r="AF416" s="1051"/>
      <c r="AG416" s="1051"/>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1"/>
      <c r="AD417" s="1051"/>
      <c r="AE417" s="1051"/>
      <c r="AF417" s="1051"/>
      <c r="AG417" s="1051"/>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1"/>
      <c r="AD418" s="1051"/>
      <c r="AE418" s="1051"/>
      <c r="AF418" s="1051"/>
      <c r="AG418" s="1051"/>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1"/>
      <c r="AD419" s="1051"/>
      <c r="AE419" s="1051"/>
      <c r="AF419" s="1051"/>
      <c r="AG419" s="1051"/>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1"/>
      <c r="AD420" s="1051"/>
      <c r="AE420" s="1051"/>
      <c r="AF420" s="1051"/>
      <c r="AG420" s="1051"/>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1"/>
      <c r="AD421" s="1051"/>
      <c r="AE421" s="1051"/>
      <c r="AF421" s="1051"/>
      <c r="AG421" s="1051"/>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1"/>
      <c r="AD422" s="1051"/>
      <c r="AE422" s="1051"/>
      <c r="AF422" s="1051"/>
      <c r="AG422" s="1051"/>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1"/>
      <c r="AD423" s="1051"/>
      <c r="AE423" s="1051"/>
      <c r="AF423" s="1051"/>
      <c r="AG423" s="1051"/>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1"/>
      <c r="AD424" s="1051"/>
      <c r="AE424" s="1051"/>
      <c r="AF424" s="1051"/>
      <c r="AG424" s="1051"/>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1"/>
      <c r="AD425" s="1051"/>
      <c r="AE425" s="1051"/>
      <c r="AF425" s="1051"/>
      <c r="AG425" s="1051"/>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1"/>
      <c r="AD426" s="1051"/>
      <c r="AE426" s="1051"/>
      <c r="AF426" s="1051"/>
      <c r="AG426" s="1051"/>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1"/>
      <c r="AD427" s="1051"/>
      <c r="AE427" s="1051"/>
      <c r="AF427" s="1051"/>
      <c r="AG427" s="1051"/>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1"/>
      <c r="AD428" s="1051"/>
      <c r="AE428" s="1051"/>
      <c r="AF428" s="1051"/>
      <c r="AG428" s="1051"/>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1"/>
      <c r="AD429" s="1051"/>
      <c r="AE429" s="1051"/>
      <c r="AF429" s="1051"/>
      <c r="AG429" s="1051"/>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1"/>
      <c r="AD433" s="1051"/>
      <c r="AE433" s="1051"/>
      <c r="AF433" s="1051"/>
      <c r="AG433" s="1051"/>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1"/>
      <c r="AD434" s="1051"/>
      <c r="AE434" s="1051"/>
      <c r="AF434" s="1051"/>
      <c r="AG434" s="1051"/>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1"/>
      <c r="AD435" s="1051"/>
      <c r="AE435" s="1051"/>
      <c r="AF435" s="1051"/>
      <c r="AG435" s="1051"/>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1"/>
      <c r="AD436" s="1051"/>
      <c r="AE436" s="1051"/>
      <c r="AF436" s="1051"/>
      <c r="AG436" s="1051"/>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1"/>
      <c r="AD437" s="1051"/>
      <c r="AE437" s="1051"/>
      <c r="AF437" s="1051"/>
      <c r="AG437" s="1051"/>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1"/>
      <c r="AD438" s="1051"/>
      <c r="AE438" s="1051"/>
      <c r="AF438" s="1051"/>
      <c r="AG438" s="1051"/>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1"/>
      <c r="AD439" s="1051"/>
      <c r="AE439" s="1051"/>
      <c r="AF439" s="1051"/>
      <c r="AG439" s="1051"/>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1"/>
      <c r="AD440" s="1051"/>
      <c r="AE440" s="1051"/>
      <c r="AF440" s="1051"/>
      <c r="AG440" s="1051"/>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1"/>
      <c r="AD441" s="1051"/>
      <c r="AE441" s="1051"/>
      <c r="AF441" s="1051"/>
      <c r="AG441" s="1051"/>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1"/>
      <c r="AD442" s="1051"/>
      <c r="AE442" s="1051"/>
      <c r="AF442" s="1051"/>
      <c r="AG442" s="1051"/>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1"/>
      <c r="AD443" s="1051"/>
      <c r="AE443" s="1051"/>
      <c r="AF443" s="1051"/>
      <c r="AG443" s="1051"/>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1"/>
      <c r="AD444" s="1051"/>
      <c r="AE444" s="1051"/>
      <c r="AF444" s="1051"/>
      <c r="AG444" s="1051"/>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1"/>
      <c r="AD445" s="1051"/>
      <c r="AE445" s="1051"/>
      <c r="AF445" s="1051"/>
      <c r="AG445" s="1051"/>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1"/>
      <c r="AD446" s="1051"/>
      <c r="AE446" s="1051"/>
      <c r="AF446" s="1051"/>
      <c r="AG446" s="1051"/>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1"/>
      <c r="AD447" s="1051"/>
      <c r="AE447" s="1051"/>
      <c r="AF447" s="1051"/>
      <c r="AG447" s="1051"/>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1"/>
      <c r="AD448" s="1051"/>
      <c r="AE448" s="1051"/>
      <c r="AF448" s="1051"/>
      <c r="AG448" s="1051"/>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1"/>
      <c r="AD449" s="1051"/>
      <c r="AE449" s="1051"/>
      <c r="AF449" s="1051"/>
      <c r="AG449" s="1051"/>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1"/>
      <c r="AD450" s="1051"/>
      <c r="AE450" s="1051"/>
      <c r="AF450" s="1051"/>
      <c r="AG450" s="1051"/>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1"/>
      <c r="AD451" s="1051"/>
      <c r="AE451" s="1051"/>
      <c r="AF451" s="1051"/>
      <c r="AG451" s="1051"/>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1"/>
      <c r="AD452" s="1051"/>
      <c r="AE452" s="1051"/>
      <c r="AF452" s="1051"/>
      <c r="AG452" s="1051"/>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1"/>
      <c r="AD453" s="1051"/>
      <c r="AE453" s="1051"/>
      <c r="AF453" s="1051"/>
      <c r="AG453" s="1051"/>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1"/>
      <c r="AD454" s="1051"/>
      <c r="AE454" s="1051"/>
      <c r="AF454" s="1051"/>
      <c r="AG454" s="1051"/>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1"/>
      <c r="AD455" s="1051"/>
      <c r="AE455" s="1051"/>
      <c r="AF455" s="1051"/>
      <c r="AG455" s="1051"/>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1"/>
      <c r="AD456" s="1051"/>
      <c r="AE456" s="1051"/>
      <c r="AF456" s="1051"/>
      <c r="AG456" s="1051"/>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1"/>
      <c r="AD457" s="1051"/>
      <c r="AE457" s="1051"/>
      <c r="AF457" s="1051"/>
      <c r="AG457" s="1051"/>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1"/>
      <c r="AD458" s="1051"/>
      <c r="AE458" s="1051"/>
      <c r="AF458" s="1051"/>
      <c r="AG458" s="1051"/>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1"/>
      <c r="AD459" s="1051"/>
      <c r="AE459" s="1051"/>
      <c r="AF459" s="1051"/>
      <c r="AG459" s="1051"/>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1"/>
      <c r="AD460" s="1051"/>
      <c r="AE460" s="1051"/>
      <c r="AF460" s="1051"/>
      <c r="AG460" s="1051"/>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1"/>
      <c r="AD461" s="1051"/>
      <c r="AE461" s="1051"/>
      <c r="AF461" s="1051"/>
      <c r="AG461" s="1051"/>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1"/>
      <c r="AD462" s="1051"/>
      <c r="AE462" s="1051"/>
      <c r="AF462" s="1051"/>
      <c r="AG462" s="1051"/>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1"/>
      <c r="AD466" s="1051"/>
      <c r="AE466" s="1051"/>
      <c r="AF466" s="1051"/>
      <c r="AG466" s="1051"/>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1"/>
      <c r="AD467" s="1051"/>
      <c r="AE467" s="1051"/>
      <c r="AF467" s="1051"/>
      <c r="AG467" s="1051"/>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1"/>
      <c r="AD468" s="1051"/>
      <c r="AE468" s="1051"/>
      <c r="AF468" s="1051"/>
      <c r="AG468" s="1051"/>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1"/>
      <c r="AD469" s="1051"/>
      <c r="AE469" s="1051"/>
      <c r="AF469" s="1051"/>
      <c r="AG469" s="1051"/>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1"/>
      <c r="AD470" s="1051"/>
      <c r="AE470" s="1051"/>
      <c r="AF470" s="1051"/>
      <c r="AG470" s="1051"/>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1"/>
      <c r="AD471" s="1051"/>
      <c r="AE471" s="1051"/>
      <c r="AF471" s="1051"/>
      <c r="AG471" s="1051"/>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1"/>
      <c r="AD472" s="1051"/>
      <c r="AE472" s="1051"/>
      <c r="AF472" s="1051"/>
      <c r="AG472" s="1051"/>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1"/>
      <c r="AD473" s="1051"/>
      <c r="AE473" s="1051"/>
      <c r="AF473" s="1051"/>
      <c r="AG473" s="1051"/>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1"/>
      <c r="AD474" s="1051"/>
      <c r="AE474" s="1051"/>
      <c r="AF474" s="1051"/>
      <c r="AG474" s="1051"/>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1"/>
      <c r="AD475" s="1051"/>
      <c r="AE475" s="1051"/>
      <c r="AF475" s="1051"/>
      <c r="AG475" s="1051"/>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1"/>
      <c r="AD476" s="1051"/>
      <c r="AE476" s="1051"/>
      <c r="AF476" s="1051"/>
      <c r="AG476" s="1051"/>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1"/>
      <c r="AD477" s="1051"/>
      <c r="AE477" s="1051"/>
      <c r="AF477" s="1051"/>
      <c r="AG477" s="1051"/>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1"/>
      <c r="AD478" s="1051"/>
      <c r="AE478" s="1051"/>
      <c r="AF478" s="1051"/>
      <c r="AG478" s="1051"/>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1"/>
      <c r="AD479" s="1051"/>
      <c r="AE479" s="1051"/>
      <c r="AF479" s="1051"/>
      <c r="AG479" s="1051"/>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1"/>
      <c r="AD480" s="1051"/>
      <c r="AE480" s="1051"/>
      <c r="AF480" s="1051"/>
      <c r="AG480" s="1051"/>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1"/>
      <c r="AD481" s="1051"/>
      <c r="AE481" s="1051"/>
      <c r="AF481" s="1051"/>
      <c r="AG481" s="1051"/>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1"/>
      <c r="AD482" s="1051"/>
      <c r="AE482" s="1051"/>
      <c r="AF482" s="1051"/>
      <c r="AG482" s="1051"/>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1"/>
      <c r="AD483" s="1051"/>
      <c r="AE483" s="1051"/>
      <c r="AF483" s="1051"/>
      <c r="AG483" s="1051"/>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1"/>
      <c r="AD484" s="1051"/>
      <c r="AE484" s="1051"/>
      <c r="AF484" s="1051"/>
      <c r="AG484" s="1051"/>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1"/>
      <c r="AD485" s="1051"/>
      <c r="AE485" s="1051"/>
      <c r="AF485" s="1051"/>
      <c r="AG485" s="1051"/>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1"/>
      <c r="AD486" s="1051"/>
      <c r="AE486" s="1051"/>
      <c r="AF486" s="1051"/>
      <c r="AG486" s="1051"/>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1"/>
      <c r="AD487" s="1051"/>
      <c r="AE487" s="1051"/>
      <c r="AF487" s="1051"/>
      <c r="AG487" s="1051"/>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1"/>
      <c r="AD488" s="1051"/>
      <c r="AE488" s="1051"/>
      <c r="AF488" s="1051"/>
      <c r="AG488" s="1051"/>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1"/>
      <c r="AD489" s="1051"/>
      <c r="AE489" s="1051"/>
      <c r="AF489" s="1051"/>
      <c r="AG489" s="1051"/>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1"/>
      <c r="AD490" s="1051"/>
      <c r="AE490" s="1051"/>
      <c r="AF490" s="1051"/>
      <c r="AG490" s="1051"/>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1"/>
      <c r="AD491" s="1051"/>
      <c r="AE491" s="1051"/>
      <c r="AF491" s="1051"/>
      <c r="AG491" s="1051"/>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1"/>
      <c r="AD492" s="1051"/>
      <c r="AE492" s="1051"/>
      <c r="AF492" s="1051"/>
      <c r="AG492" s="1051"/>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1"/>
      <c r="AD493" s="1051"/>
      <c r="AE493" s="1051"/>
      <c r="AF493" s="1051"/>
      <c r="AG493" s="1051"/>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1"/>
      <c r="AD494" s="1051"/>
      <c r="AE494" s="1051"/>
      <c r="AF494" s="1051"/>
      <c r="AG494" s="1051"/>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1"/>
      <c r="AD495" s="1051"/>
      <c r="AE495" s="1051"/>
      <c r="AF495" s="1051"/>
      <c r="AG495" s="1051"/>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1"/>
      <c r="AD499" s="1051"/>
      <c r="AE499" s="1051"/>
      <c r="AF499" s="1051"/>
      <c r="AG499" s="1051"/>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1"/>
      <c r="AD500" s="1051"/>
      <c r="AE500" s="1051"/>
      <c r="AF500" s="1051"/>
      <c r="AG500" s="1051"/>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1"/>
      <c r="AD501" s="1051"/>
      <c r="AE501" s="1051"/>
      <c r="AF501" s="1051"/>
      <c r="AG501" s="1051"/>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1"/>
      <c r="AD502" s="1051"/>
      <c r="AE502" s="1051"/>
      <c r="AF502" s="1051"/>
      <c r="AG502" s="1051"/>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1"/>
      <c r="AD503" s="1051"/>
      <c r="AE503" s="1051"/>
      <c r="AF503" s="1051"/>
      <c r="AG503" s="1051"/>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1"/>
      <c r="AD504" s="1051"/>
      <c r="AE504" s="1051"/>
      <c r="AF504" s="1051"/>
      <c r="AG504" s="1051"/>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1"/>
      <c r="AD505" s="1051"/>
      <c r="AE505" s="1051"/>
      <c r="AF505" s="1051"/>
      <c r="AG505" s="1051"/>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1"/>
      <c r="AD506" s="1051"/>
      <c r="AE506" s="1051"/>
      <c r="AF506" s="1051"/>
      <c r="AG506" s="1051"/>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1"/>
      <c r="AD507" s="1051"/>
      <c r="AE507" s="1051"/>
      <c r="AF507" s="1051"/>
      <c r="AG507" s="1051"/>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1"/>
      <c r="AD508" s="1051"/>
      <c r="AE508" s="1051"/>
      <c r="AF508" s="1051"/>
      <c r="AG508" s="1051"/>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1"/>
      <c r="AD509" s="1051"/>
      <c r="AE509" s="1051"/>
      <c r="AF509" s="1051"/>
      <c r="AG509" s="1051"/>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1"/>
      <c r="AD510" s="1051"/>
      <c r="AE510" s="1051"/>
      <c r="AF510" s="1051"/>
      <c r="AG510" s="1051"/>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1"/>
      <c r="AD511" s="1051"/>
      <c r="AE511" s="1051"/>
      <c r="AF511" s="1051"/>
      <c r="AG511" s="1051"/>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1"/>
      <c r="AD512" s="1051"/>
      <c r="AE512" s="1051"/>
      <c r="AF512" s="1051"/>
      <c r="AG512" s="1051"/>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1"/>
      <c r="AD513" s="1051"/>
      <c r="AE513" s="1051"/>
      <c r="AF513" s="1051"/>
      <c r="AG513" s="1051"/>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1"/>
      <c r="AD514" s="1051"/>
      <c r="AE514" s="1051"/>
      <c r="AF514" s="1051"/>
      <c r="AG514" s="1051"/>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1"/>
      <c r="AD515" s="1051"/>
      <c r="AE515" s="1051"/>
      <c r="AF515" s="1051"/>
      <c r="AG515" s="1051"/>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1"/>
      <c r="AD516" s="1051"/>
      <c r="AE516" s="1051"/>
      <c r="AF516" s="1051"/>
      <c r="AG516" s="1051"/>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1"/>
      <c r="AD517" s="1051"/>
      <c r="AE517" s="1051"/>
      <c r="AF517" s="1051"/>
      <c r="AG517" s="1051"/>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1"/>
      <c r="AD518" s="1051"/>
      <c r="AE518" s="1051"/>
      <c r="AF518" s="1051"/>
      <c r="AG518" s="1051"/>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1"/>
      <c r="AD519" s="1051"/>
      <c r="AE519" s="1051"/>
      <c r="AF519" s="1051"/>
      <c r="AG519" s="1051"/>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1"/>
      <c r="AD520" s="1051"/>
      <c r="AE520" s="1051"/>
      <c r="AF520" s="1051"/>
      <c r="AG520" s="1051"/>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1"/>
      <c r="AD521" s="1051"/>
      <c r="AE521" s="1051"/>
      <c r="AF521" s="1051"/>
      <c r="AG521" s="1051"/>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1"/>
      <c r="AD522" s="1051"/>
      <c r="AE522" s="1051"/>
      <c r="AF522" s="1051"/>
      <c r="AG522" s="1051"/>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1"/>
      <c r="AD523" s="1051"/>
      <c r="AE523" s="1051"/>
      <c r="AF523" s="1051"/>
      <c r="AG523" s="1051"/>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1"/>
      <c r="AD524" s="1051"/>
      <c r="AE524" s="1051"/>
      <c r="AF524" s="1051"/>
      <c r="AG524" s="1051"/>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1"/>
      <c r="AD525" s="1051"/>
      <c r="AE525" s="1051"/>
      <c r="AF525" s="1051"/>
      <c r="AG525" s="1051"/>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1"/>
      <c r="AD526" s="1051"/>
      <c r="AE526" s="1051"/>
      <c r="AF526" s="1051"/>
      <c r="AG526" s="1051"/>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1"/>
      <c r="AD527" s="1051"/>
      <c r="AE527" s="1051"/>
      <c r="AF527" s="1051"/>
      <c r="AG527" s="1051"/>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1"/>
      <c r="AD528" s="1051"/>
      <c r="AE528" s="1051"/>
      <c r="AF528" s="1051"/>
      <c r="AG528" s="1051"/>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1"/>
      <c r="AD532" s="1051"/>
      <c r="AE532" s="1051"/>
      <c r="AF532" s="1051"/>
      <c r="AG532" s="1051"/>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1"/>
      <c r="AD533" s="1051"/>
      <c r="AE533" s="1051"/>
      <c r="AF533" s="1051"/>
      <c r="AG533" s="1051"/>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1"/>
      <c r="AD534" s="1051"/>
      <c r="AE534" s="1051"/>
      <c r="AF534" s="1051"/>
      <c r="AG534" s="1051"/>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1"/>
      <c r="AD535" s="1051"/>
      <c r="AE535" s="1051"/>
      <c r="AF535" s="1051"/>
      <c r="AG535" s="1051"/>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1"/>
      <c r="AD536" s="1051"/>
      <c r="AE536" s="1051"/>
      <c r="AF536" s="1051"/>
      <c r="AG536" s="1051"/>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1"/>
      <c r="AD537" s="1051"/>
      <c r="AE537" s="1051"/>
      <c r="AF537" s="1051"/>
      <c r="AG537" s="1051"/>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1"/>
      <c r="AD538" s="1051"/>
      <c r="AE538" s="1051"/>
      <c r="AF538" s="1051"/>
      <c r="AG538" s="1051"/>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1"/>
      <c r="AD539" s="1051"/>
      <c r="AE539" s="1051"/>
      <c r="AF539" s="1051"/>
      <c r="AG539" s="1051"/>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1"/>
      <c r="AD540" s="1051"/>
      <c r="AE540" s="1051"/>
      <c r="AF540" s="1051"/>
      <c r="AG540" s="1051"/>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1"/>
      <c r="AD541" s="1051"/>
      <c r="AE541" s="1051"/>
      <c r="AF541" s="1051"/>
      <c r="AG541" s="1051"/>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1"/>
      <c r="AD542" s="1051"/>
      <c r="AE542" s="1051"/>
      <c r="AF542" s="1051"/>
      <c r="AG542" s="1051"/>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1"/>
      <c r="AD543" s="1051"/>
      <c r="AE543" s="1051"/>
      <c r="AF543" s="1051"/>
      <c r="AG543" s="1051"/>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1"/>
      <c r="AD544" s="1051"/>
      <c r="AE544" s="1051"/>
      <c r="AF544" s="1051"/>
      <c r="AG544" s="1051"/>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1"/>
      <c r="AD545" s="1051"/>
      <c r="AE545" s="1051"/>
      <c r="AF545" s="1051"/>
      <c r="AG545" s="1051"/>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1"/>
      <c r="AD546" s="1051"/>
      <c r="AE546" s="1051"/>
      <c r="AF546" s="1051"/>
      <c r="AG546" s="1051"/>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1"/>
      <c r="AD547" s="1051"/>
      <c r="AE547" s="1051"/>
      <c r="AF547" s="1051"/>
      <c r="AG547" s="1051"/>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1"/>
      <c r="AD548" s="1051"/>
      <c r="AE548" s="1051"/>
      <c r="AF548" s="1051"/>
      <c r="AG548" s="1051"/>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1"/>
      <c r="AD549" s="1051"/>
      <c r="AE549" s="1051"/>
      <c r="AF549" s="1051"/>
      <c r="AG549" s="1051"/>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1"/>
      <c r="AD550" s="1051"/>
      <c r="AE550" s="1051"/>
      <c r="AF550" s="1051"/>
      <c r="AG550" s="1051"/>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1"/>
      <c r="AD551" s="1051"/>
      <c r="AE551" s="1051"/>
      <c r="AF551" s="1051"/>
      <c r="AG551" s="1051"/>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1"/>
      <c r="AD552" s="1051"/>
      <c r="AE552" s="1051"/>
      <c r="AF552" s="1051"/>
      <c r="AG552" s="1051"/>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1"/>
      <c r="AD553" s="1051"/>
      <c r="AE553" s="1051"/>
      <c r="AF553" s="1051"/>
      <c r="AG553" s="1051"/>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1"/>
      <c r="AD554" s="1051"/>
      <c r="AE554" s="1051"/>
      <c r="AF554" s="1051"/>
      <c r="AG554" s="1051"/>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1"/>
      <c r="AD555" s="1051"/>
      <c r="AE555" s="1051"/>
      <c r="AF555" s="1051"/>
      <c r="AG555" s="1051"/>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1"/>
      <c r="AD556" s="1051"/>
      <c r="AE556" s="1051"/>
      <c r="AF556" s="1051"/>
      <c r="AG556" s="1051"/>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1"/>
      <c r="AD557" s="1051"/>
      <c r="AE557" s="1051"/>
      <c r="AF557" s="1051"/>
      <c r="AG557" s="1051"/>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1"/>
      <c r="AD558" s="1051"/>
      <c r="AE558" s="1051"/>
      <c r="AF558" s="1051"/>
      <c r="AG558" s="1051"/>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1"/>
      <c r="AD559" s="1051"/>
      <c r="AE559" s="1051"/>
      <c r="AF559" s="1051"/>
      <c r="AG559" s="1051"/>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1"/>
      <c r="AD560" s="1051"/>
      <c r="AE560" s="1051"/>
      <c r="AF560" s="1051"/>
      <c r="AG560" s="1051"/>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1"/>
      <c r="AD561" s="1051"/>
      <c r="AE561" s="1051"/>
      <c r="AF561" s="1051"/>
      <c r="AG561" s="1051"/>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1"/>
      <c r="AD565" s="1051"/>
      <c r="AE565" s="1051"/>
      <c r="AF565" s="1051"/>
      <c r="AG565" s="1051"/>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1"/>
      <c r="AD566" s="1051"/>
      <c r="AE566" s="1051"/>
      <c r="AF566" s="1051"/>
      <c r="AG566" s="1051"/>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1"/>
      <c r="AD567" s="1051"/>
      <c r="AE567" s="1051"/>
      <c r="AF567" s="1051"/>
      <c r="AG567" s="1051"/>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1"/>
      <c r="AD568" s="1051"/>
      <c r="AE568" s="1051"/>
      <c r="AF568" s="1051"/>
      <c r="AG568" s="1051"/>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1"/>
      <c r="AD569" s="1051"/>
      <c r="AE569" s="1051"/>
      <c r="AF569" s="1051"/>
      <c r="AG569" s="1051"/>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1"/>
      <c r="AD570" s="1051"/>
      <c r="AE570" s="1051"/>
      <c r="AF570" s="1051"/>
      <c r="AG570" s="1051"/>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1"/>
      <c r="AD571" s="1051"/>
      <c r="AE571" s="1051"/>
      <c r="AF571" s="1051"/>
      <c r="AG571" s="1051"/>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1"/>
      <c r="AD572" s="1051"/>
      <c r="AE572" s="1051"/>
      <c r="AF572" s="1051"/>
      <c r="AG572" s="1051"/>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1"/>
      <c r="AD573" s="1051"/>
      <c r="AE573" s="1051"/>
      <c r="AF573" s="1051"/>
      <c r="AG573" s="1051"/>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1"/>
      <c r="AD574" s="1051"/>
      <c r="AE574" s="1051"/>
      <c r="AF574" s="1051"/>
      <c r="AG574" s="1051"/>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1"/>
      <c r="AD575" s="1051"/>
      <c r="AE575" s="1051"/>
      <c r="AF575" s="1051"/>
      <c r="AG575" s="1051"/>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1"/>
      <c r="AD576" s="1051"/>
      <c r="AE576" s="1051"/>
      <c r="AF576" s="1051"/>
      <c r="AG576" s="1051"/>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1"/>
      <c r="AD577" s="1051"/>
      <c r="AE577" s="1051"/>
      <c r="AF577" s="1051"/>
      <c r="AG577" s="1051"/>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1"/>
      <c r="AD578" s="1051"/>
      <c r="AE578" s="1051"/>
      <c r="AF578" s="1051"/>
      <c r="AG578" s="1051"/>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1"/>
      <c r="AD579" s="1051"/>
      <c r="AE579" s="1051"/>
      <c r="AF579" s="1051"/>
      <c r="AG579" s="1051"/>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1"/>
      <c r="AD580" s="1051"/>
      <c r="AE580" s="1051"/>
      <c r="AF580" s="1051"/>
      <c r="AG580" s="1051"/>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1"/>
      <c r="AD581" s="1051"/>
      <c r="AE581" s="1051"/>
      <c r="AF581" s="1051"/>
      <c r="AG581" s="1051"/>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1"/>
      <c r="AD582" s="1051"/>
      <c r="AE582" s="1051"/>
      <c r="AF582" s="1051"/>
      <c r="AG582" s="1051"/>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1"/>
      <c r="AD583" s="1051"/>
      <c r="AE583" s="1051"/>
      <c r="AF583" s="1051"/>
      <c r="AG583" s="1051"/>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1"/>
      <c r="AD584" s="1051"/>
      <c r="AE584" s="1051"/>
      <c r="AF584" s="1051"/>
      <c r="AG584" s="1051"/>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1"/>
      <c r="AD585" s="1051"/>
      <c r="AE585" s="1051"/>
      <c r="AF585" s="1051"/>
      <c r="AG585" s="1051"/>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1"/>
      <c r="AD586" s="1051"/>
      <c r="AE586" s="1051"/>
      <c r="AF586" s="1051"/>
      <c r="AG586" s="1051"/>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1"/>
      <c r="AD587" s="1051"/>
      <c r="AE587" s="1051"/>
      <c r="AF587" s="1051"/>
      <c r="AG587" s="1051"/>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1"/>
      <c r="AD588" s="1051"/>
      <c r="AE588" s="1051"/>
      <c r="AF588" s="1051"/>
      <c r="AG588" s="1051"/>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1"/>
      <c r="AD589" s="1051"/>
      <c r="AE589" s="1051"/>
      <c r="AF589" s="1051"/>
      <c r="AG589" s="1051"/>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1"/>
      <c r="AD590" s="1051"/>
      <c r="AE590" s="1051"/>
      <c r="AF590" s="1051"/>
      <c r="AG590" s="1051"/>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1"/>
      <c r="AD591" s="1051"/>
      <c r="AE591" s="1051"/>
      <c r="AF591" s="1051"/>
      <c r="AG591" s="1051"/>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1"/>
      <c r="AD592" s="1051"/>
      <c r="AE592" s="1051"/>
      <c r="AF592" s="1051"/>
      <c r="AG592" s="1051"/>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1"/>
      <c r="AD593" s="1051"/>
      <c r="AE593" s="1051"/>
      <c r="AF593" s="1051"/>
      <c r="AG593" s="1051"/>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1"/>
      <c r="AD594" s="1051"/>
      <c r="AE594" s="1051"/>
      <c r="AF594" s="1051"/>
      <c r="AG594" s="1051"/>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1"/>
      <c r="AD598" s="1051"/>
      <c r="AE598" s="1051"/>
      <c r="AF598" s="1051"/>
      <c r="AG598" s="1051"/>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1"/>
      <c r="AD599" s="1051"/>
      <c r="AE599" s="1051"/>
      <c r="AF599" s="1051"/>
      <c r="AG599" s="1051"/>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1"/>
      <c r="AD600" s="1051"/>
      <c r="AE600" s="1051"/>
      <c r="AF600" s="1051"/>
      <c r="AG600" s="1051"/>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1"/>
      <c r="AD601" s="1051"/>
      <c r="AE601" s="1051"/>
      <c r="AF601" s="1051"/>
      <c r="AG601" s="1051"/>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1"/>
      <c r="AD602" s="1051"/>
      <c r="AE602" s="1051"/>
      <c r="AF602" s="1051"/>
      <c r="AG602" s="1051"/>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1"/>
      <c r="AD603" s="1051"/>
      <c r="AE603" s="1051"/>
      <c r="AF603" s="1051"/>
      <c r="AG603" s="1051"/>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1"/>
      <c r="AD604" s="1051"/>
      <c r="AE604" s="1051"/>
      <c r="AF604" s="1051"/>
      <c r="AG604" s="1051"/>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1"/>
      <c r="AD605" s="1051"/>
      <c r="AE605" s="1051"/>
      <c r="AF605" s="1051"/>
      <c r="AG605" s="1051"/>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1"/>
      <c r="AD606" s="1051"/>
      <c r="AE606" s="1051"/>
      <c r="AF606" s="1051"/>
      <c r="AG606" s="1051"/>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1"/>
      <c r="AD607" s="1051"/>
      <c r="AE607" s="1051"/>
      <c r="AF607" s="1051"/>
      <c r="AG607" s="1051"/>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1"/>
      <c r="AD608" s="1051"/>
      <c r="AE608" s="1051"/>
      <c r="AF608" s="1051"/>
      <c r="AG608" s="1051"/>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1"/>
      <c r="AD609" s="1051"/>
      <c r="AE609" s="1051"/>
      <c r="AF609" s="1051"/>
      <c r="AG609" s="1051"/>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1"/>
      <c r="AD610" s="1051"/>
      <c r="AE610" s="1051"/>
      <c r="AF610" s="1051"/>
      <c r="AG610" s="1051"/>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1"/>
      <c r="AD611" s="1051"/>
      <c r="AE611" s="1051"/>
      <c r="AF611" s="1051"/>
      <c r="AG611" s="1051"/>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1"/>
      <c r="AD612" s="1051"/>
      <c r="AE612" s="1051"/>
      <c r="AF612" s="1051"/>
      <c r="AG612" s="1051"/>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1"/>
      <c r="AD613" s="1051"/>
      <c r="AE613" s="1051"/>
      <c r="AF613" s="1051"/>
      <c r="AG613" s="1051"/>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1"/>
      <c r="AD614" s="1051"/>
      <c r="AE614" s="1051"/>
      <c r="AF614" s="1051"/>
      <c r="AG614" s="1051"/>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1"/>
      <c r="AD615" s="1051"/>
      <c r="AE615" s="1051"/>
      <c r="AF615" s="1051"/>
      <c r="AG615" s="1051"/>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1"/>
      <c r="AD616" s="1051"/>
      <c r="AE616" s="1051"/>
      <c r="AF616" s="1051"/>
      <c r="AG616" s="1051"/>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1"/>
      <c r="AD617" s="1051"/>
      <c r="AE617" s="1051"/>
      <c r="AF617" s="1051"/>
      <c r="AG617" s="1051"/>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1"/>
      <c r="AD618" s="1051"/>
      <c r="AE618" s="1051"/>
      <c r="AF618" s="1051"/>
      <c r="AG618" s="1051"/>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1"/>
      <c r="AD619" s="1051"/>
      <c r="AE619" s="1051"/>
      <c r="AF619" s="1051"/>
      <c r="AG619" s="1051"/>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1"/>
      <c r="AD620" s="1051"/>
      <c r="AE620" s="1051"/>
      <c r="AF620" s="1051"/>
      <c r="AG620" s="1051"/>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1"/>
      <c r="AD621" s="1051"/>
      <c r="AE621" s="1051"/>
      <c r="AF621" s="1051"/>
      <c r="AG621" s="1051"/>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1"/>
      <c r="AD622" s="1051"/>
      <c r="AE622" s="1051"/>
      <c r="AF622" s="1051"/>
      <c r="AG622" s="1051"/>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1"/>
      <c r="AD623" s="1051"/>
      <c r="AE623" s="1051"/>
      <c r="AF623" s="1051"/>
      <c r="AG623" s="1051"/>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1"/>
      <c r="AD624" s="1051"/>
      <c r="AE624" s="1051"/>
      <c r="AF624" s="1051"/>
      <c r="AG624" s="1051"/>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1"/>
      <c r="AD625" s="1051"/>
      <c r="AE625" s="1051"/>
      <c r="AF625" s="1051"/>
      <c r="AG625" s="1051"/>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1"/>
      <c r="AD626" s="1051"/>
      <c r="AE626" s="1051"/>
      <c r="AF626" s="1051"/>
      <c r="AG626" s="1051"/>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1"/>
      <c r="AD627" s="1051"/>
      <c r="AE627" s="1051"/>
      <c r="AF627" s="1051"/>
      <c r="AG627" s="1051"/>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1"/>
      <c r="AD631" s="1051"/>
      <c r="AE631" s="1051"/>
      <c r="AF631" s="1051"/>
      <c r="AG631" s="1051"/>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1"/>
      <c r="AD632" s="1051"/>
      <c r="AE632" s="1051"/>
      <c r="AF632" s="1051"/>
      <c r="AG632" s="1051"/>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1"/>
      <c r="AD633" s="1051"/>
      <c r="AE633" s="1051"/>
      <c r="AF633" s="1051"/>
      <c r="AG633" s="1051"/>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1"/>
      <c r="AD634" s="1051"/>
      <c r="AE634" s="1051"/>
      <c r="AF634" s="1051"/>
      <c r="AG634" s="1051"/>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1"/>
      <c r="AD635" s="1051"/>
      <c r="AE635" s="1051"/>
      <c r="AF635" s="1051"/>
      <c r="AG635" s="1051"/>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1"/>
      <c r="AD636" s="1051"/>
      <c r="AE636" s="1051"/>
      <c r="AF636" s="1051"/>
      <c r="AG636" s="1051"/>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1"/>
      <c r="AD637" s="1051"/>
      <c r="AE637" s="1051"/>
      <c r="AF637" s="1051"/>
      <c r="AG637" s="1051"/>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1"/>
      <c r="AD638" s="1051"/>
      <c r="AE638" s="1051"/>
      <c r="AF638" s="1051"/>
      <c r="AG638" s="1051"/>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1"/>
      <c r="AD639" s="1051"/>
      <c r="AE639" s="1051"/>
      <c r="AF639" s="1051"/>
      <c r="AG639" s="1051"/>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1"/>
      <c r="AD640" s="1051"/>
      <c r="AE640" s="1051"/>
      <c r="AF640" s="1051"/>
      <c r="AG640" s="1051"/>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1"/>
      <c r="AD641" s="1051"/>
      <c r="AE641" s="1051"/>
      <c r="AF641" s="1051"/>
      <c r="AG641" s="1051"/>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1"/>
      <c r="AD642" s="1051"/>
      <c r="AE642" s="1051"/>
      <c r="AF642" s="1051"/>
      <c r="AG642" s="1051"/>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1"/>
      <c r="AD643" s="1051"/>
      <c r="AE643" s="1051"/>
      <c r="AF643" s="1051"/>
      <c r="AG643" s="1051"/>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1"/>
      <c r="AD644" s="1051"/>
      <c r="AE644" s="1051"/>
      <c r="AF644" s="1051"/>
      <c r="AG644" s="1051"/>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1"/>
      <c r="AD645" s="1051"/>
      <c r="AE645" s="1051"/>
      <c r="AF645" s="1051"/>
      <c r="AG645" s="1051"/>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1"/>
      <c r="AD646" s="1051"/>
      <c r="AE646" s="1051"/>
      <c r="AF646" s="1051"/>
      <c r="AG646" s="1051"/>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2">
        <v>17</v>
      </c>
      <c r="B647" s="1052">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1"/>
      <c r="AD647" s="1051"/>
      <c r="AE647" s="1051"/>
      <c r="AF647" s="1051"/>
      <c r="AG647" s="1051"/>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1"/>
      <c r="AD648" s="1051"/>
      <c r="AE648" s="1051"/>
      <c r="AF648" s="1051"/>
      <c r="AG648" s="1051"/>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1"/>
      <c r="AD649" s="1051"/>
      <c r="AE649" s="1051"/>
      <c r="AF649" s="1051"/>
      <c r="AG649" s="1051"/>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1"/>
      <c r="AD650" s="1051"/>
      <c r="AE650" s="1051"/>
      <c r="AF650" s="1051"/>
      <c r="AG650" s="1051"/>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1"/>
      <c r="AD651" s="1051"/>
      <c r="AE651" s="1051"/>
      <c r="AF651" s="1051"/>
      <c r="AG651" s="1051"/>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1"/>
      <c r="AD652" s="1051"/>
      <c r="AE652" s="1051"/>
      <c r="AF652" s="1051"/>
      <c r="AG652" s="1051"/>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1"/>
      <c r="AD653" s="1051"/>
      <c r="AE653" s="1051"/>
      <c r="AF653" s="1051"/>
      <c r="AG653" s="1051"/>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1"/>
      <c r="AD654" s="1051"/>
      <c r="AE654" s="1051"/>
      <c r="AF654" s="1051"/>
      <c r="AG654" s="1051"/>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1"/>
      <c r="AD655" s="1051"/>
      <c r="AE655" s="1051"/>
      <c r="AF655" s="1051"/>
      <c r="AG655" s="1051"/>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1"/>
      <c r="AD656" s="1051"/>
      <c r="AE656" s="1051"/>
      <c r="AF656" s="1051"/>
      <c r="AG656" s="1051"/>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1"/>
      <c r="AD657" s="1051"/>
      <c r="AE657" s="1051"/>
      <c r="AF657" s="1051"/>
      <c r="AG657" s="1051"/>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1"/>
      <c r="AD658" s="1051"/>
      <c r="AE658" s="1051"/>
      <c r="AF658" s="1051"/>
      <c r="AG658" s="1051"/>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1"/>
      <c r="AD659" s="1051"/>
      <c r="AE659" s="1051"/>
      <c r="AF659" s="1051"/>
      <c r="AG659" s="1051"/>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1"/>
      <c r="AD660" s="1051"/>
      <c r="AE660" s="1051"/>
      <c r="AF660" s="1051"/>
      <c r="AG660" s="1051"/>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1"/>
      <c r="AD664" s="1051"/>
      <c r="AE664" s="1051"/>
      <c r="AF664" s="1051"/>
      <c r="AG664" s="1051"/>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1"/>
      <c r="AD665" s="1051"/>
      <c r="AE665" s="1051"/>
      <c r="AF665" s="1051"/>
      <c r="AG665" s="1051"/>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1"/>
      <c r="AD666" s="1051"/>
      <c r="AE666" s="1051"/>
      <c r="AF666" s="1051"/>
      <c r="AG666" s="1051"/>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1"/>
      <c r="AD667" s="1051"/>
      <c r="AE667" s="1051"/>
      <c r="AF667" s="1051"/>
      <c r="AG667" s="1051"/>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1"/>
      <c r="AD668" s="1051"/>
      <c r="AE668" s="1051"/>
      <c r="AF668" s="1051"/>
      <c r="AG668" s="1051"/>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1"/>
      <c r="AD669" s="1051"/>
      <c r="AE669" s="1051"/>
      <c r="AF669" s="1051"/>
      <c r="AG669" s="1051"/>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1"/>
      <c r="AD670" s="1051"/>
      <c r="AE670" s="1051"/>
      <c r="AF670" s="1051"/>
      <c r="AG670" s="1051"/>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1"/>
      <c r="AD671" s="1051"/>
      <c r="AE671" s="1051"/>
      <c r="AF671" s="1051"/>
      <c r="AG671" s="1051"/>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1"/>
      <c r="AD672" s="1051"/>
      <c r="AE672" s="1051"/>
      <c r="AF672" s="1051"/>
      <c r="AG672" s="1051"/>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1"/>
      <c r="AD673" s="1051"/>
      <c r="AE673" s="1051"/>
      <c r="AF673" s="1051"/>
      <c r="AG673" s="1051"/>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1"/>
      <c r="AD674" s="1051"/>
      <c r="AE674" s="1051"/>
      <c r="AF674" s="1051"/>
      <c r="AG674" s="1051"/>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1"/>
      <c r="AD675" s="1051"/>
      <c r="AE675" s="1051"/>
      <c r="AF675" s="1051"/>
      <c r="AG675" s="1051"/>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1"/>
      <c r="AD676" s="1051"/>
      <c r="AE676" s="1051"/>
      <c r="AF676" s="1051"/>
      <c r="AG676" s="1051"/>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1"/>
      <c r="AD677" s="1051"/>
      <c r="AE677" s="1051"/>
      <c r="AF677" s="1051"/>
      <c r="AG677" s="1051"/>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1"/>
      <c r="AD678" s="1051"/>
      <c r="AE678" s="1051"/>
      <c r="AF678" s="1051"/>
      <c r="AG678" s="1051"/>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1"/>
      <c r="AD679" s="1051"/>
      <c r="AE679" s="1051"/>
      <c r="AF679" s="1051"/>
      <c r="AG679" s="1051"/>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1"/>
      <c r="AD680" s="1051"/>
      <c r="AE680" s="1051"/>
      <c r="AF680" s="1051"/>
      <c r="AG680" s="1051"/>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1"/>
      <c r="AD681" s="1051"/>
      <c r="AE681" s="1051"/>
      <c r="AF681" s="1051"/>
      <c r="AG681" s="1051"/>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1"/>
      <c r="AD682" s="1051"/>
      <c r="AE682" s="1051"/>
      <c r="AF682" s="1051"/>
      <c r="AG682" s="1051"/>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1"/>
      <c r="AD683" s="1051"/>
      <c r="AE683" s="1051"/>
      <c r="AF683" s="1051"/>
      <c r="AG683" s="1051"/>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1"/>
      <c r="AD684" s="1051"/>
      <c r="AE684" s="1051"/>
      <c r="AF684" s="1051"/>
      <c r="AG684" s="1051"/>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1"/>
      <c r="AD685" s="1051"/>
      <c r="AE685" s="1051"/>
      <c r="AF685" s="1051"/>
      <c r="AG685" s="1051"/>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1"/>
      <c r="AD686" s="1051"/>
      <c r="AE686" s="1051"/>
      <c r="AF686" s="1051"/>
      <c r="AG686" s="1051"/>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1"/>
      <c r="AD687" s="1051"/>
      <c r="AE687" s="1051"/>
      <c r="AF687" s="1051"/>
      <c r="AG687" s="1051"/>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1"/>
      <c r="AD688" s="1051"/>
      <c r="AE688" s="1051"/>
      <c r="AF688" s="1051"/>
      <c r="AG688" s="1051"/>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1"/>
      <c r="AD689" s="1051"/>
      <c r="AE689" s="1051"/>
      <c r="AF689" s="1051"/>
      <c r="AG689" s="1051"/>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1"/>
      <c r="AD690" s="1051"/>
      <c r="AE690" s="1051"/>
      <c r="AF690" s="1051"/>
      <c r="AG690" s="1051"/>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1"/>
      <c r="AD691" s="1051"/>
      <c r="AE691" s="1051"/>
      <c r="AF691" s="1051"/>
      <c r="AG691" s="1051"/>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1"/>
      <c r="AD692" s="1051"/>
      <c r="AE692" s="1051"/>
      <c r="AF692" s="1051"/>
      <c r="AG692" s="1051"/>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1"/>
      <c r="AD693" s="1051"/>
      <c r="AE693" s="1051"/>
      <c r="AF693" s="1051"/>
      <c r="AG693" s="1051"/>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1"/>
      <c r="AD697" s="1051"/>
      <c r="AE697" s="1051"/>
      <c r="AF697" s="1051"/>
      <c r="AG697" s="1051"/>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1"/>
      <c r="AD698" s="1051"/>
      <c r="AE698" s="1051"/>
      <c r="AF698" s="1051"/>
      <c r="AG698" s="1051"/>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1"/>
      <c r="AD699" s="1051"/>
      <c r="AE699" s="1051"/>
      <c r="AF699" s="1051"/>
      <c r="AG699" s="1051"/>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1"/>
      <c r="AD700" s="1051"/>
      <c r="AE700" s="1051"/>
      <c r="AF700" s="1051"/>
      <c r="AG700" s="1051"/>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1"/>
      <c r="AD701" s="1051"/>
      <c r="AE701" s="1051"/>
      <c r="AF701" s="1051"/>
      <c r="AG701" s="1051"/>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1"/>
      <c r="AD702" s="1051"/>
      <c r="AE702" s="1051"/>
      <c r="AF702" s="1051"/>
      <c r="AG702" s="1051"/>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1"/>
      <c r="AD703" s="1051"/>
      <c r="AE703" s="1051"/>
      <c r="AF703" s="1051"/>
      <c r="AG703" s="1051"/>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1"/>
      <c r="AD704" s="1051"/>
      <c r="AE704" s="1051"/>
      <c r="AF704" s="1051"/>
      <c r="AG704" s="1051"/>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1"/>
      <c r="AD705" s="1051"/>
      <c r="AE705" s="1051"/>
      <c r="AF705" s="1051"/>
      <c r="AG705" s="1051"/>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1"/>
      <c r="AD706" s="1051"/>
      <c r="AE706" s="1051"/>
      <c r="AF706" s="1051"/>
      <c r="AG706" s="1051"/>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1"/>
      <c r="AD707" s="1051"/>
      <c r="AE707" s="1051"/>
      <c r="AF707" s="1051"/>
      <c r="AG707" s="1051"/>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1"/>
      <c r="AD708" s="1051"/>
      <c r="AE708" s="1051"/>
      <c r="AF708" s="1051"/>
      <c r="AG708" s="1051"/>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1"/>
      <c r="AD709" s="1051"/>
      <c r="AE709" s="1051"/>
      <c r="AF709" s="1051"/>
      <c r="AG709" s="1051"/>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1"/>
      <c r="AD710" s="1051"/>
      <c r="AE710" s="1051"/>
      <c r="AF710" s="1051"/>
      <c r="AG710" s="1051"/>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1"/>
      <c r="AD711" s="1051"/>
      <c r="AE711" s="1051"/>
      <c r="AF711" s="1051"/>
      <c r="AG711" s="1051"/>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1"/>
      <c r="AD712" s="1051"/>
      <c r="AE712" s="1051"/>
      <c r="AF712" s="1051"/>
      <c r="AG712" s="1051"/>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1"/>
      <c r="AD713" s="1051"/>
      <c r="AE713" s="1051"/>
      <c r="AF713" s="1051"/>
      <c r="AG713" s="1051"/>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1"/>
      <c r="AD714" s="1051"/>
      <c r="AE714" s="1051"/>
      <c r="AF714" s="1051"/>
      <c r="AG714" s="1051"/>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1"/>
      <c r="AD715" s="1051"/>
      <c r="AE715" s="1051"/>
      <c r="AF715" s="1051"/>
      <c r="AG715" s="1051"/>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1"/>
      <c r="AD716" s="1051"/>
      <c r="AE716" s="1051"/>
      <c r="AF716" s="1051"/>
      <c r="AG716" s="1051"/>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1"/>
      <c r="AD717" s="1051"/>
      <c r="AE717" s="1051"/>
      <c r="AF717" s="1051"/>
      <c r="AG717" s="1051"/>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1"/>
      <c r="AD718" s="1051"/>
      <c r="AE718" s="1051"/>
      <c r="AF718" s="1051"/>
      <c r="AG718" s="1051"/>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1"/>
      <c r="AD719" s="1051"/>
      <c r="AE719" s="1051"/>
      <c r="AF719" s="1051"/>
      <c r="AG719" s="1051"/>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1"/>
      <c r="AD720" s="1051"/>
      <c r="AE720" s="1051"/>
      <c r="AF720" s="1051"/>
      <c r="AG720" s="1051"/>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1"/>
      <c r="AD721" s="1051"/>
      <c r="AE721" s="1051"/>
      <c r="AF721" s="1051"/>
      <c r="AG721" s="1051"/>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1"/>
      <c r="AD722" s="1051"/>
      <c r="AE722" s="1051"/>
      <c r="AF722" s="1051"/>
      <c r="AG722" s="1051"/>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1"/>
      <c r="AD723" s="1051"/>
      <c r="AE723" s="1051"/>
      <c r="AF723" s="1051"/>
      <c r="AG723" s="1051"/>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1"/>
      <c r="AD724" s="1051"/>
      <c r="AE724" s="1051"/>
      <c r="AF724" s="1051"/>
      <c r="AG724" s="1051"/>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1"/>
      <c r="AD725" s="1051"/>
      <c r="AE725" s="1051"/>
      <c r="AF725" s="1051"/>
      <c r="AG725" s="1051"/>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1"/>
      <c r="AD726" s="1051"/>
      <c r="AE726" s="1051"/>
      <c r="AF726" s="1051"/>
      <c r="AG726" s="1051"/>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1"/>
      <c r="AD730" s="1051"/>
      <c r="AE730" s="1051"/>
      <c r="AF730" s="1051"/>
      <c r="AG730" s="1051"/>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1"/>
      <c r="AD731" s="1051"/>
      <c r="AE731" s="1051"/>
      <c r="AF731" s="1051"/>
      <c r="AG731" s="1051"/>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1"/>
      <c r="AD732" s="1051"/>
      <c r="AE732" s="1051"/>
      <c r="AF732" s="1051"/>
      <c r="AG732" s="1051"/>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1"/>
      <c r="AD733" s="1051"/>
      <c r="AE733" s="1051"/>
      <c r="AF733" s="1051"/>
      <c r="AG733" s="1051"/>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1"/>
      <c r="AD734" s="1051"/>
      <c r="AE734" s="1051"/>
      <c r="AF734" s="1051"/>
      <c r="AG734" s="1051"/>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1"/>
      <c r="AD735" s="1051"/>
      <c r="AE735" s="1051"/>
      <c r="AF735" s="1051"/>
      <c r="AG735" s="1051"/>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1"/>
      <c r="AD736" s="1051"/>
      <c r="AE736" s="1051"/>
      <c r="AF736" s="1051"/>
      <c r="AG736" s="1051"/>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1"/>
      <c r="AD737" s="1051"/>
      <c r="AE737" s="1051"/>
      <c r="AF737" s="1051"/>
      <c r="AG737" s="1051"/>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1"/>
      <c r="AD738" s="1051"/>
      <c r="AE738" s="1051"/>
      <c r="AF738" s="1051"/>
      <c r="AG738" s="1051"/>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1"/>
      <c r="AD739" s="1051"/>
      <c r="AE739" s="1051"/>
      <c r="AF739" s="1051"/>
      <c r="AG739" s="1051"/>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1"/>
      <c r="AD740" s="1051"/>
      <c r="AE740" s="1051"/>
      <c r="AF740" s="1051"/>
      <c r="AG740" s="1051"/>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1"/>
      <c r="AD741" s="1051"/>
      <c r="AE741" s="1051"/>
      <c r="AF741" s="1051"/>
      <c r="AG741" s="1051"/>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1"/>
      <c r="AD742" s="1051"/>
      <c r="AE742" s="1051"/>
      <c r="AF742" s="1051"/>
      <c r="AG742" s="1051"/>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1"/>
      <c r="AD743" s="1051"/>
      <c r="AE743" s="1051"/>
      <c r="AF743" s="1051"/>
      <c r="AG743" s="1051"/>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1"/>
      <c r="AD744" s="1051"/>
      <c r="AE744" s="1051"/>
      <c r="AF744" s="1051"/>
      <c r="AG744" s="1051"/>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1"/>
      <c r="AD745" s="1051"/>
      <c r="AE745" s="1051"/>
      <c r="AF745" s="1051"/>
      <c r="AG745" s="1051"/>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1"/>
      <c r="AD746" s="1051"/>
      <c r="AE746" s="1051"/>
      <c r="AF746" s="1051"/>
      <c r="AG746" s="1051"/>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1"/>
      <c r="AD747" s="1051"/>
      <c r="AE747" s="1051"/>
      <c r="AF747" s="1051"/>
      <c r="AG747" s="1051"/>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1"/>
      <c r="AD748" s="1051"/>
      <c r="AE748" s="1051"/>
      <c r="AF748" s="1051"/>
      <c r="AG748" s="1051"/>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1"/>
      <c r="AD749" s="1051"/>
      <c r="AE749" s="1051"/>
      <c r="AF749" s="1051"/>
      <c r="AG749" s="1051"/>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1"/>
      <c r="AD750" s="1051"/>
      <c r="AE750" s="1051"/>
      <c r="AF750" s="1051"/>
      <c r="AG750" s="1051"/>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1"/>
      <c r="AD751" s="1051"/>
      <c r="AE751" s="1051"/>
      <c r="AF751" s="1051"/>
      <c r="AG751" s="1051"/>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1"/>
      <c r="AD752" s="1051"/>
      <c r="AE752" s="1051"/>
      <c r="AF752" s="1051"/>
      <c r="AG752" s="1051"/>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1"/>
      <c r="AD753" s="1051"/>
      <c r="AE753" s="1051"/>
      <c r="AF753" s="1051"/>
      <c r="AG753" s="1051"/>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1"/>
      <c r="AD754" s="1051"/>
      <c r="AE754" s="1051"/>
      <c r="AF754" s="1051"/>
      <c r="AG754" s="1051"/>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1"/>
      <c r="AD755" s="1051"/>
      <c r="AE755" s="1051"/>
      <c r="AF755" s="1051"/>
      <c r="AG755" s="1051"/>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1"/>
      <c r="AD756" s="1051"/>
      <c r="AE756" s="1051"/>
      <c r="AF756" s="1051"/>
      <c r="AG756" s="1051"/>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1"/>
      <c r="AD757" s="1051"/>
      <c r="AE757" s="1051"/>
      <c r="AF757" s="1051"/>
      <c r="AG757" s="1051"/>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1"/>
      <c r="AD758" s="1051"/>
      <c r="AE758" s="1051"/>
      <c r="AF758" s="1051"/>
      <c r="AG758" s="1051"/>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1"/>
      <c r="AD759" s="1051"/>
      <c r="AE759" s="1051"/>
      <c r="AF759" s="1051"/>
      <c r="AG759" s="1051"/>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1"/>
      <c r="AD763" s="1051"/>
      <c r="AE763" s="1051"/>
      <c r="AF763" s="1051"/>
      <c r="AG763" s="1051"/>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1"/>
      <c r="AD764" s="1051"/>
      <c r="AE764" s="1051"/>
      <c r="AF764" s="1051"/>
      <c r="AG764" s="1051"/>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1"/>
      <c r="AD765" s="1051"/>
      <c r="AE765" s="1051"/>
      <c r="AF765" s="1051"/>
      <c r="AG765" s="1051"/>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1"/>
      <c r="AD766" s="1051"/>
      <c r="AE766" s="1051"/>
      <c r="AF766" s="1051"/>
      <c r="AG766" s="1051"/>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1"/>
      <c r="AD767" s="1051"/>
      <c r="AE767" s="1051"/>
      <c r="AF767" s="1051"/>
      <c r="AG767" s="1051"/>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1"/>
      <c r="AD768" s="1051"/>
      <c r="AE768" s="1051"/>
      <c r="AF768" s="1051"/>
      <c r="AG768" s="1051"/>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1"/>
      <c r="AD769" s="1051"/>
      <c r="AE769" s="1051"/>
      <c r="AF769" s="1051"/>
      <c r="AG769" s="1051"/>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1"/>
      <c r="AD770" s="1051"/>
      <c r="AE770" s="1051"/>
      <c r="AF770" s="1051"/>
      <c r="AG770" s="1051"/>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1"/>
      <c r="AD771" s="1051"/>
      <c r="AE771" s="1051"/>
      <c r="AF771" s="1051"/>
      <c r="AG771" s="1051"/>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1"/>
      <c r="AD772" s="1051"/>
      <c r="AE772" s="1051"/>
      <c r="AF772" s="1051"/>
      <c r="AG772" s="1051"/>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1"/>
      <c r="AD773" s="1051"/>
      <c r="AE773" s="1051"/>
      <c r="AF773" s="1051"/>
      <c r="AG773" s="1051"/>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1"/>
      <c r="AD774" s="1051"/>
      <c r="AE774" s="1051"/>
      <c r="AF774" s="1051"/>
      <c r="AG774" s="1051"/>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1"/>
      <c r="AD775" s="1051"/>
      <c r="AE775" s="1051"/>
      <c r="AF775" s="1051"/>
      <c r="AG775" s="1051"/>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1"/>
      <c r="AD776" s="1051"/>
      <c r="AE776" s="1051"/>
      <c r="AF776" s="1051"/>
      <c r="AG776" s="1051"/>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1"/>
      <c r="AD777" s="1051"/>
      <c r="AE777" s="1051"/>
      <c r="AF777" s="1051"/>
      <c r="AG777" s="1051"/>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1"/>
      <c r="AD778" s="1051"/>
      <c r="AE778" s="1051"/>
      <c r="AF778" s="1051"/>
      <c r="AG778" s="1051"/>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1"/>
      <c r="AD779" s="1051"/>
      <c r="AE779" s="1051"/>
      <c r="AF779" s="1051"/>
      <c r="AG779" s="1051"/>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1"/>
      <c r="AD780" s="1051"/>
      <c r="AE780" s="1051"/>
      <c r="AF780" s="1051"/>
      <c r="AG780" s="1051"/>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1"/>
      <c r="AD781" s="1051"/>
      <c r="AE781" s="1051"/>
      <c r="AF781" s="1051"/>
      <c r="AG781" s="1051"/>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1"/>
      <c r="AD782" s="1051"/>
      <c r="AE782" s="1051"/>
      <c r="AF782" s="1051"/>
      <c r="AG782" s="1051"/>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1"/>
      <c r="AD783" s="1051"/>
      <c r="AE783" s="1051"/>
      <c r="AF783" s="1051"/>
      <c r="AG783" s="1051"/>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1"/>
      <c r="AD784" s="1051"/>
      <c r="AE784" s="1051"/>
      <c r="AF784" s="1051"/>
      <c r="AG784" s="1051"/>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1"/>
      <c r="AD785" s="1051"/>
      <c r="AE785" s="1051"/>
      <c r="AF785" s="1051"/>
      <c r="AG785" s="1051"/>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1"/>
      <c r="AD786" s="1051"/>
      <c r="AE786" s="1051"/>
      <c r="AF786" s="1051"/>
      <c r="AG786" s="1051"/>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1"/>
      <c r="AD787" s="1051"/>
      <c r="AE787" s="1051"/>
      <c r="AF787" s="1051"/>
      <c r="AG787" s="1051"/>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1"/>
      <c r="AD788" s="1051"/>
      <c r="AE788" s="1051"/>
      <c r="AF788" s="1051"/>
      <c r="AG788" s="1051"/>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1"/>
      <c r="AD789" s="1051"/>
      <c r="AE789" s="1051"/>
      <c r="AF789" s="1051"/>
      <c r="AG789" s="1051"/>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1"/>
      <c r="AD790" s="1051"/>
      <c r="AE790" s="1051"/>
      <c r="AF790" s="1051"/>
      <c r="AG790" s="1051"/>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1"/>
      <c r="AD791" s="1051"/>
      <c r="AE791" s="1051"/>
      <c r="AF791" s="1051"/>
      <c r="AG791" s="1051"/>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1"/>
      <c r="AD792" s="1051"/>
      <c r="AE792" s="1051"/>
      <c r="AF792" s="1051"/>
      <c r="AG792" s="1051"/>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1"/>
      <c r="AD796" s="1051"/>
      <c r="AE796" s="1051"/>
      <c r="AF796" s="1051"/>
      <c r="AG796" s="1051"/>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1"/>
      <c r="AD797" s="1051"/>
      <c r="AE797" s="1051"/>
      <c r="AF797" s="1051"/>
      <c r="AG797" s="1051"/>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1"/>
      <c r="AD798" s="1051"/>
      <c r="AE798" s="1051"/>
      <c r="AF798" s="1051"/>
      <c r="AG798" s="1051"/>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1"/>
      <c r="AD799" s="1051"/>
      <c r="AE799" s="1051"/>
      <c r="AF799" s="1051"/>
      <c r="AG799" s="1051"/>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1"/>
      <c r="AD800" s="1051"/>
      <c r="AE800" s="1051"/>
      <c r="AF800" s="1051"/>
      <c r="AG800" s="1051"/>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1"/>
      <c r="AD801" s="1051"/>
      <c r="AE801" s="1051"/>
      <c r="AF801" s="1051"/>
      <c r="AG801" s="1051"/>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1"/>
      <c r="AD802" s="1051"/>
      <c r="AE802" s="1051"/>
      <c r="AF802" s="1051"/>
      <c r="AG802" s="1051"/>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1"/>
      <c r="AD803" s="1051"/>
      <c r="AE803" s="1051"/>
      <c r="AF803" s="1051"/>
      <c r="AG803" s="1051"/>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1"/>
      <c r="AD804" s="1051"/>
      <c r="AE804" s="1051"/>
      <c r="AF804" s="1051"/>
      <c r="AG804" s="1051"/>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1"/>
      <c r="AD805" s="1051"/>
      <c r="AE805" s="1051"/>
      <c r="AF805" s="1051"/>
      <c r="AG805" s="1051"/>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1"/>
      <c r="AD806" s="1051"/>
      <c r="AE806" s="1051"/>
      <c r="AF806" s="1051"/>
      <c r="AG806" s="1051"/>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1"/>
      <c r="AD807" s="1051"/>
      <c r="AE807" s="1051"/>
      <c r="AF807" s="1051"/>
      <c r="AG807" s="1051"/>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1"/>
      <c r="AD808" s="1051"/>
      <c r="AE808" s="1051"/>
      <c r="AF808" s="1051"/>
      <c r="AG808" s="1051"/>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1"/>
      <c r="AD809" s="1051"/>
      <c r="AE809" s="1051"/>
      <c r="AF809" s="1051"/>
      <c r="AG809" s="1051"/>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1"/>
      <c r="AD810" s="1051"/>
      <c r="AE810" s="1051"/>
      <c r="AF810" s="1051"/>
      <c r="AG810" s="1051"/>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1"/>
      <c r="AD811" s="1051"/>
      <c r="AE811" s="1051"/>
      <c r="AF811" s="1051"/>
      <c r="AG811" s="1051"/>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1"/>
      <c r="AD812" s="1051"/>
      <c r="AE812" s="1051"/>
      <c r="AF812" s="1051"/>
      <c r="AG812" s="1051"/>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1"/>
      <c r="AD813" s="1051"/>
      <c r="AE813" s="1051"/>
      <c r="AF813" s="1051"/>
      <c r="AG813" s="1051"/>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1"/>
      <c r="AD814" s="1051"/>
      <c r="AE814" s="1051"/>
      <c r="AF814" s="1051"/>
      <c r="AG814" s="1051"/>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1"/>
      <c r="AD815" s="1051"/>
      <c r="AE815" s="1051"/>
      <c r="AF815" s="1051"/>
      <c r="AG815" s="1051"/>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1"/>
      <c r="AD816" s="1051"/>
      <c r="AE816" s="1051"/>
      <c r="AF816" s="1051"/>
      <c r="AG816" s="1051"/>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1"/>
      <c r="AD817" s="1051"/>
      <c r="AE817" s="1051"/>
      <c r="AF817" s="1051"/>
      <c r="AG817" s="1051"/>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1"/>
      <c r="AD818" s="1051"/>
      <c r="AE818" s="1051"/>
      <c r="AF818" s="1051"/>
      <c r="AG818" s="1051"/>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1"/>
      <c r="AD819" s="1051"/>
      <c r="AE819" s="1051"/>
      <c r="AF819" s="1051"/>
      <c r="AG819" s="1051"/>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1"/>
      <c r="AD820" s="1051"/>
      <c r="AE820" s="1051"/>
      <c r="AF820" s="1051"/>
      <c r="AG820" s="1051"/>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1"/>
      <c r="AD821" s="1051"/>
      <c r="AE821" s="1051"/>
      <c r="AF821" s="1051"/>
      <c r="AG821" s="1051"/>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1"/>
      <c r="AD822" s="1051"/>
      <c r="AE822" s="1051"/>
      <c r="AF822" s="1051"/>
      <c r="AG822" s="1051"/>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1"/>
      <c r="AD823" s="1051"/>
      <c r="AE823" s="1051"/>
      <c r="AF823" s="1051"/>
      <c r="AG823" s="1051"/>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1"/>
      <c r="AD824" s="1051"/>
      <c r="AE824" s="1051"/>
      <c r="AF824" s="1051"/>
      <c r="AG824" s="1051"/>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1"/>
      <c r="AD825" s="1051"/>
      <c r="AE825" s="1051"/>
      <c r="AF825" s="1051"/>
      <c r="AG825" s="1051"/>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1"/>
      <c r="AD829" s="1051"/>
      <c r="AE829" s="1051"/>
      <c r="AF829" s="1051"/>
      <c r="AG829" s="1051"/>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1"/>
      <c r="AD830" s="1051"/>
      <c r="AE830" s="1051"/>
      <c r="AF830" s="1051"/>
      <c r="AG830" s="1051"/>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1"/>
      <c r="AD831" s="1051"/>
      <c r="AE831" s="1051"/>
      <c r="AF831" s="1051"/>
      <c r="AG831" s="1051"/>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1"/>
      <c r="AD832" s="1051"/>
      <c r="AE832" s="1051"/>
      <c r="AF832" s="1051"/>
      <c r="AG832" s="1051"/>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1"/>
      <c r="AD833" s="1051"/>
      <c r="AE833" s="1051"/>
      <c r="AF833" s="1051"/>
      <c r="AG833" s="1051"/>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1"/>
      <c r="AD834" s="1051"/>
      <c r="AE834" s="1051"/>
      <c r="AF834" s="1051"/>
      <c r="AG834" s="1051"/>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1"/>
      <c r="AD835" s="1051"/>
      <c r="AE835" s="1051"/>
      <c r="AF835" s="1051"/>
      <c r="AG835" s="1051"/>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1"/>
      <c r="AD836" s="1051"/>
      <c r="AE836" s="1051"/>
      <c r="AF836" s="1051"/>
      <c r="AG836" s="1051"/>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1"/>
      <c r="AD837" s="1051"/>
      <c r="AE837" s="1051"/>
      <c r="AF837" s="1051"/>
      <c r="AG837" s="1051"/>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1"/>
      <c r="AD838" s="1051"/>
      <c r="AE838" s="1051"/>
      <c r="AF838" s="1051"/>
      <c r="AG838" s="1051"/>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1"/>
      <c r="AD839" s="1051"/>
      <c r="AE839" s="1051"/>
      <c r="AF839" s="1051"/>
      <c r="AG839" s="1051"/>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1"/>
      <c r="AD840" s="1051"/>
      <c r="AE840" s="1051"/>
      <c r="AF840" s="1051"/>
      <c r="AG840" s="1051"/>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1"/>
      <c r="AD841" s="1051"/>
      <c r="AE841" s="1051"/>
      <c r="AF841" s="1051"/>
      <c r="AG841" s="1051"/>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1"/>
      <c r="AD842" s="1051"/>
      <c r="AE842" s="1051"/>
      <c r="AF842" s="1051"/>
      <c r="AG842" s="1051"/>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1"/>
      <c r="AD843" s="1051"/>
      <c r="AE843" s="1051"/>
      <c r="AF843" s="1051"/>
      <c r="AG843" s="1051"/>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1"/>
      <c r="AD844" s="1051"/>
      <c r="AE844" s="1051"/>
      <c r="AF844" s="1051"/>
      <c r="AG844" s="1051"/>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1"/>
      <c r="AD845" s="1051"/>
      <c r="AE845" s="1051"/>
      <c r="AF845" s="1051"/>
      <c r="AG845" s="1051"/>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1"/>
      <c r="AD846" s="1051"/>
      <c r="AE846" s="1051"/>
      <c r="AF846" s="1051"/>
      <c r="AG846" s="1051"/>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1"/>
      <c r="AD847" s="1051"/>
      <c r="AE847" s="1051"/>
      <c r="AF847" s="1051"/>
      <c r="AG847" s="1051"/>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1"/>
      <c r="AD848" s="1051"/>
      <c r="AE848" s="1051"/>
      <c r="AF848" s="1051"/>
      <c r="AG848" s="1051"/>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1"/>
      <c r="AD849" s="1051"/>
      <c r="AE849" s="1051"/>
      <c r="AF849" s="1051"/>
      <c r="AG849" s="1051"/>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1"/>
      <c r="AD850" s="1051"/>
      <c r="AE850" s="1051"/>
      <c r="AF850" s="1051"/>
      <c r="AG850" s="1051"/>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1"/>
      <c r="AD851" s="1051"/>
      <c r="AE851" s="1051"/>
      <c r="AF851" s="1051"/>
      <c r="AG851" s="1051"/>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1"/>
      <c r="AD852" s="1051"/>
      <c r="AE852" s="1051"/>
      <c r="AF852" s="1051"/>
      <c r="AG852" s="1051"/>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1"/>
      <c r="AD853" s="1051"/>
      <c r="AE853" s="1051"/>
      <c r="AF853" s="1051"/>
      <c r="AG853" s="1051"/>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1"/>
      <c r="AD854" s="1051"/>
      <c r="AE854" s="1051"/>
      <c r="AF854" s="1051"/>
      <c r="AG854" s="1051"/>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1"/>
      <c r="AD855" s="1051"/>
      <c r="AE855" s="1051"/>
      <c r="AF855" s="1051"/>
      <c r="AG855" s="1051"/>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1"/>
      <c r="AD856" s="1051"/>
      <c r="AE856" s="1051"/>
      <c r="AF856" s="1051"/>
      <c r="AG856" s="1051"/>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1"/>
      <c r="AD857" s="1051"/>
      <c r="AE857" s="1051"/>
      <c r="AF857" s="1051"/>
      <c r="AG857" s="1051"/>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1"/>
      <c r="AD858" s="1051"/>
      <c r="AE858" s="1051"/>
      <c r="AF858" s="1051"/>
      <c r="AG858" s="1051"/>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1"/>
      <c r="AD862" s="1051"/>
      <c r="AE862" s="1051"/>
      <c r="AF862" s="1051"/>
      <c r="AG862" s="1051"/>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1"/>
      <c r="AD863" s="1051"/>
      <c r="AE863" s="1051"/>
      <c r="AF863" s="1051"/>
      <c r="AG863" s="1051"/>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1"/>
      <c r="AD864" s="1051"/>
      <c r="AE864" s="1051"/>
      <c r="AF864" s="1051"/>
      <c r="AG864" s="1051"/>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1"/>
      <c r="AD865" s="1051"/>
      <c r="AE865" s="1051"/>
      <c r="AF865" s="1051"/>
      <c r="AG865" s="1051"/>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1"/>
      <c r="AD866" s="1051"/>
      <c r="AE866" s="1051"/>
      <c r="AF866" s="1051"/>
      <c r="AG866" s="1051"/>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1"/>
      <c r="AD867" s="1051"/>
      <c r="AE867" s="1051"/>
      <c r="AF867" s="1051"/>
      <c r="AG867" s="1051"/>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1"/>
      <c r="AD868" s="1051"/>
      <c r="AE868" s="1051"/>
      <c r="AF868" s="1051"/>
      <c r="AG868" s="1051"/>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1"/>
      <c r="AD869" s="1051"/>
      <c r="AE869" s="1051"/>
      <c r="AF869" s="1051"/>
      <c r="AG869" s="1051"/>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1"/>
      <c r="AD870" s="1051"/>
      <c r="AE870" s="1051"/>
      <c r="AF870" s="1051"/>
      <c r="AG870" s="1051"/>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1"/>
      <c r="AD871" s="1051"/>
      <c r="AE871" s="1051"/>
      <c r="AF871" s="1051"/>
      <c r="AG871" s="1051"/>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1"/>
      <c r="AD872" s="1051"/>
      <c r="AE872" s="1051"/>
      <c r="AF872" s="1051"/>
      <c r="AG872" s="1051"/>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1"/>
      <c r="AD873" s="1051"/>
      <c r="AE873" s="1051"/>
      <c r="AF873" s="1051"/>
      <c r="AG873" s="1051"/>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1"/>
      <c r="AD874" s="1051"/>
      <c r="AE874" s="1051"/>
      <c r="AF874" s="1051"/>
      <c r="AG874" s="1051"/>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1"/>
      <c r="AD875" s="1051"/>
      <c r="AE875" s="1051"/>
      <c r="AF875" s="1051"/>
      <c r="AG875" s="1051"/>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1"/>
      <c r="AD876" s="1051"/>
      <c r="AE876" s="1051"/>
      <c r="AF876" s="1051"/>
      <c r="AG876" s="1051"/>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1"/>
      <c r="AD877" s="1051"/>
      <c r="AE877" s="1051"/>
      <c r="AF877" s="1051"/>
      <c r="AG877" s="1051"/>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1"/>
      <c r="AD878" s="1051"/>
      <c r="AE878" s="1051"/>
      <c r="AF878" s="1051"/>
      <c r="AG878" s="1051"/>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1"/>
      <c r="AD879" s="1051"/>
      <c r="AE879" s="1051"/>
      <c r="AF879" s="1051"/>
      <c r="AG879" s="1051"/>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1"/>
      <c r="AD880" s="1051"/>
      <c r="AE880" s="1051"/>
      <c r="AF880" s="1051"/>
      <c r="AG880" s="1051"/>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1"/>
      <c r="AD881" s="1051"/>
      <c r="AE881" s="1051"/>
      <c r="AF881" s="1051"/>
      <c r="AG881" s="1051"/>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1"/>
      <c r="AD882" s="1051"/>
      <c r="AE882" s="1051"/>
      <c r="AF882" s="1051"/>
      <c r="AG882" s="1051"/>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1"/>
      <c r="AD883" s="1051"/>
      <c r="AE883" s="1051"/>
      <c r="AF883" s="1051"/>
      <c r="AG883" s="1051"/>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1"/>
      <c r="AD884" s="1051"/>
      <c r="AE884" s="1051"/>
      <c r="AF884" s="1051"/>
      <c r="AG884" s="1051"/>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1"/>
      <c r="AD885" s="1051"/>
      <c r="AE885" s="1051"/>
      <c r="AF885" s="1051"/>
      <c r="AG885" s="1051"/>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1"/>
      <c r="AD886" s="1051"/>
      <c r="AE886" s="1051"/>
      <c r="AF886" s="1051"/>
      <c r="AG886" s="1051"/>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1"/>
      <c r="AD887" s="1051"/>
      <c r="AE887" s="1051"/>
      <c r="AF887" s="1051"/>
      <c r="AG887" s="1051"/>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1"/>
      <c r="AD888" s="1051"/>
      <c r="AE888" s="1051"/>
      <c r="AF888" s="1051"/>
      <c r="AG888" s="1051"/>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1"/>
      <c r="AD889" s="1051"/>
      <c r="AE889" s="1051"/>
      <c r="AF889" s="1051"/>
      <c r="AG889" s="1051"/>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1"/>
      <c r="AD890" s="1051"/>
      <c r="AE890" s="1051"/>
      <c r="AF890" s="1051"/>
      <c r="AG890" s="1051"/>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1"/>
      <c r="AD891" s="1051"/>
      <c r="AE891" s="1051"/>
      <c r="AF891" s="1051"/>
      <c r="AG891" s="1051"/>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1"/>
      <c r="AD895" s="1051"/>
      <c r="AE895" s="1051"/>
      <c r="AF895" s="1051"/>
      <c r="AG895" s="1051"/>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1"/>
      <c r="AD896" s="1051"/>
      <c r="AE896" s="1051"/>
      <c r="AF896" s="1051"/>
      <c r="AG896" s="1051"/>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1"/>
      <c r="AD897" s="1051"/>
      <c r="AE897" s="1051"/>
      <c r="AF897" s="1051"/>
      <c r="AG897" s="1051"/>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1"/>
      <c r="AD898" s="1051"/>
      <c r="AE898" s="1051"/>
      <c r="AF898" s="1051"/>
      <c r="AG898" s="1051"/>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1"/>
      <c r="AD899" s="1051"/>
      <c r="AE899" s="1051"/>
      <c r="AF899" s="1051"/>
      <c r="AG899" s="1051"/>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1"/>
      <c r="AD900" s="1051"/>
      <c r="AE900" s="1051"/>
      <c r="AF900" s="1051"/>
      <c r="AG900" s="1051"/>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1"/>
      <c r="AD901" s="1051"/>
      <c r="AE901" s="1051"/>
      <c r="AF901" s="1051"/>
      <c r="AG901" s="1051"/>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1"/>
      <c r="AD902" s="1051"/>
      <c r="AE902" s="1051"/>
      <c r="AF902" s="1051"/>
      <c r="AG902" s="1051"/>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1"/>
      <c r="AD903" s="1051"/>
      <c r="AE903" s="1051"/>
      <c r="AF903" s="1051"/>
      <c r="AG903" s="1051"/>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1"/>
      <c r="AD904" s="1051"/>
      <c r="AE904" s="1051"/>
      <c r="AF904" s="1051"/>
      <c r="AG904" s="1051"/>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1"/>
      <c r="AD905" s="1051"/>
      <c r="AE905" s="1051"/>
      <c r="AF905" s="1051"/>
      <c r="AG905" s="1051"/>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1"/>
      <c r="AD906" s="1051"/>
      <c r="AE906" s="1051"/>
      <c r="AF906" s="1051"/>
      <c r="AG906" s="1051"/>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1"/>
      <c r="AD907" s="1051"/>
      <c r="AE907" s="1051"/>
      <c r="AF907" s="1051"/>
      <c r="AG907" s="1051"/>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1"/>
      <c r="AD908" s="1051"/>
      <c r="AE908" s="1051"/>
      <c r="AF908" s="1051"/>
      <c r="AG908" s="1051"/>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1"/>
      <c r="AD909" s="1051"/>
      <c r="AE909" s="1051"/>
      <c r="AF909" s="1051"/>
      <c r="AG909" s="1051"/>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1"/>
      <c r="AD910" s="1051"/>
      <c r="AE910" s="1051"/>
      <c r="AF910" s="1051"/>
      <c r="AG910" s="1051"/>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1"/>
      <c r="AD911" s="1051"/>
      <c r="AE911" s="1051"/>
      <c r="AF911" s="1051"/>
      <c r="AG911" s="1051"/>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1"/>
      <c r="AD912" s="1051"/>
      <c r="AE912" s="1051"/>
      <c r="AF912" s="1051"/>
      <c r="AG912" s="1051"/>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1"/>
      <c r="AD913" s="1051"/>
      <c r="AE913" s="1051"/>
      <c r="AF913" s="1051"/>
      <c r="AG913" s="1051"/>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1"/>
      <c r="AD914" s="1051"/>
      <c r="AE914" s="1051"/>
      <c r="AF914" s="1051"/>
      <c r="AG914" s="1051"/>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1"/>
      <c r="AD915" s="1051"/>
      <c r="AE915" s="1051"/>
      <c r="AF915" s="1051"/>
      <c r="AG915" s="1051"/>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1"/>
      <c r="AD916" s="1051"/>
      <c r="AE916" s="1051"/>
      <c r="AF916" s="1051"/>
      <c r="AG916" s="1051"/>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1"/>
      <c r="AD917" s="1051"/>
      <c r="AE917" s="1051"/>
      <c r="AF917" s="1051"/>
      <c r="AG917" s="1051"/>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1"/>
      <c r="AD918" s="1051"/>
      <c r="AE918" s="1051"/>
      <c r="AF918" s="1051"/>
      <c r="AG918" s="1051"/>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1"/>
      <c r="AD919" s="1051"/>
      <c r="AE919" s="1051"/>
      <c r="AF919" s="1051"/>
      <c r="AG919" s="1051"/>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1"/>
      <c r="AD920" s="1051"/>
      <c r="AE920" s="1051"/>
      <c r="AF920" s="1051"/>
      <c r="AG920" s="1051"/>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1"/>
      <c r="AD921" s="1051"/>
      <c r="AE921" s="1051"/>
      <c r="AF921" s="1051"/>
      <c r="AG921" s="1051"/>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1"/>
      <c r="AD922" s="1051"/>
      <c r="AE922" s="1051"/>
      <c r="AF922" s="1051"/>
      <c r="AG922" s="1051"/>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1"/>
      <c r="AD923" s="1051"/>
      <c r="AE923" s="1051"/>
      <c r="AF923" s="1051"/>
      <c r="AG923" s="1051"/>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1"/>
      <c r="AD924" s="1051"/>
      <c r="AE924" s="1051"/>
      <c r="AF924" s="1051"/>
      <c r="AG924" s="1051"/>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2">
        <v>1</v>
      </c>
      <c r="B928" s="1052">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1"/>
      <c r="AD928" s="1051"/>
      <c r="AE928" s="1051"/>
      <c r="AF928" s="1051"/>
      <c r="AG928" s="1051"/>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1"/>
      <c r="AD929" s="1051"/>
      <c r="AE929" s="1051"/>
      <c r="AF929" s="1051"/>
      <c r="AG929" s="1051"/>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1"/>
      <c r="AD930" s="1051"/>
      <c r="AE930" s="1051"/>
      <c r="AF930" s="1051"/>
      <c r="AG930" s="1051"/>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1"/>
      <c r="AD931" s="1051"/>
      <c r="AE931" s="1051"/>
      <c r="AF931" s="1051"/>
      <c r="AG931" s="1051"/>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1"/>
      <c r="AD932" s="1051"/>
      <c r="AE932" s="1051"/>
      <c r="AF932" s="1051"/>
      <c r="AG932" s="1051"/>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1"/>
      <c r="AD933" s="1051"/>
      <c r="AE933" s="1051"/>
      <c r="AF933" s="1051"/>
      <c r="AG933" s="1051"/>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1"/>
      <c r="AD934" s="1051"/>
      <c r="AE934" s="1051"/>
      <c r="AF934" s="1051"/>
      <c r="AG934" s="1051"/>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1"/>
      <c r="AD935" s="1051"/>
      <c r="AE935" s="1051"/>
      <c r="AF935" s="1051"/>
      <c r="AG935" s="1051"/>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1"/>
      <c r="AD936" s="1051"/>
      <c r="AE936" s="1051"/>
      <c r="AF936" s="1051"/>
      <c r="AG936" s="1051"/>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1"/>
      <c r="AD937" s="1051"/>
      <c r="AE937" s="1051"/>
      <c r="AF937" s="1051"/>
      <c r="AG937" s="1051"/>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1"/>
      <c r="AD938" s="1051"/>
      <c r="AE938" s="1051"/>
      <c r="AF938" s="1051"/>
      <c r="AG938" s="1051"/>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1"/>
      <c r="AD939" s="1051"/>
      <c r="AE939" s="1051"/>
      <c r="AF939" s="1051"/>
      <c r="AG939" s="1051"/>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1"/>
      <c r="AD940" s="1051"/>
      <c r="AE940" s="1051"/>
      <c r="AF940" s="1051"/>
      <c r="AG940" s="1051"/>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1"/>
      <c r="AD941" s="1051"/>
      <c r="AE941" s="1051"/>
      <c r="AF941" s="1051"/>
      <c r="AG941" s="1051"/>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1"/>
      <c r="AD942" s="1051"/>
      <c r="AE942" s="1051"/>
      <c r="AF942" s="1051"/>
      <c r="AG942" s="1051"/>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1"/>
      <c r="AD943" s="1051"/>
      <c r="AE943" s="1051"/>
      <c r="AF943" s="1051"/>
      <c r="AG943" s="1051"/>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1"/>
      <c r="AD944" s="1051"/>
      <c r="AE944" s="1051"/>
      <c r="AF944" s="1051"/>
      <c r="AG944" s="1051"/>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1"/>
      <c r="AD945" s="1051"/>
      <c r="AE945" s="1051"/>
      <c r="AF945" s="1051"/>
      <c r="AG945" s="1051"/>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1"/>
      <c r="AD946" s="1051"/>
      <c r="AE946" s="1051"/>
      <c r="AF946" s="1051"/>
      <c r="AG946" s="1051"/>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1"/>
      <c r="AD947" s="1051"/>
      <c r="AE947" s="1051"/>
      <c r="AF947" s="1051"/>
      <c r="AG947" s="1051"/>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1"/>
      <c r="AD948" s="1051"/>
      <c r="AE948" s="1051"/>
      <c r="AF948" s="1051"/>
      <c r="AG948" s="1051"/>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1"/>
      <c r="AD949" s="1051"/>
      <c r="AE949" s="1051"/>
      <c r="AF949" s="1051"/>
      <c r="AG949" s="1051"/>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1"/>
      <c r="AD950" s="1051"/>
      <c r="AE950" s="1051"/>
      <c r="AF950" s="1051"/>
      <c r="AG950" s="1051"/>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1"/>
      <c r="AD951" s="1051"/>
      <c r="AE951" s="1051"/>
      <c r="AF951" s="1051"/>
      <c r="AG951" s="1051"/>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1"/>
      <c r="AD952" s="1051"/>
      <c r="AE952" s="1051"/>
      <c r="AF952" s="1051"/>
      <c r="AG952" s="1051"/>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1"/>
      <c r="AD953" s="1051"/>
      <c r="AE953" s="1051"/>
      <c r="AF953" s="1051"/>
      <c r="AG953" s="1051"/>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1"/>
      <c r="AD954" s="1051"/>
      <c r="AE954" s="1051"/>
      <c r="AF954" s="1051"/>
      <c r="AG954" s="1051"/>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1"/>
      <c r="AD955" s="1051"/>
      <c r="AE955" s="1051"/>
      <c r="AF955" s="1051"/>
      <c r="AG955" s="1051"/>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1"/>
      <c r="AD956" s="1051"/>
      <c r="AE956" s="1051"/>
      <c r="AF956" s="1051"/>
      <c r="AG956" s="1051"/>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1"/>
      <c r="AD957" s="1051"/>
      <c r="AE957" s="1051"/>
      <c r="AF957" s="1051"/>
      <c r="AG957" s="1051"/>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1"/>
      <c r="AD961" s="1051"/>
      <c r="AE961" s="1051"/>
      <c r="AF961" s="1051"/>
      <c r="AG961" s="1051"/>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1"/>
      <c r="AD962" s="1051"/>
      <c r="AE962" s="1051"/>
      <c r="AF962" s="1051"/>
      <c r="AG962" s="1051"/>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1"/>
      <c r="AD963" s="1051"/>
      <c r="AE963" s="1051"/>
      <c r="AF963" s="1051"/>
      <c r="AG963" s="1051"/>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1"/>
      <c r="AD964" s="1051"/>
      <c r="AE964" s="1051"/>
      <c r="AF964" s="1051"/>
      <c r="AG964" s="1051"/>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1"/>
      <c r="AD965" s="1051"/>
      <c r="AE965" s="1051"/>
      <c r="AF965" s="1051"/>
      <c r="AG965" s="1051"/>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1"/>
      <c r="AD966" s="1051"/>
      <c r="AE966" s="1051"/>
      <c r="AF966" s="1051"/>
      <c r="AG966" s="1051"/>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1"/>
      <c r="AD967" s="1051"/>
      <c r="AE967" s="1051"/>
      <c r="AF967" s="1051"/>
      <c r="AG967" s="1051"/>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1"/>
      <c r="AD968" s="1051"/>
      <c r="AE968" s="1051"/>
      <c r="AF968" s="1051"/>
      <c r="AG968" s="1051"/>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1"/>
      <c r="AD969" s="1051"/>
      <c r="AE969" s="1051"/>
      <c r="AF969" s="1051"/>
      <c r="AG969" s="1051"/>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1"/>
      <c r="AD970" s="1051"/>
      <c r="AE970" s="1051"/>
      <c r="AF970" s="1051"/>
      <c r="AG970" s="1051"/>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1"/>
      <c r="AD971" s="1051"/>
      <c r="AE971" s="1051"/>
      <c r="AF971" s="1051"/>
      <c r="AG971" s="1051"/>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1"/>
      <c r="AD972" s="1051"/>
      <c r="AE972" s="1051"/>
      <c r="AF972" s="1051"/>
      <c r="AG972" s="1051"/>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1"/>
      <c r="AD973" s="1051"/>
      <c r="AE973" s="1051"/>
      <c r="AF973" s="1051"/>
      <c r="AG973" s="1051"/>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1"/>
      <c r="AD974" s="1051"/>
      <c r="AE974" s="1051"/>
      <c r="AF974" s="1051"/>
      <c r="AG974" s="1051"/>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1"/>
      <c r="AD975" s="1051"/>
      <c r="AE975" s="1051"/>
      <c r="AF975" s="1051"/>
      <c r="AG975" s="1051"/>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1"/>
      <c r="AD976" s="1051"/>
      <c r="AE976" s="1051"/>
      <c r="AF976" s="1051"/>
      <c r="AG976" s="1051"/>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1"/>
      <c r="AD977" s="1051"/>
      <c r="AE977" s="1051"/>
      <c r="AF977" s="1051"/>
      <c r="AG977" s="1051"/>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1"/>
      <c r="AD978" s="1051"/>
      <c r="AE978" s="1051"/>
      <c r="AF978" s="1051"/>
      <c r="AG978" s="1051"/>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1"/>
      <c r="AD979" s="1051"/>
      <c r="AE979" s="1051"/>
      <c r="AF979" s="1051"/>
      <c r="AG979" s="1051"/>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1"/>
      <c r="AD980" s="1051"/>
      <c r="AE980" s="1051"/>
      <c r="AF980" s="1051"/>
      <c r="AG980" s="1051"/>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1"/>
      <c r="AD981" s="1051"/>
      <c r="AE981" s="1051"/>
      <c r="AF981" s="1051"/>
      <c r="AG981" s="1051"/>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1"/>
      <c r="AD982" s="1051"/>
      <c r="AE982" s="1051"/>
      <c r="AF982" s="1051"/>
      <c r="AG982" s="1051"/>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1"/>
      <c r="AD983" s="1051"/>
      <c r="AE983" s="1051"/>
      <c r="AF983" s="1051"/>
      <c r="AG983" s="1051"/>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1"/>
      <c r="AD984" s="1051"/>
      <c r="AE984" s="1051"/>
      <c r="AF984" s="1051"/>
      <c r="AG984" s="1051"/>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1"/>
      <c r="AD985" s="1051"/>
      <c r="AE985" s="1051"/>
      <c r="AF985" s="1051"/>
      <c r="AG985" s="1051"/>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1"/>
      <c r="AD986" s="1051"/>
      <c r="AE986" s="1051"/>
      <c r="AF986" s="1051"/>
      <c r="AG986" s="1051"/>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1"/>
      <c r="AD987" s="1051"/>
      <c r="AE987" s="1051"/>
      <c r="AF987" s="1051"/>
      <c r="AG987" s="1051"/>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1"/>
      <c r="AD988" s="1051"/>
      <c r="AE988" s="1051"/>
      <c r="AF988" s="1051"/>
      <c r="AG988" s="1051"/>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1"/>
      <c r="AD989" s="1051"/>
      <c r="AE989" s="1051"/>
      <c r="AF989" s="1051"/>
      <c r="AG989" s="1051"/>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1"/>
      <c r="AD990" s="1051"/>
      <c r="AE990" s="1051"/>
      <c r="AF990" s="1051"/>
      <c r="AG990" s="1051"/>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1"/>
      <c r="AD994" s="1051"/>
      <c r="AE994" s="1051"/>
      <c r="AF994" s="1051"/>
      <c r="AG994" s="1051"/>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1"/>
      <c r="AD995" s="1051"/>
      <c r="AE995" s="1051"/>
      <c r="AF995" s="1051"/>
      <c r="AG995" s="1051"/>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1"/>
      <c r="AD996" s="1051"/>
      <c r="AE996" s="1051"/>
      <c r="AF996" s="1051"/>
      <c r="AG996" s="1051"/>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1"/>
      <c r="AD997" s="1051"/>
      <c r="AE997" s="1051"/>
      <c r="AF997" s="1051"/>
      <c r="AG997" s="1051"/>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1"/>
      <c r="AD998" s="1051"/>
      <c r="AE998" s="1051"/>
      <c r="AF998" s="1051"/>
      <c r="AG998" s="1051"/>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1"/>
      <c r="AD999" s="1051"/>
      <c r="AE999" s="1051"/>
      <c r="AF999" s="1051"/>
      <c r="AG999" s="1051"/>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1"/>
      <c r="AD1000" s="1051"/>
      <c r="AE1000" s="1051"/>
      <c r="AF1000" s="1051"/>
      <c r="AG1000" s="1051"/>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1"/>
      <c r="AD1001" s="1051"/>
      <c r="AE1001" s="1051"/>
      <c r="AF1001" s="1051"/>
      <c r="AG1001" s="1051"/>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1"/>
      <c r="AD1002" s="1051"/>
      <c r="AE1002" s="1051"/>
      <c r="AF1002" s="1051"/>
      <c r="AG1002" s="1051"/>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1"/>
      <c r="AD1003" s="1051"/>
      <c r="AE1003" s="1051"/>
      <c r="AF1003" s="1051"/>
      <c r="AG1003" s="1051"/>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1"/>
      <c r="AD1004" s="1051"/>
      <c r="AE1004" s="1051"/>
      <c r="AF1004" s="1051"/>
      <c r="AG1004" s="1051"/>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1"/>
      <c r="AD1005" s="1051"/>
      <c r="AE1005" s="1051"/>
      <c r="AF1005" s="1051"/>
      <c r="AG1005" s="1051"/>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1"/>
      <c r="AD1006" s="1051"/>
      <c r="AE1006" s="1051"/>
      <c r="AF1006" s="1051"/>
      <c r="AG1006" s="1051"/>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1"/>
      <c r="AD1007" s="1051"/>
      <c r="AE1007" s="1051"/>
      <c r="AF1007" s="1051"/>
      <c r="AG1007" s="1051"/>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1"/>
      <c r="AD1008" s="1051"/>
      <c r="AE1008" s="1051"/>
      <c r="AF1008" s="1051"/>
      <c r="AG1008" s="1051"/>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1"/>
      <c r="AD1009" s="1051"/>
      <c r="AE1009" s="1051"/>
      <c r="AF1009" s="1051"/>
      <c r="AG1009" s="1051"/>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1"/>
      <c r="AD1010" s="1051"/>
      <c r="AE1010" s="1051"/>
      <c r="AF1010" s="1051"/>
      <c r="AG1010" s="1051"/>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1"/>
      <c r="AD1011" s="1051"/>
      <c r="AE1011" s="1051"/>
      <c r="AF1011" s="1051"/>
      <c r="AG1011" s="1051"/>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1"/>
      <c r="AD1012" s="1051"/>
      <c r="AE1012" s="1051"/>
      <c r="AF1012" s="1051"/>
      <c r="AG1012" s="1051"/>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1"/>
      <c r="AD1013" s="1051"/>
      <c r="AE1013" s="1051"/>
      <c r="AF1013" s="1051"/>
      <c r="AG1013" s="1051"/>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1"/>
      <c r="AD1014" s="1051"/>
      <c r="AE1014" s="1051"/>
      <c r="AF1014" s="1051"/>
      <c r="AG1014" s="1051"/>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1"/>
      <c r="AD1015" s="1051"/>
      <c r="AE1015" s="1051"/>
      <c r="AF1015" s="1051"/>
      <c r="AG1015" s="1051"/>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1"/>
      <c r="AD1016" s="1051"/>
      <c r="AE1016" s="1051"/>
      <c r="AF1016" s="1051"/>
      <c r="AG1016" s="1051"/>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1"/>
      <c r="AD1017" s="1051"/>
      <c r="AE1017" s="1051"/>
      <c r="AF1017" s="1051"/>
      <c r="AG1017" s="1051"/>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1"/>
      <c r="AD1018" s="1051"/>
      <c r="AE1018" s="1051"/>
      <c r="AF1018" s="1051"/>
      <c r="AG1018" s="1051"/>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1"/>
      <c r="AD1019" s="1051"/>
      <c r="AE1019" s="1051"/>
      <c r="AF1019" s="1051"/>
      <c r="AG1019" s="1051"/>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1"/>
      <c r="AD1020" s="1051"/>
      <c r="AE1020" s="1051"/>
      <c r="AF1020" s="1051"/>
      <c r="AG1020" s="1051"/>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1"/>
      <c r="AD1021" s="1051"/>
      <c r="AE1021" s="1051"/>
      <c r="AF1021" s="1051"/>
      <c r="AG1021" s="1051"/>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1"/>
      <c r="AD1022" s="1051"/>
      <c r="AE1022" s="1051"/>
      <c r="AF1022" s="1051"/>
      <c r="AG1022" s="1051"/>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1"/>
      <c r="AD1023" s="1051"/>
      <c r="AE1023" s="1051"/>
      <c r="AF1023" s="1051"/>
      <c r="AG1023" s="1051"/>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1"/>
      <c r="AD1027" s="1051"/>
      <c r="AE1027" s="1051"/>
      <c r="AF1027" s="1051"/>
      <c r="AG1027" s="1051"/>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1"/>
      <c r="AD1028" s="1051"/>
      <c r="AE1028" s="1051"/>
      <c r="AF1028" s="1051"/>
      <c r="AG1028" s="1051"/>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1"/>
      <c r="AD1029" s="1051"/>
      <c r="AE1029" s="1051"/>
      <c r="AF1029" s="1051"/>
      <c r="AG1029" s="1051"/>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1"/>
      <c r="AD1030" s="1051"/>
      <c r="AE1030" s="1051"/>
      <c r="AF1030" s="1051"/>
      <c r="AG1030" s="1051"/>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1"/>
      <c r="AD1031" s="1051"/>
      <c r="AE1031" s="1051"/>
      <c r="AF1031" s="1051"/>
      <c r="AG1031" s="1051"/>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1"/>
      <c r="AD1032" s="1051"/>
      <c r="AE1032" s="1051"/>
      <c r="AF1032" s="1051"/>
      <c r="AG1032" s="1051"/>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1"/>
      <c r="AD1033" s="1051"/>
      <c r="AE1033" s="1051"/>
      <c r="AF1033" s="1051"/>
      <c r="AG1033" s="1051"/>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1"/>
      <c r="AD1034" s="1051"/>
      <c r="AE1034" s="1051"/>
      <c r="AF1034" s="1051"/>
      <c r="AG1034" s="1051"/>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1"/>
      <c r="AD1035" s="1051"/>
      <c r="AE1035" s="1051"/>
      <c r="AF1035" s="1051"/>
      <c r="AG1035" s="1051"/>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1"/>
      <c r="AD1036" s="1051"/>
      <c r="AE1036" s="1051"/>
      <c r="AF1036" s="1051"/>
      <c r="AG1036" s="1051"/>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1"/>
      <c r="AD1037" s="1051"/>
      <c r="AE1037" s="1051"/>
      <c r="AF1037" s="1051"/>
      <c r="AG1037" s="1051"/>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1"/>
      <c r="AD1038" s="1051"/>
      <c r="AE1038" s="1051"/>
      <c r="AF1038" s="1051"/>
      <c r="AG1038" s="1051"/>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1"/>
      <c r="AD1039" s="1051"/>
      <c r="AE1039" s="1051"/>
      <c r="AF1039" s="1051"/>
      <c r="AG1039" s="1051"/>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1"/>
      <c r="AD1040" s="1051"/>
      <c r="AE1040" s="1051"/>
      <c r="AF1040" s="1051"/>
      <c r="AG1040" s="1051"/>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1"/>
      <c r="AD1041" s="1051"/>
      <c r="AE1041" s="1051"/>
      <c r="AF1041" s="1051"/>
      <c r="AG1041" s="1051"/>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1"/>
      <c r="AD1042" s="1051"/>
      <c r="AE1042" s="1051"/>
      <c r="AF1042" s="1051"/>
      <c r="AG1042" s="1051"/>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1"/>
      <c r="AD1043" s="1051"/>
      <c r="AE1043" s="1051"/>
      <c r="AF1043" s="1051"/>
      <c r="AG1043" s="1051"/>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1"/>
      <c r="AD1044" s="1051"/>
      <c r="AE1044" s="1051"/>
      <c r="AF1044" s="1051"/>
      <c r="AG1044" s="1051"/>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1"/>
      <c r="AD1045" s="1051"/>
      <c r="AE1045" s="1051"/>
      <c r="AF1045" s="1051"/>
      <c r="AG1045" s="1051"/>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1"/>
      <c r="AD1046" s="1051"/>
      <c r="AE1046" s="1051"/>
      <c r="AF1046" s="1051"/>
      <c r="AG1046" s="1051"/>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1"/>
      <c r="AD1047" s="1051"/>
      <c r="AE1047" s="1051"/>
      <c r="AF1047" s="1051"/>
      <c r="AG1047" s="1051"/>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1"/>
      <c r="AD1048" s="1051"/>
      <c r="AE1048" s="1051"/>
      <c r="AF1048" s="1051"/>
      <c r="AG1048" s="1051"/>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1"/>
      <c r="AD1049" s="1051"/>
      <c r="AE1049" s="1051"/>
      <c r="AF1049" s="1051"/>
      <c r="AG1049" s="1051"/>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1"/>
      <c r="AD1050" s="1051"/>
      <c r="AE1050" s="1051"/>
      <c r="AF1050" s="1051"/>
      <c r="AG1050" s="1051"/>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1"/>
      <c r="AD1051" s="1051"/>
      <c r="AE1051" s="1051"/>
      <c r="AF1051" s="1051"/>
      <c r="AG1051" s="1051"/>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1"/>
      <c r="AD1052" s="1051"/>
      <c r="AE1052" s="1051"/>
      <c r="AF1052" s="1051"/>
      <c r="AG1052" s="1051"/>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1"/>
      <c r="AD1053" s="1051"/>
      <c r="AE1053" s="1051"/>
      <c r="AF1053" s="1051"/>
      <c r="AG1053" s="1051"/>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1"/>
      <c r="AD1054" s="1051"/>
      <c r="AE1054" s="1051"/>
      <c r="AF1054" s="1051"/>
      <c r="AG1054" s="1051"/>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1"/>
      <c r="AD1055" s="1051"/>
      <c r="AE1055" s="1051"/>
      <c r="AF1055" s="1051"/>
      <c r="AG1055" s="1051"/>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1"/>
      <c r="AD1056" s="1051"/>
      <c r="AE1056" s="1051"/>
      <c r="AF1056" s="1051"/>
      <c r="AG1056" s="1051"/>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1"/>
      <c r="AD1060" s="1051"/>
      <c r="AE1060" s="1051"/>
      <c r="AF1060" s="1051"/>
      <c r="AG1060" s="1051"/>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1"/>
      <c r="AD1061" s="1051"/>
      <c r="AE1061" s="1051"/>
      <c r="AF1061" s="1051"/>
      <c r="AG1061" s="1051"/>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1"/>
      <c r="AD1062" s="1051"/>
      <c r="AE1062" s="1051"/>
      <c r="AF1062" s="1051"/>
      <c r="AG1062" s="1051"/>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1"/>
      <c r="AD1063" s="1051"/>
      <c r="AE1063" s="1051"/>
      <c r="AF1063" s="1051"/>
      <c r="AG1063" s="1051"/>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1"/>
      <c r="AD1064" s="1051"/>
      <c r="AE1064" s="1051"/>
      <c r="AF1064" s="1051"/>
      <c r="AG1064" s="1051"/>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1"/>
      <c r="AD1065" s="1051"/>
      <c r="AE1065" s="1051"/>
      <c r="AF1065" s="1051"/>
      <c r="AG1065" s="1051"/>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1"/>
      <c r="AD1066" s="1051"/>
      <c r="AE1066" s="1051"/>
      <c r="AF1066" s="1051"/>
      <c r="AG1066" s="1051"/>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1"/>
      <c r="AD1067" s="1051"/>
      <c r="AE1067" s="1051"/>
      <c r="AF1067" s="1051"/>
      <c r="AG1067" s="1051"/>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1"/>
      <c r="AD1068" s="1051"/>
      <c r="AE1068" s="1051"/>
      <c r="AF1068" s="1051"/>
      <c r="AG1068" s="1051"/>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1"/>
      <c r="AD1069" s="1051"/>
      <c r="AE1069" s="1051"/>
      <c r="AF1069" s="1051"/>
      <c r="AG1069" s="1051"/>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1"/>
      <c r="AD1070" s="1051"/>
      <c r="AE1070" s="1051"/>
      <c r="AF1070" s="1051"/>
      <c r="AG1070" s="1051"/>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1"/>
      <c r="AD1071" s="1051"/>
      <c r="AE1071" s="1051"/>
      <c r="AF1071" s="1051"/>
      <c r="AG1071" s="1051"/>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1"/>
      <c r="AD1072" s="1051"/>
      <c r="AE1072" s="1051"/>
      <c r="AF1072" s="1051"/>
      <c r="AG1072" s="1051"/>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1"/>
      <c r="AD1073" s="1051"/>
      <c r="AE1073" s="1051"/>
      <c r="AF1073" s="1051"/>
      <c r="AG1073" s="1051"/>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1"/>
      <c r="AD1074" s="1051"/>
      <c r="AE1074" s="1051"/>
      <c r="AF1074" s="1051"/>
      <c r="AG1074" s="1051"/>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1"/>
      <c r="AD1075" s="1051"/>
      <c r="AE1075" s="1051"/>
      <c r="AF1075" s="1051"/>
      <c r="AG1075" s="1051"/>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1"/>
      <c r="AD1076" s="1051"/>
      <c r="AE1076" s="1051"/>
      <c r="AF1076" s="1051"/>
      <c r="AG1076" s="1051"/>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1"/>
      <c r="AD1077" s="1051"/>
      <c r="AE1077" s="1051"/>
      <c r="AF1077" s="1051"/>
      <c r="AG1077" s="1051"/>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1"/>
      <c r="AD1078" s="1051"/>
      <c r="AE1078" s="1051"/>
      <c r="AF1078" s="1051"/>
      <c r="AG1078" s="1051"/>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1"/>
      <c r="AD1079" s="1051"/>
      <c r="AE1079" s="1051"/>
      <c r="AF1079" s="1051"/>
      <c r="AG1079" s="1051"/>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1"/>
      <c r="AD1080" s="1051"/>
      <c r="AE1080" s="1051"/>
      <c r="AF1080" s="1051"/>
      <c r="AG1080" s="1051"/>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1"/>
      <c r="AD1081" s="1051"/>
      <c r="AE1081" s="1051"/>
      <c r="AF1081" s="1051"/>
      <c r="AG1081" s="1051"/>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1"/>
      <c r="AD1082" s="1051"/>
      <c r="AE1082" s="1051"/>
      <c r="AF1082" s="1051"/>
      <c r="AG1082" s="1051"/>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1"/>
      <c r="AD1083" s="1051"/>
      <c r="AE1083" s="1051"/>
      <c r="AF1083" s="1051"/>
      <c r="AG1083" s="1051"/>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1"/>
      <c r="AD1084" s="1051"/>
      <c r="AE1084" s="1051"/>
      <c r="AF1084" s="1051"/>
      <c r="AG1084" s="1051"/>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1"/>
      <c r="AD1085" s="1051"/>
      <c r="AE1085" s="1051"/>
      <c r="AF1085" s="1051"/>
      <c r="AG1085" s="1051"/>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1"/>
      <c r="AD1086" s="1051"/>
      <c r="AE1086" s="1051"/>
      <c r="AF1086" s="1051"/>
      <c r="AG1086" s="1051"/>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1"/>
      <c r="AD1087" s="1051"/>
      <c r="AE1087" s="1051"/>
      <c r="AF1087" s="1051"/>
      <c r="AG1087" s="1051"/>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1"/>
      <c r="AD1088" s="1051"/>
      <c r="AE1088" s="1051"/>
      <c r="AF1088" s="1051"/>
      <c r="AG1088" s="1051"/>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1"/>
      <c r="AD1089" s="1051"/>
      <c r="AE1089" s="1051"/>
      <c r="AF1089" s="1051"/>
      <c r="AG1089" s="1051"/>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1"/>
      <c r="AD1093" s="1051"/>
      <c r="AE1093" s="1051"/>
      <c r="AF1093" s="1051"/>
      <c r="AG1093" s="1051"/>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1"/>
      <c r="AD1094" s="1051"/>
      <c r="AE1094" s="1051"/>
      <c r="AF1094" s="1051"/>
      <c r="AG1094" s="1051"/>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1"/>
      <c r="AD1095" s="1051"/>
      <c r="AE1095" s="1051"/>
      <c r="AF1095" s="1051"/>
      <c r="AG1095" s="1051"/>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1"/>
      <c r="AD1096" s="1051"/>
      <c r="AE1096" s="1051"/>
      <c r="AF1096" s="1051"/>
      <c r="AG1096" s="1051"/>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1"/>
      <c r="AD1097" s="1051"/>
      <c r="AE1097" s="1051"/>
      <c r="AF1097" s="1051"/>
      <c r="AG1097" s="1051"/>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1"/>
      <c r="AD1098" s="1051"/>
      <c r="AE1098" s="1051"/>
      <c r="AF1098" s="1051"/>
      <c r="AG1098" s="1051"/>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1"/>
      <c r="AD1099" s="1051"/>
      <c r="AE1099" s="1051"/>
      <c r="AF1099" s="1051"/>
      <c r="AG1099" s="1051"/>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1"/>
      <c r="AD1100" s="1051"/>
      <c r="AE1100" s="1051"/>
      <c r="AF1100" s="1051"/>
      <c r="AG1100" s="1051"/>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1"/>
      <c r="AD1101" s="1051"/>
      <c r="AE1101" s="1051"/>
      <c r="AF1101" s="1051"/>
      <c r="AG1101" s="1051"/>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1"/>
      <c r="AD1102" s="1051"/>
      <c r="AE1102" s="1051"/>
      <c r="AF1102" s="1051"/>
      <c r="AG1102" s="1051"/>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1"/>
      <c r="AD1103" s="1051"/>
      <c r="AE1103" s="1051"/>
      <c r="AF1103" s="1051"/>
      <c r="AG1103" s="1051"/>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1"/>
      <c r="AD1104" s="1051"/>
      <c r="AE1104" s="1051"/>
      <c r="AF1104" s="1051"/>
      <c r="AG1104" s="1051"/>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1"/>
      <c r="AD1105" s="1051"/>
      <c r="AE1105" s="1051"/>
      <c r="AF1105" s="1051"/>
      <c r="AG1105" s="1051"/>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1"/>
      <c r="AD1106" s="1051"/>
      <c r="AE1106" s="1051"/>
      <c r="AF1106" s="1051"/>
      <c r="AG1106" s="1051"/>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1"/>
      <c r="AD1107" s="1051"/>
      <c r="AE1107" s="1051"/>
      <c r="AF1107" s="1051"/>
      <c r="AG1107" s="1051"/>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1"/>
      <c r="AD1108" s="1051"/>
      <c r="AE1108" s="1051"/>
      <c r="AF1108" s="1051"/>
      <c r="AG1108" s="1051"/>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1"/>
      <c r="AD1109" s="1051"/>
      <c r="AE1109" s="1051"/>
      <c r="AF1109" s="1051"/>
      <c r="AG1109" s="1051"/>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1"/>
      <c r="AD1110" s="1051"/>
      <c r="AE1110" s="1051"/>
      <c r="AF1110" s="1051"/>
      <c r="AG1110" s="1051"/>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1"/>
      <c r="AD1111" s="1051"/>
      <c r="AE1111" s="1051"/>
      <c r="AF1111" s="1051"/>
      <c r="AG1111" s="1051"/>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1"/>
      <c r="AD1112" s="1051"/>
      <c r="AE1112" s="1051"/>
      <c r="AF1112" s="1051"/>
      <c r="AG1112" s="1051"/>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1"/>
      <c r="AD1113" s="1051"/>
      <c r="AE1113" s="1051"/>
      <c r="AF1113" s="1051"/>
      <c r="AG1113" s="1051"/>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1"/>
      <c r="AD1114" s="1051"/>
      <c r="AE1114" s="1051"/>
      <c r="AF1114" s="1051"/>
      <c r="AG1114" s="1051"/>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1"/>
      <c r="AD1115" s="1051"/>
      <c r="AE1115" s="1051"/>
      <c r="AF1115" s="1051"/>
      <c r="AG1115" s="1051"/>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1"/>
      <c r="AD1116" s="1051"/>
      <c r="AE1116" s="1051"/>
      <c r="AF1116" s="1051"/>
      <c r="AG1116" s="1051"/>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1"/>
      <c r="AD1117" s="1051"/>
      <c r="AE1117" s="1051"/>
      <c r="AF1117" s="1051"/>
      <c r="AG1117" s="1051"/>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1"/>
      <c r="AD1118" s="1051"/>
      <c r="AE1118" s="1051"/>
      <c r="AF1118" s="1051"/>
      <c r="AG1118" s="1051"/>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1"/>
      <c r="AD1119" s="1051"/>
      <c r="AE1119" s="1051"/>
      <c r="AF1119" s="1051"/>
      <c r="AG1119" s="1051"/>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1"/>
      <c r="AD1120" s="1051"/>
      <c r="AE1120" s="1051"/>
      <c r="AF1120" s="1051"/>
      <c r="AG1120" s="1051"/>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1"/>
      <c r="AD1121" s="1051"/>
      <c r="AE1121" s="1051"/>
      <c r="AF1121" s="1051"/>
      <c r="AG1121" s="1051"/>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1"/>
      <c r="AD1122" s="1051"/>
      <c r="AE1122" s="1051"/>
      <c r="AF1122" s="1051"/>
      <c r="AG1122" s="1051"/>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1"/>
      <c r="AD1126" s="1051"/>
      <c r="AE1126" s="1051"/>
      <c r="AF1126" s="1051"/>
      <c r="AG1126" s="1051"/>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1"/>
      <c r="AD1127" s="1051"/>
      <c r="AE1127" s="1051"/>
      <c r="AF1127" s="1051"/>
      <c r="AG1127" s="1051"/>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1"/>
      <c r="AD1128" s="1051"/>
      <c r="AE1128" s="1051"/>
      <c r="AF1128" s="1051"/>
      <c r="AG1128" s="1051"/>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1"/>
      <c r="AD1129" s="1051"/>
      <c r="AE1129" s="1051"/>
      <c r="AF1129" s="1051"/>
      <c r="AG1129" s="1051"/>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1"/>
      <c r="AD1130" s="1051"/>
      <c r="AE1130" s="1051"/>
      <c r="AF1130" s="1051"/>
      <c r="AG1130" s="1051"/>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1"/>
      <c r="AD1131" s="1051"/>
      <c r="AE1131" s="1051"/>
      <c r="AF1131" s="1051"/>
      <c r="AG1131" s="1051"/>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1"/>
      <c r="AD1132" s="1051"/>
      <c r="AE1132" s="1051"/>
      <c r="AF1132" s="1051"/>
      <c r="AG1132" s="1051"/>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1"/>
      <c r="AD1133" s="1051"/>
      <c r="AE1133" s="1051"/>
      <c r="AF1133" s="1051"/>
      <c r="AG1133" s="1051"/>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1"/>
      <c r="AD1134" s="1051"/>
      <c r="AE1134" s="1051"/>
      <c r="AF1134" s="1051"/>
      <c r="AG1134" s="1051"/>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1"/>
      <c r="AD1135" s="1051"/>
      <c r="AE1135" s="1051"/>
      <c r="AF1135" s="1051"/>
      <c r="AG1135" s="1051"/>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1"/>
      <c r="AD1136" s="1051"/>
      <c r="AE1136" s="1051"/>
      <c r="AF1136" s="1051"/>
      <c r="AG1136" s="1051"/>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1"/>
      <c r="AD1137" s="1051"/>
      <c r="AE1137" s="1051"/>
      <c r="AF1137" s="1051"/>
      <c r="AG1137" s="1051"/>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1"/>
      <c r="AD1138" s="1051"/>
      <c r="AE1138" s="1051"/>
      <c r="AF1138" s="1051"/>
      <c r="AG1138" s="1051"/>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1"/>
      <c r="AD1139" s="1051"/>
      <c r="AE1139" s="1051"/>
      <c r="AF1139" s="1051"/>
      <c r="AG1139" s="1051"/>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1"/>
      <c r="AD1140" s="1051"/>
      <c r="AE1140" s="1051"/>
      <c r="AF1140" s="1051"/>
      <c r="AG1140" s="1051"/>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1"/>
      <c r="AD1141" s="1051"/>
      <c r="AE1141" s="1051"/>
      <c r="AF1141" s="1051"/>
      <c r="AG1141" s="1051"/>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1"/>
      <c r="AD1142" s="1051"/>
      <c r="AE1142" s="1051"/>
      <c r="AF1142" s="1051"/>
      <c r="AG1142" s="1051"/>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1"/>
      <c r="AD1143" s="1051"/>
      <c r="AE1143" s="1051"/>
      <c r="AF1143" s="1051"/>
      <c r="AG1143" s="1051"/>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1"/>
      <c r="AD1144" s="1051"/>
      <c r="AE1144" s="1051"/>
      <c r="AF1144" s="1051"/>
      <c r="AG1144" s="1051"/>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1"/>
      <c r="AD1145" s="1051"/>
      <c r="AE1145" s="1051"/>
      <c r="AF1145" s="1051"/>
      <c r="AG1145" s="1051"/>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1"/>
      <c r="AD1146" s="1051"/>
      <c r="AE1146" s="1051"/>
      <c r="AF1146" s="1051"/>
      <c r="AG1146" s="1051"/>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1"/>
      <c r="AD1147" s="1051"/>
      <c r="AE1147" s="1051"/>
      <c r="AF1147" s="1051"/>
      <c r="AG1147" s="1051"/>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1"/>
      <c r="AD1148" s="1051"/>
      <c r="AE1148" s="1051"/>
      <c r="AF1148" s="1051"/>
      <c r="AG1148" s="1051"/>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1"/>
      <c r="AD1149" s="1051"/>
      <c r="AE1149" s="1051"/>
      <c r="AF1149" s="1051"/>
      <c r="AG1149" s="1051"/>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1"/>
      <c r="AD1150" s="1051"/>
      <c r="AE1150" s="1051"/>
      <c r="AF1150" s="1051"/>
      <c r="AG1150" s="1051"/>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1"/>
      <c r="AD1151" s="1051"/>
      <c r="AE1151" s="1051"/>
      <c r="AF1151" s="1051"/>
      <c r="AG1151" s="1051"/>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1"/>
      <c r="AD1152" s="1051"/>
      <c r="AE1152" s="1051"/>
      <c r="AF1152" s="1051"/>
      <c r="AG1152" s="1051"/>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1"/>
      <c r="AD1153" s="1051"/>
      <c r="AE1153" s="1051"/>
      <c r="AF1153" s="1051"/>
      <c r="AG1153" s="1051"/>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1"/>
      <c r="AD1154" s="1051"/>
      <c r="AE1154" s="1051"/>
      <c r="AF1154" s="1051"/>
      <c r="AG1154" s="1051"/>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1"/>
      <c r="AD1155" s="1051"/>
      <c r="AE1155" s="1051"/>
      <c r="AF1155" s="1051"/>
      <c r="AG1155" s="1051"/>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1"/>
      <c r="AD1159" s="1051"/>
      <c r="AE1159" s="1051"/>
      <c r="AF1159" s="1051"/>
      <c r="AG1159" s="1051"/>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1"/>
      <c r="AD1160" s="1051"/>
      <c r="AE1160" s="1051"/>
      <c r="AF1160" s="1051"/>
      <c r="AG1160" s="1051"/>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1"/>
      <c r="AD1161" s="1051"/>
      <c r="AE1161" s="1051"/>
      <c r="AF1161" s="1051"/>
      <c r="AG1161" s="1051"/>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1"/>
      <c r="AD1162" s="1051"/>
      <c r="AE1162" s="1051"/>
      <c r="AF1162" s="1051"/>
      <c r="AG1162" s="1051"/>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1"/>
      <c r="AD1163" s="1051"/>
      <c r="AE1163" s="1051"/>
      <c r="AF1163" s="1051"/>
      <c r="AG1163" s="1051"/>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1"/>
      <c r="AD1164" s="1051"/>
      <c r="AE1164" s="1051"/>
      <c r="AF1164" s="1051"/>
      <c r="AG1164" s="1051"/>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1"/>
      <c r="AD1165" s="1051"/>
      <c r="AE1165" s="1051"/>
      <c r="AF1165" s="1051"/>
      <c r="AG1165" s="1051"/>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1"/>
      <c r="AD1166" s="1051"/>
      <c r="AE1166" s="1051"/>
      <c r="AF1166" s="1051"/>
      <c r="AG1166" s="1051"/>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1"/>
      <c r="AD1167" s="1051"/>
      <c r="AE1167" s="1051"/>
      <c r="AF1167" s="1051"/>
      <c r="AG1167" s="1051"/>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1"/>
      <c r="AD1168" s="1051"/>
      <c r="AE1168" s="1051"/>
      <c r="AF1168" s="1051"/>
      <c r="AG1168" s="1051"/>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1"/>
      <c r="AD1169" s="1051"/>
      <c r="AE1169" s="1051"/>
      <c r="AF1169" s="1051"/>
      <c r="AG1169" s="1051"/>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1"/>
      <c r="AD1170" s="1051"/>
      <c r="AE1170" s="1051"/>
      <c r="AF1170" s="1051"/>
      <c r="AG1170" s="1051"/>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1"/>
      <c r="AD1171" s="1051"/>
      <c r="AE1171" s="1051"/>
      <c r="AF1171" s="1051"/>
      <c r="AG1171" s="1051"/>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1"/>
      <c r="AD1172" s="1051"/>
      <c r="AE1172" s="1051"/>
      <c r="AF1172" s="1051"/>
      <c r="AG1172" s="1051"/>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1"/>
      <c r="AD1173" s="1051"/>
      <c r="AE1173" s="1051"/>
      <c r="AF1173" s="1051"/>
      <c r="AG1173" s="1051"/>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1"/>
      <c r="AD1174" s="1051"/>
      <c r="AE1174" s="1051"/>
      <c r="AF1174" s="1051"/>
      <c r="AG1174" s="1051"/>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1"/>
      <c r="AD1175" s="1051"/>
      <c r="AE1175" s="1051"/>
      <c r="AF1175" s="1051"/>
      <c r="AG1175" s="1051"/>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1"/>
      <c r="AD1176" s="1051"/>
      <c r="AE1176" s="1051"/>
      <c r="AF1176" s="1051"/>
      <c r="AG1176" s="1051"/>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1"/>
      <c r="AD1177" s="1051"/>
      <c r="AE1177" s="1051"/>
      <c r="AF1177" s="1051"/>
      <c r="AG1177" s="1051"/>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1"/>
      <c r="AD1178" s="1051"/>
      <c r="AE1178" s="1051"/>
      <c r="AF1178" s="1051"/>
      <c r="AG1178" s="1051"/>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1"/>
      <c r="AD1179" s="1051"/>
      <c r="AE1179" s="1051"/>
      <c r="AF1179" s="1051"/>
      <c r="AG1179" s="1051"/>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1"/>
      <c r="AD1180" s="1051"/>
      <c r="AE1180" s="1051"/>
      <c r="AF1180" s="1051"/>
      <c r="AG1180" s="1051"/>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1"/>
      <c r="AD1181" s="1051"/>
      <c r="AE1181" s="1051"/>
      <c r="AF1181" s="1051"/>
      <c r="AG1181" s="1051"/>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1"/>
      <c r="AD1182" s="1051"/>
      <c r="AE1182" s="1051"/>
      <c r="AF1182" s="1051"/>
      <c r="AG1182" s="1051"/>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1"/>
      <c r="AD1183" s="1051"/>
      <c r="AE1183" s="1051"/>
      <c r="AF1183" s="1051"/>
      <c r="AG1183" s="1051"/>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1"/>
      <c r="AD1184" s="1051"/>
      <c r="AE1184" s="1051"/>
      <c r="AF1184" s="1051"/>
      <c r="AG1184" s="1051"/>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1"/>
      <c r="AD1185" s="1051"/>
      <c r="AE1185" s="1051"/>
      <c r="AF1185" s="1051"/>
      <c r="AG1185" s="1051"/>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1"/>
      <c r="AD1186" s="1051"/>
      <c r="AE1186" s="1051"/>
      <c r="AF1186" s="1051"/>
      <c r="AG1186" s="1051"/>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1"/>
      <c r="AD1187" s="1051"/>
      <c r="AE1187" s="1051"/>
      <c r="AF1187" s="1051"/>
      <c r="AG1187" s="1051"/>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1"/>
      <c r="AD1188" s="1051"/>
      <c r="AE1188" s="1051"/>
      <c r="AF1188" s="1051"/>
      <c r="AG1188" s="1051"/>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1"/>
      <c r="AD1192" s="1051"/>
      <c r="AE1192" s="1051"/>
      <c r="AF1192" s="1051"/>
      <c r="AG1192" s="1051"/>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1"/>
      <c r="AD1193" s="1051"/>
      <c r="AE1193" s="1051"/>
      <c r="AF1193" s="1051"/>
      <c r="AG1193" s="1051"/>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1"/>
      <c r="AD1194" s="1051"/>
      <c r="AE1194" s="1051"/>
      <c r="AF1194" s="1051"/>
      <c r="AG1194" s="1051"/>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1"/>
      <c r="AD1195" s="1051"/>
      <c r="AE1195" s="1051"/>
      <c r="AF1195" s="1051"/>
      <c r="AG1195" s="1051"/>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1"/>
      <c r="AD1196" s="1051"/>
      <c r="AE1196" s="1051"/>
      <c r="AF1196" s="1051"/>
      <c r="AG1196" s="1051"/>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1"/>
      <c r="AD1197" s="1051"/>
      <c r="AE1197" s="1051"/>
      <c r="AF1197" s="1051"/>
      <c r="AG1197" s="1051"/>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1"/>
      <c r="AD1198" s="1051"/>
      <c r="AE1198" s="1051"/>
      <c r="AF1198" s="1051"/>
      <c r="AG1198" s="1051"/>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1"/>
      <c r="AD1199" s="1051"/>
      <c r="AE1199" s="1051"/>
      <c r="AF1199" s="1051"/>
      <c r="AG1199" s="1051"/>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1"/>
      <c r="AD1200" s="1051"/>
      <c r="AE1200" s="1051"/>
      <c r="AF1200" s="1051"/>
      <c r="AG1200" s="1051"/>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1"/>
      <c r="AD1201" s="1051"/>
      <c r="AE1201" s="1051"/>
      <c r="AF1201" s="1051"/>
      <c r="AG1201" s="1051"/>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1"/>
      <c r="AD1202" s="1051"/>
      <c r="AE1202" s="1051"/>
      <c r="AF1202" s="1051"/>
      <c r="AG1202" s="1051"/>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1"/>
      <c r="AD1203" s="1051"/>
      <c r="AE1203" s="1051"/>
      <c r="AF1203" s="1051"/>
      <c r="AG1203" s="1051"/>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1"/>
      <c r="AD1204" s="1051"/>
      <c r="AE1204" s="1051"/>
      <c r="AF1204" s="1051"/>
      <c r="AG1204" s="1051"/>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1"/>
      <c r="AD1205" s="1051"/>
      <c r="AE1205" s="1051"/>
      <c r="AF1205" s="1051"/>
      <c r="AG1205" s="1051"/>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1"/>
      <c r="AD1206" s="1051"/>
      <c r="AE1206" s="1051"/>
      <c r="AF1206" s="1051"/>
      <c r="AG1206" s="1051"/>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1"/>
      <c r="AD1207" s="1051"/>
      <c r="AE1207" s="1051"/>
      <c r="AF1207" s="1051"/>
      <c r="AG1207" s="1051"/>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1"/>
      <c r="AD1208" s="1051"/>
      <c r="AE1208" s="1051"/>
      <c r="AF1208" s="1051"/>
      <c r="AG1208" s="1051"/>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1"/>
      <c r="AD1209" s="1051"/>
      <c r="AE1209" s="1051"/>
      <c r="AF1209" s="1051"/>
      <c r="AG1209" s="1051"/>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1"/>
      <c r="AD1210" s="1051"/>
      <c r="AE1210" s="1051"/>
      <c r="AF1210" s="1051"/>
      <c r="AG1210" s="1051"/>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1"/>
      <c r="AD1211" s="1051"/>
      <c r="AE1211" s="1051"/>
      <c r="AF1211" s="1051"/>
      <c r="AG1211" s="1051"/>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1"/>
      <c r="AD1212" s="1051"/>
      <c r="AE1212" s="1051"/>
      <c r="AF1212" s="1051"/>
      <c r="AG1212" s="1051"/>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1"/>
      <c r="AD1213" s="1051"/>
      <c r="AE1213" s="1051"/>
      <c r="AF1213" s="1051"/>
      <c r="AG1213" s="1051"/>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1"/>
      <c r="AD1214" s="1051"/>
      <c r="AE1214" s="1051"/>
      <c r="AF1214" s="1051"/>
      <c r="AG1214" s="1051"/>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1"/>
      <c r="AD1215" s="1051"/>
      <c r="AE1215" s="1051"/>
      <c r="AF1215" s="1051"/>
      <c r="AG1215" s="1051"/>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1"/>
      <c r="AD1216" s="1051"/>
      <c r="AE1216" s="1051"/>
      <c r="AF1216" s="1051"/>
      <c r="AG1216" s="1051"/>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1"/>
      <c r="AD1217" s="1051"/>
      <c r="AE1217" s="1051"/>
      <c r="AF1217" s="1051"/>
      <c r="AG1217" s="1051"/>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1"/>
      <c r="AD1218" s="1051"/>
      <c r="AE1218" s="1051"/>
      <c r="AF1218" s="1051"/>
      <c r="AG1218" s="1051"/>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1"/>
      <c r="AD1219" s="1051"/>
      <c r="AE1219" s="1051"/>
      <c r="AF1219" s="1051"/>
      <c r="AG1219" s="1051"/>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1"/>
      <c r="AD1220" s="1051"/>
      <c r="AE1220" s="1051"/>
      <c r="AF1220" s="1051"/>
      <c r="AG1220" s="1051"/>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1"/>
      <c r="AD1221" s="1051"/>
      <c r="AE1221" s="1051"/>
      <c r="AF1221" s="1051"/>
      <c r="AG1221" s="1051"/>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1"/>
      <c r="AD1225" s="1051"/>
      <c r="AE1225" s="1051"/>
      <c r="AF1225" s="1051"/>
      <c r="AG1225" s="1051"/>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1"/>
      <c r="AD1226" s="1051"/>
      <c r="AE1226" s="1051"/>
      <c r="AF1226" s="1051"/>
      <c r="AG1226" s="1051"/>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1"/>
      <c r="AD1227" s="1051"/>
      <c r="AE1227" s="1051"/>
      <c r="AF1227" s="1051"/>
      <c r="AG1227" s="1051"/>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1"/>
      <c r="AD1228" s="1051"/>
      <c r="AE1228" s="1051"/>
      <c r="AF1228" s="1051"/>
      <c r="AG1228" s="1051"/>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1"/>
      <c r="AD1229" s="1051"/>
      <c r="AE1229" s="1051"/>
      <c r="AF1229" s="1051"/>
      <c r="AG1229" s="1051"/>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1"/>
      <c r="AD1230" s="1051"/>
      <c r="AE1230" s="1051"/>
      <c r="AF1230" s="1051"/>
      <c r="AG1230" s="1051"/>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1"/>
      <c r="AD1231" s="1051"/>
      <c r="AE1231" s="1051"/>
      <c r="AF1231" s="1051"/>
      <c r="AG1231" s="1051"/>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1"/>
      <c r="AD1232" s="1051"/>
      <c r="AE1232" s="1051"/>
      <c r="AF1232" s="1051"/>
      <c r="AG1232" s="1051"/>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1"/>
      <c r="AD1233" s="1051"/>
      <c r="AE1233" s="1051"/>
      <c r="AF1233" s="1051"/>
      <c r="AG1233" s="1051"/>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1"/>
      <c r="AD1234" s="1051"/>
      <c r="AE1234" s="1051"/>
      <c r="AF1234" s="1051"/>
      <c r="AG1234" s="1051"/>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1"/>
      <c r="AD1235" s="1051"/>
      <c r="AE1235" s="1051"/>
      <c r="AF1235" s="1051"/>
      <c r="AG1235" s="1051"/>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1"/>
      <c r="AD1236" s="1051"/>
      <c r="AE1236" s="1051"/>
      <c r="AF1236" s="1051"/>
      <c r="AG1236" s="1051"/>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1"/>
      <c r="AD1237" s="1051"/>
      <c r="AE1237" s="1051"/>
      <c r="AF1237" s="1051"/>
      <c r="AG1237" s="1051"/>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1"/>
      <c r="AD1238" s="1051"/>
      <c r="AE1238" s="1051"/>
      <c r="AF1238" s="1051"/>
      <c r="AG1238" s="1051"/>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1"/>
      <c r="AD1239" s="1051"/>
      <c r="AE1239" s="1051"/>
      <c r="AF1239" s="1051"/>
      <c r="AG1239" s="1051"/>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1"/>
      <c r="AD1240" s="1051"/>
      <c r="AE1240" s="1051"/>
      <c r="AF1240" s="1051"/>
      <c r="AG1240" s="1051"/>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1"/>
      <c r="AD1241" s="1051"/>
      <c r="AE1241" s="1051"/>
      <c r="AF1241" s="1051"/>
      <c r="AG1241" s="1051"/>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1"/>
      <c r="AD1242" s="1051"/>
      <c r="AE1242" s="1051"/>
      <c r="AF1242" s="1051"/>
      <c r="AG1242" s="1051"/>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1"/>
      <c r="AD1243" s="1051"/>
      <c r="AE1243" s="1051"/>
      <c r="AF1243" s="1051"/>
      <c r="AG1243" s="1051"/>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1"/>
      <c r="AD1244" s="1051"/>
      <c r="AE1244" s="1051"/>
      <c r="AF1244" s="1051"/>
      <c r="AG1244" s="1051"/>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1"/>
      <c r="AD1245" s="1051"/>
      <c r="AE1245" s="1051"/>
      <c r="AF1245" s="1051"/>
      <c r="AG1245" s="1051"/>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1"/>
      <c r="AD1246" s="1051"/>
      <c r="AE1246" s="1051"/>
      <c r="AF1246" s="1051"/>
      <c r="AG1246" s="1051"/>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1"/>
      <c r="AD1247" s="1051"/>
      <c r="AE1247" s="1051"/>
      <c r="AF1247" s="1051"/>
      <c r="AG1247" s="1051"/>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1"/>
      <c r="AD1248" s="1051"/>
      <c r="AE1248" s="1051"/>
      <c r="AF1248" s="1051"/>
      <c r="AG1248" s="1051"/>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1"/>
      <c r="AD1249" s="1051"/>
      <c r="AE1249" s="1051"/>
      <c r="AF1249" s="1051"/>
      <c r="AG1249" s="1051"/>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1"/>
      <c r="AD1250" s="1051"/>
      <c r="AE1250" s="1051"/>
      <c r="AF1250" s="1051"/>
      <c r="AG1250" s="1051"/>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1"/>
      <c r="AD1251" s="1051"/>
      <c r="AE1251" s="1051"/>
      <c r="AF1251" s="1051"/>
      <c r="AG1251" s="1051"/>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1"/>
      <c r="AD1252" s="1051"/>
      <c r="AE1252" s="1051"/>
      <c r="AF1252" s="1051"/>
      <c r="AG1252" s="1051"/>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1"/>
      <c r="AD1253" s="1051"/>
      <c r="AE1253" s="1051"/>
      <c r="AF1253" s="1051"/>
      <c r="AG1253" s="1051"/>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1"/>
      <c r="AD1254" s="1051"/>
      <c r="AE1254" s="1051"/>
      <c r="AF1254" s="1051"/>
      <c r="AG1254" s="1051"/>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1"/>
      <c r="AD1258" s="1051"/>
      <c r="AE1258" s="1051"/>
      <c r="AF1258" s="1051"/>
      <c r="AG1258" s="1051"/>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1"/>
      <c r="AD1259" s="1051"/>
      <c r="AE1259" s="1051"/>
      <c r="AF1259" s="1051"/>
      <c r="AG1259" s="1051"/>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1"/>
      <c r="AD1260" s="1051"/>
      <c r="AE1260" s="1051"/>
      <c r="AF1260" s="1051"/>
      <c r="AG1260" s="1051"/>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1"/>
      <c r="AD1261" s="1051"/>
      <c r="AE1261" s="1051"/>
      <c r="AF1261" s="1051"/>
      <c r="AG1261" s="1051"/>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1"/>
      <c r="AD1262" s="1051"/>
      <c r="AE1262" s="1051"/>
      <c r="AF1262" s="1051"/>
      <c r="AG1262" s="1051"/>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1"/>
      <c r="AD1263" s="1051"/>
      <c r="AE1263" s="1051"/>
      <c r="AF1263" s="1051"/>
      <c r="AG1263" s="1051"/>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1"/>
      <c r="AD1264" s="1051"/>
      <c r="AE1264" s="1051"/>
      <c r="AF1264" s="1051"/>
      <c r="AG1264" s="1051"/>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1"/>
      <c r="AD1265" s="1051"/>
      <c r="AE1265" s="1051"/>
      <c r="AF1265" s="1051"/>
      <c r="AG1265" s="1051"/>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1"/>
      <c r="AD1266" s="1051"/>
      <c r="AE1266" s="1051"/>
      <c r="AF1266" s="1051"/>
      <c r="AG1266" s="1051"/>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1"/>
      <c r="AD1267" s="1051"/>
      <c r="AE1267" s="1051"/>
      <c r="AF1267" s="1051"/>
      <c r="AG1267" s="1051"/>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1"/>
      <c r="AD1268" s="1051"/>
      <c r="AE1268" s="1051"/>
      <c r="AF1268" s="1051"/>
      <c r="AG1268" s="1051"/>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1"/>
      <c r="AD1269" s="1051"/>
      <c r="AE1269" s="1051"/>
      <c r="AF1269" s="1051"/>
      <c r="AG1269" s="1051"/>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1"/>
      <c r="AD1270" s="1051"/>
      <c r="AE1270" s="1051"/>
      <c r="AF1270" s="1051"/>
      <c r="AG1270" s="1051"/>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1"/>
      <c r="AD1271" s="1051"/>
      <c r="AE1271" s="1051"/>
      <c r="AF1271" s="1051"/>
      <c r="AG1271" s="1051"/>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1"/>
      <c r="AD1272" s="1051"/>
      <c r="AE1272" s="1051"/>
      <c r="AF1272" s="1051"/>
      <c r="AG1272" s="1051"/>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1"/>
      <c r="AD1273" s="1051"/>
      <c r="AE1273" s="1051"/>
      <c r="AF1273" s="1051"/>
      <c r="AG1273" s="1051"/>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1"/>
      <c r="AD1274" s="1051"/>
      <c r="AE1274" s="1051"/>
      <c r="AF1274" s="1051"/>
      <c r="AG1274" s="1051"/>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1"/>
      <c r="AD1275" s="1051"/>
      <c r="AE1275" s="1051"/>
      <c r="AF1275" s="1051"/>
      <c r="AG1275" s="1051"/>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1"/>
      <c r="AD1276" s="1051"/>
      <c r="AE1276" s="1051"/>
      <c r="AF1276" s="1051"/>
      <c r="AG1276" s="1051"/>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1"/>
      <c r="AD1277" s="1051"/>
      <c r="AE1277" s="1051"/>
      <c r="AF1277" s="1051"/>
      <c r="AG1277" s="1051"/>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1"/>
      <c r="AD1278" s="1051"/>
      <c r="AE1278" s="1051"/>
      <c r="AF1278" s="1051"/>
      <c r="AG1278" s="1051"/>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1"/>
      <c r="AD1279" s="1051"/>
      <c r="AE1279" s="1051"/>
      <c r="AF1279" s="1051"/>
      <c r="AG1279" s="1051"/>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1"/>
      <c r="AD1280" s="1051"/>
      <c r="AE1280" s="1051"/>
      <c r="AF1280" s="1051"/>
      <c r="AG1280" s="1051"/>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1"/>
      <c r="AD1281" s="1051"/>
      <c r="AE1281" s="1051"/>
      <c r="AF1281" s="1051"/>
      <c r="AG1281" s="1051"/>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1"/>
      <c r="AD1282" s="1051"/>
      <c r="AE1282" s="1051"/>
      <c r="AF1282" s="1051"/>
      <c r="AG1282" s="1051"/>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1"/>
      <c r="AD1283" s="1051"/>
      <c r="AE1283" s="1051"/>
      <c r="AF1283" s="1051"/>
      <c r="AG1283" s="1051"/>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1"/>
      <c r="AD1284" s="1051"/>
      <c r="AE1284" s="1051"/>
      <c r="AF1284" s="1051"/>
      <c r="AG1284" s="1051"/>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1"/>
      <c r="AD1285" s="1051"/>
      <c r="AE1285" s="1051"/>
      <c r="AF1285" s="1051"/>
      <c r="AG1285" s="1051"/>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1"/>
      <c r="AD1286" s="1051"/>
      <c r="AE1286" s="1051"/>
      <c r="AF1286" s="1051"/>
      <c r="AG1286" s="1051"/>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1"/>
      <c r="AD1287" s="1051"/>
      <c r="AE1287" s="1051"/>
      <c r="AF1287" s="1051"/>
      <c r="AG1287" s="1051"/>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1"/>
      <c r="AD1291" s="1051"/>
      <c r="AE1291" s="1051"/>
      <c r="AF1291" s="1051"/>
      <c r="AG1291" s="1051"/>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1"/>
      <c r="AD1292" s="1051"/>
      <c r="AE1292" s="1051"/>
      <c r="AF1292" s="1051"/>
      <c r="AG1292" s="1051"/>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1"/>
      <c r="AD1293" s="1051"/>
      <c r="AE1293" s="1051"/>
      <c r="AF1293" s="1051"/>
      <c r="AG1293" s="1051"/>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1"/>
      <c r="AD1294" s="1051"/>
      <c r="AE1294" s="1051"/>
      <c r="AF1294" s="1051"/>
      <c r="AG1294" s="1051"/>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1"/>
      <c r="AD1295" s="1051"/>
      <c r="AE1295" s="1051"/>
      <c r="AF1295" s="1051"/>
      <c r="AG1295" s="1051"/>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1"/>
      <c r="AD1296" s="1051"/>
      <c r="AE1296" s="1051"/>
      <c r="AF1296" s="1051"/>
      <c r="AG1296" s="1051"/>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1"/>
      <c r="AD1297" s="1051"/>
      <c r="AE1297" s="1051"/>
      <c r="AF1297" s="1051"/>
      <c r="AG1297" s="1051"/>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1"/>
      <c r="AD1298" s="1051"/>
      <c r="AE1298" s="1051"/>
      <c r="AF1298" s="1051"/>
      <c r="AG1298" s="1051"/>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1"/>
      <c r="AD1299" s="1051"/>
      <c r="AE1299" s="1051"/>
      <c r="AF1299" s="1051"/>
      <c r="AG1299" s="1051"/>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1"/>
      <c r="AD1300" s="1051"/>
      <c r="AE1300" s="1051"/>
      <c r="AF1300" s="1051"/>
      <c r="AG1300" s="1051"/>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1"/>
      <c r="AD1301" s="1051"/>
      <c r="AE1301" s="1051"/>
      <c r="AF1301" s="1051"/>
      <c r="AG1301" s="1051"/>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1"/>
      <c r="AD1302" s="1051"/>
      <c r="AE1302" s="1051"/>
      <c r="AF1302" s="1051"/>
      <c r="AG1302" s="1051"/>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1"/>
      <c r="AD1303" s="1051"/>
      <c r="AE1303" s="1051"/>
      <c r="AF1303" s="1051"/>
      <c r="AG1303" s="1051"/>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1"/>
      <c r="AD1304" s="1051"/>
      <c r="AE1304" s="1051"/>
      <c r="AF1304" s="1051"/>
      <c r="AG1304" s="1051"/>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1"/>
      <c r="AD1305" s="1051"/>
      <c r="AE1305" s="1051"/>
      <c r="AF1305" s="1051"/>
      <c r="AG1305" s="1051"/>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1"/>
      <c r="AD1306" s="1051"/>
      <c r="AE1306" s="1051"/>
      <c r="AF1306" s="1051"/>
      <c r="AG1306" s="1051"/>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1"/>
      <c r="AD1307" s="1051"/>
      <c r="AE1307" s="1051"/>
      <c r="AF1307" s="1051"/>
      <c r="AG1307" s="1051"/>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1"/>
      <c r="AD1308" s="1051"/>
      <c r="AE1308" s="1051"/>
      <c r="AF1308" s="1051"/>
      <c r="AG1308" s="1051"/>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1"/>
      <c r="AD1309" s="1051"/>
      <c r="AE1309" s="1051"/>
      <c r="AF1309" s="1051"/>
      <c r="AG1309" s="1051"/>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1"/>
      <c r="AD1310" s="1051"/>
      <c r="AE1310" s="1051"/>
      <c r="AF1310" s="1051"/>
      <c r="AG1310" s="1051"/>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1"/>
      <c r="AD1311" s="1051"/>
      <c r="AE1311" s="1051"/>
      <c r="AF1311" s="1051"/>
      <c r="AG1311" s="1051"/>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1"/>
      <c r="AD1312" s="1051"/>
      <c r="AE1312" s="1051"/>
      <c r="AF1312" s="1051"/>
      <c r="AG1312" s="1051"/>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1"/>
      <c r="AD1313" s="1051"/>
      <c r="AE1313" s="1051"/>
      <c r="AF1313" s="1051"/>
      <c r="AG1313" s="1051"/>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1"/>
      <c r="AD1314" s="1051"/>
      <c r="AE1314" s="1051"/>
      <c r="AF1314" s="1051"/>
      <c r="AG1314" s="1051"/>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1"/>
      <c r="AD1315" s="1051"/>
      <c r="AE1315" s="1051"/>
      <c r="AF1315" s="1051"/>
      <c r="AG1315" s="1051"/>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1"/>
      <c r="AD1316" s="1051"/>
      <c r="AE1316" s="1051"/>
      <c r="AF1316" s="1051"/>
      <c r="AG1316" s="1051"/>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1"/>
      <c r="AD1317" s="1051"/>
      <c r="AE1317" s="1051"/>
      <c r="AF1317" s="1051"/>
      <c r="AG1317" s="1051"/>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1"/>
      <c r="AD1318" s="1051"/>
      <c r="AE1318" s="1051"/>
      <c r="AF1318" s="1051"/>
      <c r="AG1318" s="1051"/>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1"/>
      <c r="AD1319" s="1051"/>
      <c r="AE1319" s="1051"/>
      <c r="AF1319" s="1051"/>
      <c r="AG1319" s="1051"/>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1"/>
      <c r="AD1320" s="1051"/>
      <c r="AE1320" s="1051"/>
      <c r="AF1320" s="1051"/>
      <c r="AG1320" s="1051"/>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豪俊(katou-taketoshi.r40)</dc:creator>
  <cp:lastModifiedBy>竹下 峻平(takeshita-shumpei)</cp:lastModifiedBy>
  <cp:lastPrinted>2021-03-08T07:58:12Z</cp:lastPrinted>
  <dcterms:created xsi:type="dcterms:W3CDTF">2012-03-13T00:50:25Z</dcterms:created>
  <dcterms:modified xsi:type="dcterms:W3CDTF">2021-05-12T06:42:14Z</dcterms:modified>
</cp:coreProperties>
</file>