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済】0506令和３年度行政事業レビューシート（中間公表版）の作成について（公開プロセス候補以外）\★6月再提出分\"/>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<sst xmlns="http://schemas.openxmlformats.org/spreadsheetml/2006/main" count="3191" uniqueCount="814">
  <si>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</si>
  <si>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</si>
  <si>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</si>
  <si>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</si>
  <si>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</si>
  <si>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</si>
  <si>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</si>
  <si>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</si>
  <si>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</si>
  <si>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</si>
  <si>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</si>
  <si>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</si>
  <si>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</si>
  <si>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</si>
  <si>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</si>
  <si>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</si>
  <si>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</si>
  <si>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</si>
  <si>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</si>
  <si>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</si>
  <si>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</si>
  <si>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</si>
  <si>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</si>
  <si>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</si>
  <si>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</si>
  <si>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</si>
  <si>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</si>
  <si>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</si>
  <si>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</si>
  <si>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</si>
  <si>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</si>
  <si>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</si>
  <si>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</si>
  <si>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</si>
  <si>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</si>
  <si>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</si>
  <si>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</si>
  <si>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</si>
  <si>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</si>
  <si>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</si>
  <si>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</si>
  <si>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</si>
  <si>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</si>
  <si>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</si>
  <si>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</si>
  <si>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</si>
  <si>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</si>
  <si>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</si>
  <si>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</si>
  <si>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</si>
  <si>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</si>
  <si>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</si>
  <si>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</si>
  <si>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</si>
  <si>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</si>
  <si>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</si>
  <si>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</si>
  <si>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</si>
  <si>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</si>
  <si>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</si>
  <si>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</si>
  <si>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</si>
  <si>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</si>
  <si>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</si>
  <si>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</si>
  <si>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</si>
  <si>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</si>
  <si>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</si>
  <si>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</si>
  <si>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</si>
  <si>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</si>
  <si>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</si>
  <si>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</si>
  <si>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</si>
  <si>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</si>
  <si>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</si>
  <si>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</si>
  <si>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</si>
  <si>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</si>
  <si>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</si>
  <si>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</si>
  <si>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</si>
  <si>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</si>
  <si>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</si>
  <si>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</si>
  <si>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</si>
  <si>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</si>
  <si>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</si>
  <si>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</si>
  <si>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</si>
  <si>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</si>
  <si>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</si>
  <si>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</si>
  <si>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</si>
  <si>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</si>
  <si>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</si>
  <si>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</si>
  <si>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</si>
  <si>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</si>
  <si>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</si>
  <si>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</si>
  <si>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</si>
  <si>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</si>
  <si>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</si>
  <si>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</si>
  <si>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</si>
  <si>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</si>
  <si>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</si>
  <si>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</si>
  <si>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</si>
  <si>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</si>
  <si>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</si>
  <si>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</si>
  <si>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</si>
  <si>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</si>
  <si>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</si>
  <si>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</si>
  <si>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</si>
  <si>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</si>
  <si>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</si>
  <si>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</si>
  <si>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</si>
  <si>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</si>
  <si>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</si>
  <si>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</si>
  <si>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</si>
  <si>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</si>
  <si>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</si>
  <si>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</si>
  <si>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</si>
  <si>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</si>
  <si>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</si>
  <si>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</si>
  <si>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</si>
  <si>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</si>
  <si>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</si>
  <si>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</si>
  <si>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</si>
  <si>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</si>
  <si>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</si>
  <si>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</si>
  <si>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</si>
  <si>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</si>
  <si>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</si>
  <si>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</si>
  <si>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</si>
  <si>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</si>
  <si>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</si>
  <si>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</si>
  <si>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</si>
  <si>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</si>
  <si>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</si>
  <si>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</si>
  <si>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</si>
  <si>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</si>
  <si>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</si>
  <si>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</si>
  <si>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</si>
  <si>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</si>
  <si>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</si>
  <si>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</si>
  <si>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</si>
  <si>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</si>
  <si>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</si>
  <si>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</si>
  <si>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</si>
  <si>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</si>
  <si>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</si>
  <si>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</si>
  <si>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</si>
  <si>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</si>
  <si>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</si>
  <si>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</si>
  <si>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</si>
  <si>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</si>
  <si>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</si>
  <si>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</si>
  <si>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</si>
  <si>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</si>
  <si>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</si>
  <si>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</si>
  <si>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</si>
  <si>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</si>
  <si>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</si>
  <si>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</si>
  <si>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</si>
  <si>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</si>
  <si>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</si>
  <si>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</si>
  <si>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</si>
  <si>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</si>
  <si>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</si>
  <si>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</si>
  <si>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</si>
  <si>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</si>
  <si>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</si>
  <si>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</si>
  <si>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</si>
  <si>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</si>
  <si>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</si>
  <si>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</si>
  <si>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</si>
  <si>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</si>
  <si>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</si>
  <si>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</si>
  <si>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</si>
  <si>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</si>
  <si>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</si>
  <si>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</si>
  <si>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</si>
  <si>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</si>
  <si>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</si>
  <si>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</si>
  <si>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</si>
  <si>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</si>
  <si>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</si>
  <si>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</si>
  <si>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</si>
  <si>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</si>
  <si>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</si>
  <si>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</si>
  <si>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</si>
  <si>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</si>
  <si>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</si>
  <si>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</si>
  <si>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</si>
  <si>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</si>
  <si>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</si>
  <si>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</si>
  <si>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</si>
  <si>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</si>
  <si>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</si>
  <si>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</si>
  <si>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</si>
  <si>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</si>
  <si>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</si>
  <si>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</si>
  <si>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</si>
  <si>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</si>
  <si>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</si>
  <si>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</si>
  <si>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</si>
  <si>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</si>
  <si>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</si>
  <si>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</si>
  <si>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</si>
  <si>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</si>
  <si>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</si>
  <si>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</si>
  <si>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</si>
  <si>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</si>
  <si>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</si>
  <si>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</si>
  <si>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</si>
  <si>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</si>
  <si>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</si>
  <si>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</si>
  <si>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</si>
  <si>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</si>
  <si>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</si>
  <si>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</si>
  <si>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</si>
  <si>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</si>
  <si>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</si>
  <si>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</si>
  <si>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</si>
  <si>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</si>
  <si>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</si>
  <si>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</si>
  <si>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</si>
  <si>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</si>
  <si>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</si>
  <si>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</si>
  <si>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</si>
  <si>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</si>
  <si>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</si>
  <si>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</si>
  <si>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</si>
  <si>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</si>
  <si>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</si>
  <si>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</si>
  <si>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</si>
  <si>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</si>
  <si>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</si>
  <si>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</si>
  <si>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</si>
  <si>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</si>
  <si>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</si>
  <si>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</si>
  <si>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</si>
  <si>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</si>
  <si>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</si>
  <si>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</si>
  <si>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</si>
  <si>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</si>
  <si>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</si>
  <si>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</si>
  <si>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</si>
  <si>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</si>
  <si>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</si>
  <si>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</si>
  <si>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</si>
  <si>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</si>
  <si>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</si>
  <si>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</si>
  <si>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</si>
  <si>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</si>
  <si>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</si>
  <si>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</si>
  <si>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</si>
  <si>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</si>
  <si>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</si>
  <si>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</si>
  <si>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</si>
  <si>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</si>
  <si>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</si>
  <si>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</si>
  <si>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</si>
  <si>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</si>
  <si>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</si>
  <si>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</si>
  <si>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</si>
  <si>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</si>
  <si>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</si>
  <si>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</si>
  <si>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</si>
  <si>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</si>
  <si>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</si>
  <si>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</si>
  <si>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</si>
  <si>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</si>
  <si>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</si>
  <si>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</si>
  <si>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</si>
  <si>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</si>
  <si>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</si>
  <si>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</si>
  <si>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</si>
  <si>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</si>
  <si>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</si>
  <si>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</si>
  <si>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</si>
  <si>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</si>
  <si>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</si>
  <si>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</si>
  <si>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</si>
  <si>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</si>
  <si>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</si>
  <si>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</si>
  <si>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</si>
  <si>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</si>
  <si>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</si>
  <si>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</si>
  <si>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</si>
  <si>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</si>
  <si>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</si>
  <si>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</si>
  <si>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</si>
  <si>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</si>
  <si>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</si>
  <si>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</si>
  <si>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</si>
  <si>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</si>
  <si>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</si>
  <si>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</si>
  <si>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</si>
  <si>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</si>
  <si>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</si>
  <si>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</si>
  <si>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</si>
  <si>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</si>
  <si>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</si>
  <si>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</si>
  <si>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</si>
  <si>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</si>
  <si>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</si>
  <si>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</si>
  <si>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</si>
  <si>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</si>
  <si>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</si>
  <si>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</si>
  <si>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</si>
  <si>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</si>
  <si>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</si>
  <si>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</si>
  <si>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</si>
  <si>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</si>
  <si>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</si>
  <si>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</si>
  <si>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</si>
  <si>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</si>
  <si>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</si>
  <si>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</si>
  <si>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</si>
  <si>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</si>
  <si>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</si>
  <si>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</si>
  <si>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</si>
  <si>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</si>
  <si>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</si>
  <si>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</si>
  <si>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</si>
  <si>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</si>
  <si>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</si>
  <si>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</si>
  <si>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</si>
  <si>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</si>
  <si>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</si>
  <si>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</si>
  <si>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</si>
  <si>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</si>
  <si>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</si>
  <si>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</si>
  <si>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</si>
  <si>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</si>
  <si>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</si>
  <si>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</si>
  <si>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</si>
  <si>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</si>
  <si>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</si>
  <si>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</si>
  <si>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</si>
  <si>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</si>
  <si>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</si>
  <si>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</si>
  <si>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</si>
  <si>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</si>
  <si>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</si>
  <si>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</si>
  <si>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</si>
  <si>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</si>
  <si>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</si>
  <si>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</si>
  <si>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</si>
  <si>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</si>
  <si>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</si>
  <si>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</si>
  <si>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</si>
  <si>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</si>
  <si>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</si>
  <si>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</si>
  <si>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</si>
  <si>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</si>
  <si>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</si>
  <si>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</si>
  <si>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</si>
  <si>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</si>
  <si>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</si>
  <si>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</si>
  <si>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</si>
  <si>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</si>
  <si>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</si>
  <si>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</si>
  <si>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</si>
  <si>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</si>
  <si>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</si>
  <si>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</si>
  <si>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</si>
  <si>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</si>
  <si>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</si>
  <si>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</si>
  <si>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</si>
  <si>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</si>
  <si>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</si>
  <si>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</si>
  <si>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</si>
  <si>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</si>
  <si>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</si>
  <si>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</si>
  <si>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</si>
  <si>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</si>
  <si>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</si>
  <si>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</si>
  <si>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</si>
  <si>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</si>
  <si>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</si>
  <si>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</si>
  <si>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</si>
  <si>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</si>
  <si>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</si>
  <si>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</si>
  <si>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</si>
  <si>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</si>
  <si>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</si>
  <si>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</si>
  <si>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</si>
  <si>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</si>
  <si>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</si>
  <si>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</si>
  <si>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</si>
  <si>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</si>
  <si>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</si>
  <si>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</si>
  <si>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</si>
  <si>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</si>
  <si>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</si>
  <si>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</si>
  <si>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</si>
  <si>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</si>
  <si>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</si>
  <si>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</si>
  <si>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</si>
  <si>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</si>
  <si>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</si>
  <si>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</si>
  <si>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</si>
  <si>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</si>
  <si>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</si>
  <si>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</si>
  <si>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</si>
  <si>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</si>
  <si>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</si>
  <si>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</si>
  <si>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</si>
  <si>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</si>
  <si>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</si>
  <si>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</si>
  <si>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</si>
  <si>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</si>
  <si>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</si>
  <si>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</si>
  <si>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</si>
  <si>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</si>
  <si>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</si>
  <si>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</si>
  <si>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</si>
  <si>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</si>
  <si>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</si>
  <si>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</si>
  <si>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</si>
  <si>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</si>
  <si>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</si>
  <si>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</si>
  <si>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</si>
  <si>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</si>
  <si>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</si>
  <si>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</si>
  <si>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</si>
  <si>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</si>
  <si>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</si>
  <si>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</si>
  <si>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</si>
  <si>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</si>
  <si>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</si>
  <si>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</si>
  <si>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</si>
  <si>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</si>
  <si>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</si>
  <si>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</si>
  <si>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</si>
  <si>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</si>
  <si>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</si>
  <si>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</si>
  <si>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</si>
  <si>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</si>
  <si>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</si>
  <si>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</si>
  <si>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</si>
  <si>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</si>
  <si>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</si>
  <si>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</si>
  <si>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</si>
  <si>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</si>
  <si>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</si>
  <si>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</si>
  <si>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</si>
  <si>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</si>
  <si>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</si>
  <si>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</si>
  <si>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</si>
  <si>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</si>
  <si>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</si>
  <si>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</si>
  <si>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</si>
  <si>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</si>
  <si>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</si>
  <si>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</si>
  <si>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</si>
  <si>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</si>
  <si>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</si>
  <si>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</si>
  <si>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</si>
  <si>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</si>
  <si>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</si>
  <si>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</si>
  <si>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</si>
  <si>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</si>
  <si>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</si>
  <si>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</si>
  <si>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</si>
  <si>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</si>
  <si>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</si>
  <si>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</si>
  <si>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</si>
  <si>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</si>
  <si>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</si>
  <si>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</si>
  <si>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</si>
  <si>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</si>
  <si>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</si>
  <si>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</si>
  <si>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</si>
  <si>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</si>
  <si>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</si>
  <si>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</si>
  <si>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</si>
  <si>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</si>
  <si>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</si>
  <si>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</si>
  <si>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</si>
  <si>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</si>
  <si>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</si>
  <si>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</si>
  <si>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</si>
  <si>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</si>
  <si>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</si>
  <si>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</si>
  <si>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</si>
  <si>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</si>
  <si>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</si>
  <si>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</si>
  <si>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</si>
  <si>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</si>
  <si>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</si>
  <si>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</si>
  <si>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</si>
  <si>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</si>
  <si>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</si>
  <si>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</si>
  <si>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</si>
  <si>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</si>
  <si>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</si>
  <si>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</si>
  <si>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</si>
  <si>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</si>
  <si>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</si>
  <si>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</si>
  <si>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</si>
  <si>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</si>
  <si>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</si>
  <si>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</si>
  <si>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</si>
  <si>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</si>
  <si>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</si>
  <si>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</si>
  <si>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</si>
  <si>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</si>
  <si>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</si>
  <si>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</si>
  <si>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</si>
  <si>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</si>
  <si>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</si>
  <si>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</si>
  <si>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</si>
  <si>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</si>
  <si>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</si>
  <si>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</si>
  <si>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</si>
  <si>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</si>
  <si>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</si>
  <si>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</si>
  <si>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</si>
  <si>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</si>
  <si>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</si>
  <si>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</si>
  <si>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</si>
  <si>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</si>
  <si>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</si>
  <si>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</si>
  <si>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</si>
  <si>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</si>
  <si>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</si>
  <si>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</si>
  <si>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</si>
  <si>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</si>
  <si>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</si>
  <si>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</si>
  <si>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</si>
  <si>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</si>
  <si>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</si>
  <si>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</si>
  <si>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</si>
  <si>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</si>
  <si>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</si>
  <si>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</si>
  <si>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</si>
  <si>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</si>
  <si>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</si>
  <si>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</si>
  <si>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</si>
  <si>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</si>
  <si>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</si>
  <si>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</si>
  <si>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</si>
  <si>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</si>
  <si>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</si>
  <si>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</si>
  <si>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</si>
  <si>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</si>
  <si>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</si>
  <si>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</si>
  <si>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</si>
  <si>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</si>
  <si>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</si>
  <si>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</si>
  <si>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</si>
  <si>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</si>
  <si>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</si>
  <si>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</si>
  <si>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</si>
  <si>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社会福祉行政事務企画指導等経費</t>
  </si>
  <si>
    <t>社会・援護局</t>
  </si>
  <si>
    <t>高橋　和久</t>
  </si>
  <si>
    <t>平成20年度</t>
  </si>
  <si>
    <t>終了予定なし</t>
  </si>
  <si>
    <t>総務課</t>
  </si>
  <si>
    <t>-</t>
  </si>
  <si>
    <t>社会・援護局（社会）において所掌する福祉事務所、社会福祉事業等の社会福祉に関する基本的な政策の企画、立案及び調整を図るとともに、要保護者の保護・調査、生活保護法の施行に係る指導監査、ホームレス対策等の地域福祉に関する体制の整備、社会福祉士及び介護福祉士法の施行、福祉人材の確保のための企画、立案、調整等の事務の円滑な実施を図る。</t>
  </si>
  <si>
    <t>上記の目的を達成するために必要な、行政経費、旅費、諸謝金等を執行するもの。</t>
  </si>
  <si>
    <t>公的扶助資料調査費</t>
  </si>
  <si>
    <t>庁費</t>
  </si>
  <si>
    <t>職員旅費</t>
  </si>
  <si>
    <t>監査旅費</t>
  </si>
  <si>
    <t>委員等旅費</t>
  </si>
  <si>
    <t>当該経費には、旅費・謝金・印刷製本費・システム開発など多様な性質を持つ経費が混在しているため、統一的な成果目標を立てるには適さない。</t>
  </si>
  <si>
    <t>民間団体を支出先とする費用のうち、印刷製本費について、全国会議における資料を必要最小限度印刷する</t>
  </si>
  <si>
    <t>全国会議において資料を印刷した件数</t>
  </si>
  <si>
    <t>件</t>
  </si>
  <si>
    <t>必要最小限度の件数</t>
  </si>
  <si>
    <t>事務費のうち、旅費（職員旅費、監査旅費及び委員等旅費）について、職員の出張及び外勤を必要最小限度実施する</t>
  </si>
  <si>
    <t>職員の出張及び外勤の件数</t>
  </si>
  <si>
    <t>民間団体を支出先とする費用のうち、印刷製本費の支出額</t>
  </si>
  <si>
    <t>千円</t>
  </si>
  <si>
    <t>事務費のうち、旅費（職員旅費、監査旅費及び委員等旅費）の支出額</t>
  </si>
  <si>
    <t>民間団体を支出先とする費用のうち、印刷製本費の単位あたりコスト＝X／Y　　　　　　　　　　　　　　
X：「支出額（単位：千円）」
Y：「支出件数（単位：件）」　　　　　　　　　　　</t>
    <phoneticPr fontId="5"/>
  </si>
  <si>
    <t>　　　X/Y</t>
    <phoneticPr fontId="5"/>
  </si>
  <si>
    <t>8,596/17</t>
  </si>
  <si>
    <t>12,387/26</t>
  </si>
  <si>
    <t>事務費のうち、旅費（職員旅費、監査旅費及び委員等旅費）の単位あたりコスト＝X／Y
X：「支出額（単位：千円）」
Y：「支出件数（単位：件）」　</t>
    <phoneticPr fontId="5"/>
  </si>
  <si>
    <t>35,228/1,191</t>
  </si>
  <si>
    <t>38,839/1,274</t>
  </si>
  <si>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</si>
  <si>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生活困窮者等に対し適切に福祉サービスを提供するとともに、地域共生社会の実現に向けた体制づくりを推進し、地域の要援護者の福祉の向上を図ること（施策目標Ⅷ-１-１）</t>
  </si>
  <si>
    <t>426</t>
  </si>
  <si>
    <t>385</t>
  </si>
  <si>
    <t>333</t>
  </si>
  <si>
    <t>695</t>
  </si>
  <si>
    <t>698</t>
  </si>
  <si>
    <t>712</t>
  </si>
  <si>
    <t>682</t>
  </si>
  <si>
    <t>683</t>
  </si>
  <si>
    <t>681</t>
  </si>
  <si>
    <t>○</t>
  </si>
  <si>
    <t>-</t>
    <phoneticPr fontId="5"/>
  </si>
  <si>
    <t>‐</t>
  </si>
  <si>
    <t>厚労</t>
  </si>
  <si>
    <t>-</t>
    <phoneticPr fontId="5"/>
  </si>
  <si>
    <t>6,960/23</t>
    <phoneticPr fontId="5"/>
  </si>
  <si>
    <t>12,159/378</t>
    <phoneticPr fontId="5"/>
  </si>
  <si>
    <t>非常勤職員の賃金増等に伴う増額</t>
    <rPh sb="0" eb="3">
      <t>ヒジョウキン</t>
    </rPh>
    <rPh sb="3" eb="5">
      <t>ショクイン</t>
    </rPh>
    <rPh sb="6" eb="8">
      <t>チンギン</t>
    </rPh>
    <rPh sb="8" eb="9">
      <t>ゾウ</t>
    </rPh>
    <rPh sb="9" eb="10">
      <t>トウ</t>
    </rPh>
    <rPh sb="11" eb="12">
      <t>トモナ</t>
    </rPh>
    <rPh sb="13" eb="14">
      <t>ゾウ</t>
    </rPh>
    <rPh sb="14" eb="15">
      <t>ガク</t>
    </rPh>
    <phoneticPr fontId="5"/>
  </si>
  <si>
    <t>民間団体を支出先とする調達については、競争性の確保に努めることとしており、過去においても適切に入札等の手続きを行っている。公募等の結果、随意契約となった契約件数は、以下の通り。
○平成３０年度：３件 令和元年度：３件 令和２年度：０件
また、印刷製本費、旅費等の執行に当たっては、執行管理を徹底することとしており、効率的な予算執行に努めている。</t>
    <rPh sb="90" eb="92">
      <t>ヘイセイ</t>
    </rPh>
    <rPh sb="94" eb="96">
      <t>ネンド</t>
    </rPh>
    <rPh sb="98" eb="99">
      <t>ケン</t>
    </rPh>
    <rPh sb="100" eb="102">
      <t>レイワ</t>
    </rPh>
    <rPh sb="102" eb="104">
      <t>ガンネン</t>
    </rPh>
    <rPh sb="104" eb="105">
      <t>ド</t>
    </rPh>
    <rPh sb="107" eb="108">
      <t>ケン</t>
    </rPh>
    <rPh sb="109" eb="111">
      <t>レイワ</t>
    </rPh>
    <rPh sb="112" eb="114">
      <t>ネンド</t>
    </rPh>
    <rPh sb="116" eb="117">
      <t>ケン</t>
    </rPh>
    <phoneticPr fontId="5"/>
  </si>
  <si>
    <t>社会福祉事業等の社会福祉に関する基本的な政策の企画、立案及び調整を図るための経費であり、国民のニーズがある。</t>
    <phoneticPr fontId="5"/>
  </si>
  <si>
    <t>社会福祉事業等の社会福祉に関する基本的な政策の企画、立案及び調整を図るための経費であり、国が実施すべき。</t>
    <phoneticPr fontId="5"/>
  </si>
  <si>
    <t>社会福祉事業等の社会福祉に関する基本的な政策の企画、立案及び調整を図るための経費であり、優先度が高い。</t>
    <phoneticPr fontId="5"/>
  </si>
  <si>
    <t>△</t>
  </si>
  <si>
    <t>一部案件で一者応募が行われているが、公示期間の延長などにより、応募業者の増加等を検討している。</t>
    <phoneticPr fontId="5"/>
  </si>
  <si>
    <t>有</t>
  </si>
  <si>
    <t>無</t>
  </si>
  <si>
    <t>執行にあたり必要性を検討する等コストの削減に努めており、妥当である。</t>
    <phoneticPr fontId="5"/>
  </si>
  <si>
    <t>人件費など社会福祉行政事務の企画指導等に必要な経費に限定している。</t>
    <phoneticPr fontId="5"/>
  </si>
  <si>
    <t>会計システムのＣＳＶデータにより適宜執行管理を行っている。</t>
    <phoneticPr fontId="5"/>
  </si>
  <si>
    <t>印刷製本や旅費の執行について計画通り実行している。</t>
    <phoneticPr fontId="5"/>
  </si>
  <si>
    <t>各種調査等の報告書については、地方公共団体及び各種機関へのフィードバックを行っている。</t>
    <phoneticPr fontId="5"/>
  </si>
  <si>
    <t>入札を実施し、その結果として価格が抑えられたことで不用が生じたものであり、やむを得ない理由である。</t>
    <rPh sb="3" eb="5">
      <t>ジッシ</t>
    </rPh>
    <phoneticPr fontId="5"/>
  </si>
  <si>
    <t>印刷製本費等の民間団体を支出先とする行政経費、旅費等の事務費について、執行にあたり必要性を検討する等の方法により、効率的に執行できている。また、競争性の確保について、原則競争入札を実施できている。</t>
    <phoneticPr fontId="5"/>
  </si>
  <si>
    <t>執行管理を徹底すること等により、コスト削減を図りつつ予算の適正な執行に努めてまいりたい。</t>
    <phoneticPr fontId="5"/>
  </si>
  <si>
    <t>B.株式会社阪急阪神ビジネストラベル</t>
    <phoneticPr fontId="5"/>
  </si>
  <si>
    <t>生活保護基準における級地制度に係る調査研究等一式</t>
    <phoneticPr fontId="5"/>
  </si>
  <si>
    <t>職員旅費</t>
    <rPh sb="0" eb="2">
      <t>ショクイン</t>
    </rPh>
    <rPh sb="2" eb="4">
      <t>リョヒ</t>
    </rPh>
    <phoneticPr fontId="5"/>
  </si>
  <si>
    <t>監査旅費</t>
    <rPh sb="0" eb="2">
      <t>カンサ</t>
    </rPh>
    <rPh sb="2" eb="4">
      <t>リョヒ</t>
    </rPh>
    <phoneticPr fontId="5"/>
  </si>
  <si>
    <t>委員等旅費</t>
    <rPh sb="0" eb="2">
      <t>イイン</t>
    </rPh>
    <rPh sb="2" eb="3">
      <t>トウ</t>
    </rPh>
    <rPh sb="3" eb="5">
      <t>リョヒ</t>
    </rPh>
    <phoneticPr fontId="5"/>
  </si>
  <si>
    <t>出張に係る旅費</t>
    <rPh sb="0" eb="2">
      <t>シュッチョウ</t>
    </rPh>
    <rPh sb="3" eb="4">
      <t>カカ</t>
    </rPh>
    <rPh sb="5" eb="7">
      <t>リョヒ</t>
    </rPh>
    <phoneticPr fontId="5"/>
  </si>
  <si>
    <t>監査に係る旅費</t>
    <rPh sb="0" eb="2">
      <t>カンサ</t>
    </rPh>
    <rPh sb="3" eb="4">
      <t>カカ</t>
    </rPh>
    <rPh sb="5" eb="7">
      <t>リョヒ</t>
    </rPh>
    <phoneticPr fontId="5"/>
  </si>
  <si>
    <t>委員への委員会等出席に係る経費</t>
    <rPh sb="0" eb="2">
      <t>イイン</t>
    </rPh>
    <rPh sb="4" eb="7">
      <t>イインカイ</t>
    </rPh>
    <rPh sb="7" eb="8">
      <t>トウ</t>
    </rPh>
    <rPh sb="8" eb="10">
      <t>シュッセキ</t>
    </rPh>
    <rPh sb="11" eb="12">
      <t>カカ</t>
    </rPh>
    <rPh sb="13" eb="15">
      <t>ケイヒ</t>
    </rPh>
    <phoneticPr fontId="5"/>
  </si>
  <si>
    <t>雑役務費</t>
    <rPh sb="0" eb="4">
      <t>ザツエキムヒ</t>
    </rPh>
    <phoneticPr fontId="5"/>
  </si>
  <si>
    <t>アルファテックス株式会社</t>
    <phoneticPr fontId="5"/>
  </si>
  <si>
    <t>被保護者調査　月次調査集計等一式</t>
    <phoneticPr fontId="5"/>
  </si>
  <si>
    <t>生活保護業務データシステム運用・保守一式</t>
    <phoneticPr fontId="5"/>
  </si>
  <si>
    <t>令和２年度被保護者調査　年次調査（基礎調査・個別調査）受付等業務一式</t>
    <phoneticPr fontId="5"/>
  </si>
  <si>
    <t>株式会社　セック</t>
    <phoneticPr fontId="5"/>
  </si>
  <si>
    <t>令和２年度生活保護業務データシステム改修一式</t>
    <phoneticPr fontId="5"/>
  </si>
  <si>
    <t>生活困窮者自立支援統計システムに係る運用・保守等業務一式</t>
    <phoneticPr fontId="5"/>
  </si>
  <si>
    <t>令和元年度生活保護業務データシステム改修内容の本番環境への反映業務一式</t>
    <phoneticPr fontId="5"/>
  </si>
  <si>
    <t>株式会社ケー・デー・シー</t>
    <phoneticPr fontId="5"/>
  </si>
  <si>
    <t>２０１９年被保護者調査年次調査（基礎調査・個別調査）集計等業務</t>
    <phoneticPr fontId="5"/>
  </si>
  <si>
    <t>消費生活協同組合（連合会）実態調査集計等業務</t>
    <phoneticPr fontId="5"/>
  </si>
  <si>
    <t>地方自治体における情報システム（生活保護）の標準化に向けた調査研究一式</t>
    <phoneticPr fontId="5"/>
  </si>
  <si>
    <t>デロイトトーマツコンサルティング合同会社</t>
    <phoneticPr fontId="5"/>
  </si>
  <si>
    <t>凸版印刷株式会社</t>
    <phoneticPr fontId="5"/>
  </si>
  <si>
    <t>社会保障生計調査集計等業務</t>
    <phoneticPr fontId="5"/>
  </si>
  <si>
    <t>日本ソフトウェアマネジメント株式会社</t>
    <phoneticPr fontId="5"/>
  </si>
  <si>
    <t>医療扶助実態調査集計等業務</t>
    <phoneticPr fontId="5"/>
  </si>
  <si>
    <t>（有限）タケマエ</t>
    <phoneticPr fontId="5"/>
  </si>
  <si>
    <t>トナーカートリッジ等の購入</t>
    <rPh sb="9" eb="10">
      <t>トウ</t>
    </rPh>
    <rPh sb="11" eb="13">
      <t>コウニュウ</t>
    </rPh>
    <phoneticPr fontId="5"/>
  </si>
  <si>
    <t>国庫債務負担行為等</t>
  </si>
  <si>
    <t>大和綜合印刷株式会社</t>
    <rPh sb="6" eb="10">
      <t>カブシキガイシャ</t>
    </rPh>
    <phoneticPr fontId="5"/>
  </si>
  <si>
    <t>株式会社ティーケーピー</t>
    <phoneticPr fontId="5"/>
  </si>
  <si>
    <t>会場借上一式　等</t>
    <rPh sb="0" eb="2">
      <t>カイジョウ</t>
    </rPh>
    <rPh sb="2" eb="3">
      <t>カ</t>
    </rPh>
    <rPh sb="3" eb="4">
      <t>ア</t>
    </rPh>
    <rPh sb="4" eb="6">
      <t>イッシキ</t>
    </rPh>
    <rPh sb="7" eb="8">
      <t>トウ</t>
    </rPh>
    <phoneticPr fontId="5"/>
  </si>
  <si>
    <t>表彰状等の印刷</t>
    <rPh sb="0" eb="3">
      <t>ヒョウショウジョウ</t>
    </rPh>
    <rPh sb="3" eb="4">
      <t>トウ</t>
    </rPh>
    <rPh sb="5" eb="7">
      <t>インサツ</t>
    </rPh>
    <phoneticPr fontId="5"/>
  </si>
  <si>
    <t>-</t>
    <phoneticPr fontId="5"/>
  </si>
  <si>
    <t>みずほリサーチ＆テクノロジーズ株式会社</t>
    <phoneticPr fontId="5"/>
  </si>
  <si>
    <t>A.みずほリサーチ＆テクノロジーズ株式会社</t>
    <phoneticPr fontId="5"/>
  </si>
  <si>
    <t>6,960/23</t>
  </si>
  <si>
    <t>12,159/378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</si>
</sst>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748</xdr:row>
      <xdr:rowOff>0</xdr:rowOff>
    </xdr:from>
    <xdr:to>
      <xdr:col>39</xdr:col>
      <xdr:colOff>165431</xdr:colOff>
      <xdr:row>752</xdr:row>
      <xdr:rowOff>109928</xdr:rowOff>
    </xdr:to>
    <xdr:sp macro="" textlink="">
      <xdr:nvSpPr>
        <xdr:cNvPr id="2" name="正方形/長方形 1"/>
        <xdr:cNvSpPr/>
      </xdr:nvSpPr>
      <xdr:spPr>
        <a:xfrm>
          <a:off x="3440906" y="47613094"/>
          <a:ext cx="4618369" cy="153867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厚生労働省</a:t>
          </a:r>
          <a:endParaRPr kumimoji="1" lang="en-US" altLang="ja-JP" sz="1200"/>
        </a:p>
        <a:p>
          <a:pPr algn="ctr"/>
          <a:r>
            <a:rPr kumimoji="1" lang="ja-JP" altLang="en-US" sz="1200"/>
            <a:t>２６７百万円</a:t>
          </a:r>
          <a:endParaRPr kumimoji="1" lang="en-US" altLang="ja-JP" sz="1200"/>
        </a:p>
        <a:p>
          <a:pPr algn="ctr"/>
          <a:r>
            <a:rPr kumimoji="1" lang="ja-JP" altLang="en-US" sz="1200"/>
            <a:t>社会福祉行政に関するシステム調達、調査業務の実施、</a:t>
          </a:r>
          <a:endParaRPr kumimoji="1" lang="en-US" altLang="ja-JP" sz="1200"/>
        </a:p>
        <a:p>
          <a:pPr algn="ctr"/>
          <a:r>
            <a:rPr kumimoji="1" lang="ja-JP" altLang="en-US" sz="1200"/>
            <a:t>会議資料の作成、会議の開催</a:t>
          </a:r>
          <a:endParaRPr kumimoji="1" lang="en-US" altLang="ja-JP" sz="1200"/>
        </a:p>
      </xdr:txBody>
    </xdr:sp>
    <xdr:clientData/>
  </xdr:twoCellAnchor>
  <xdr:twoCellAnchor>
    <xdr:from>
      <xdr:col>26</xdr:col>
      <xdr:colOff>0</xdr:colOff>
      <xdr:row>756</xdr:row>
      <xdr:rowOff>0</xdr:rowOff>
    </xdr:from>
    <xdr:to>
      <xdr:col>32</xdr:col>
      <xdr:colOff>68305</xdr:colOff>
      <xdr:row>756</xdr:row>
      <xdr:rowOff>5</xdr:rowOff>
    </xdr:to>
    <xdr:cxnSp macro="">
      <xdr:nvCxnSpPr>
        <xdr:cNvPr id="3" name="直線矢印コネクタ 2"/>
        <xdr:cNvCxnSpPr/>
      </xdr:nvCxnSpPr>
      <xdr:spPr>
        <a:xfrm flipV="1">
          <a:off x="5262563" y="50470594"/>
          <a:ext cx="1282742" cy="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26</xdr:col>
      <xdr:colOff>0</xdr:colOff>
      <xdr:row>754</xdr:row>
      <xdr:rowOff>0</xdr:rowOff>
    </xdr:from>
    <xdr:to>
      <xdr:col>26</xdr:col>
      <xdr:colOff>3502</xdr:colOff>
      <xdr:row>759</xdr:row>
      <xdr:rowOff>183497</xdr:rowOff>
    </xdr:to>
    <xdr:cxnSp macro="">
      <xdr:nvCxnSpPr>
        <xdr:cNvPr id="4" name="直線矢印コネクタ 3"/>
        <xdr:cNvCxnSpPr/>
      </xdr:nvCxnSpPr>
      <xdr:spPr>
        <a:xfrm>
          <a:off x="5262563" y="49756219"/>
          <a:ext cx="3502" cy="1969434"/>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35</xdr:col>
      <xdr:colOff>0</xdr:colOff>
      <xdr:row>755</xdr:row>
      <xdr:rowOff>0</xdr:rowOff>
    </xdr:from>
    <xdr:to>
      <xdr:col>47</xdr:col>
      <xdr:colOff>70415</xdr:colOff>
      <xdr:row>758</xdr:row>
      <xdr:rowOff>149937</xdr:rowOff>
    </xdr:to>
    <xdr:sp macro="" textlink="">
      <xdr:nvSpPr>
        <xdr:cNvPr id="5" name="正方形/長方形 4"/>
        <xdr:cNvSpPr/>
      </xdr:nvSpPr>
      <xdr:spPr>
        <a:xfrm>
          <a:off x="7084219" y="50113406"/>
          <a:ext cx="2499290" cy="12215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500"/>
            </a:lnSpc>
          </a:pPr>
          <a:r>
            <a:rPr kumimoji="1" lang="en-US" altLang="ja-JP" sz="1200"/>
            <a:t>B.</a:t>
          </a:r>
          <a:r>
            <a:rPr kumimoji="1" lang="ja-JP" altLang="en-US" sz="1200"/>
            <a:t>　事務費</a:t>
          </a:r>
          <a:endParaRPr kumimoji="1" lang="en-US" altLang="ja-JP" sz="1200"/>
        </a:p>
        <a:p>
          <a:pPr algn="ctr">
            <a:lnSpc>
              <a:spcPts val="1500"/>
            </a:lnSpc>
          </a:pPr>
          <a:r>
            <a:rPr kumimoji="1" lang="ja-JP" altLang="en-US" sz="1200"/>
            <a:t>５１百万円</a:t>
          </a:r>
          <a:endParaRPr kumimoji="1" lang="en-US" altLang="ja-JP" sz="1200"/>
        </a:p>
        <a:p>
          <a:pPr algn="ctr"/>
          <a:r>
            <a:rPr kumimoji="1" lang="en-US" altLang="ja-JP" sz="1200"/>
            <a:t>〔</a:t>
          </a:r>
          <a:r>
            <a:rPr kumimoji="1" lang="ja-JP" altLang="en-US" sz="1200"/>
            <a:t>人件費、職員旅費、監査旅費、委員等旅費、諸謝金、報償費</a:t>
          </a:r>
          <a:r>
            <a:rPr kumimoji="1" lang="en-US" altLang="ja-JP" sz="1200"/>
            <a:t>〕</a:t>
          </a:r>
        </a:p>
      </xdr:txBody>
    </xdr:sp>
    <xdr:clientData/>
  </xdr:twoCellAnchor>
  <xdr:twoCellAnchor>
    <xdr:from>
      <xdr:col>17</xdr:col>
      <xdr:colOff>0</xdr:colOff>
      <xdr:row>760</xdr:row>
      <xdr:rowOff>0</xdr:rowOff>
    </xdr:from>
    <xdr:to>
      <xdr:col>39</xdr:col>
      <xdr:colOff>141858</xdr:colOff>
      <xdr:row>765</xdr:row>
      <xdr:rowOff>448598</xdr:rowOff>
    </xdr:to>
    <xdr:sp macro="" textlink="">
      <xdr:nvSpPr>
        <xdr:cNvPr id="6" name="正方形/長方形 5"/>
        <xdr:cNvSpPr/>
      </xdr:nvSpPr>
      <xdr:spPr>
        <a:xfrm>
          <a:off x="3440906" y="51899344"/>
          <a:ext cx="4594796" cy="254409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a:t>
          </a:r>
          <a:r>
            <a:rPr kumimoji="1" lang="ja-JP" altLang="en-US" sz="1200"/>
            <a:t>　民間団体</a:t>
          </a:r>
          <a:endParaRPr kumimoji="1" lang="en-US" altLang="ja-JP" sz="1200"/>
        </a:p>
        <a:p>
          <a:pPr algn="ctr"/>
          <a:r>
            <a:rPr kumimoji="1" lang="ja-JP" altLang="en-US" sz="1200"/>
            <a:t>２１６百万円</a:t>
          </a:r>
          <a:endParaRPr kumimoji="1" lang="en-US" altLang="ja-JP" sz="1200"/>
        </a:p>
        <a:p>
          <a:pPr algn="ctr"/>
          <a:r>
            <a:rPr kumimoji="1" lang="ja-JP" altLang="en-US" sz="1200"/>
            <a:t>社会福祉行政に関するシステム開発、集計業務、</a:t>
          </a:r>
          <a:endParaRPr kumimoji="1" lang="en-US" altLang="ja-JP" sz="1200"/>
        </a:p>
        <a:p>
          <a:pPr algn="ctr"/>
          <a:r>
            <a:rPr kumimoji="1" lang="ja-JP" altLang="en-US" sz="1200"/>
            <a:t>会議資料の印刷製本、会議場の提供等</a:t>
          </a:r>
          <a:endParaRPr kumimoji="1" lang="en-US" altLang="ja-JP" sz="1200"/>
        </a:p>
        <a:p>
          <a:pPr algn="ctr"/>
          <a:endParaRPr kumimoji="1" lang="en-US" altLang="ja-JP" sz="1100"/>
        </a:p>
        <a:p>
          <a:pPr algn="l"/>
          <a:r>
            <a:rPr kumimoji="1" lang="ja-JP" altLang="en-US" sz="1100" b="0" i="0" u="none" strike="noStrike">
              <a:solidFill>
                <a:schemeClr val="dk1"/>
              </a:solidFill>
              <a:latin typeface="+mn-lt"/>
              <a:ea typeface="+mn-ea"/>
              <a:cs typeface="+mn-cs"/>
            </a:rPr>
            <a:t>　　　　</a:t>
          </a:r>
          <a:endParaRPr kumimoji="1" lang="en-US" altLang="ja-JP" sz="1100"/>
        </a:p>
        <a:p>
          <a:pPr algn="ctr"/>
          <a:endParaRPr kumimoji="1" lang="en-US" altLang="ja-JP" sz="1100"/>
        </a:p>
      </xdr:txBody>
    </xdr:sp>
    <xdr:clientData/>
  </xdr:twoCellAnchor>
  <xdr:twoCellAnchor>
    <xdr:from>
      <xdr:col>5</xdr:col>
      <xdr:colOff>100853</xdr:colOff>
      <xdr:row>877</xdr:row>
      <xdr:rowOff>67235</xdr:rowOff>
    </xdr:from>
    <xdr:to>
      <xdr:col>46</xdr:col>
      <xdr:colOff>112058</xdr:colOff>
      <xdr:row>877</xdr:row>
      <xdr:rowOff>347383</xdr:rowOff>
    </xdr:to>
    <xdr:sp macro="" textlink="">
      <xdr:nvSpPr>
        <xdr:cNvPr id="7" name="テキスト ボックス 6"/>
        <xdr:cNvSpPr txBox="1"/>
      </xdr:nvSpPr>
      <xdr:spPr>
        <a:xfrm>
          <a:off x="1109382" y="68848941"/>
          <a:ext cx="8281147" cy="280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6" zoomScale="85" zoomScaleNormal="75" zoomScaleSheetLayoutView="85" zoomScalePageLayoutView="85" workbookViewId="0">
      <selection activeCell="AQ120" sqref="AQ120:AX1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755</v>
      </c>
      <c r="AK2" s="206"/>
      <c r="AL2" s="206"/>
      <c r="AM2" s="206"/>
      <c r="AN2" s="98" t="s">
        <v>405</v>
      </c>
      <c r="AO2" s="206">
        <v>20</v>
      </c>
      <c r="AP2" s="206"/>
      <c r="AQ2" s="206"/>
      <c r="AR2" s="99" t="s">
        <v>708</v>
      </c>
      <c r="AS2" s="207">
        <v>774</v>
      </c>
      <c r="AT2" s="207"/>
      <c r="AU2" s="207"/>
      <c r="AV2" s="98" t="str">
        <f>IF(AW2="","","-")</f>
        <v/>
      </c>
      <c r="AW2" s="397"/>
      <c r="AX2" s="397"/>
    </row>
    <row r="3" spans="1:50" ht="21" customHeight="1" thickBot="1" x14ac:dyDescent="0.2">
      <c r="A3" s="521" t="s">
        <v>701</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709</v>
      </c>
      <c r="AK3" s="523"/>
      <c r="AL3" s="523"/>
      <c r="AM3" s="523"/>
      <c r="AN3" s="523"/>
      <c r="AO3" s="523"/>
      <c r="AP3" s="523"/>
      <c r="AQ3" s="523"/>
      <c r="AR3" s="523"/>
      <c r="AS3" s="523"/>
      <c r="AT3" s="523"/>
      <c r="AU3" s="523"/>
      <c r="AV3" s="523"/>
      <c r="AW3" s="523"/>
      <c r="AX3" s="24" t="s">
        <v>65</v>
      </c>
    </row>
    <row r="4" spans="1:50" ht="24.75" customHeight="1" x14ac:dyDescent="0.15">
      <c r="A4" s="723" t="s">
        <v>25</v>
      </c>
      <c r="B4" s="724"/>
      <c r="C4" s="724"/>
      <c r="D4" s="724"/>
      <c r="E4" s="724"/>
      <c r="F4" s="724"/>
      <c r="G4" s="699" t="s">
        <v>710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6" t="s">
        <v>713</v>
      </c>
      <c r="H5" s="557"/>
      <c r="I5" s="557"/>
      <c r="J5" s="557"/>
      <c r="K5" s="557"/>
      <c r="L5" s="557"/>
      <c r="M5" s="558" t="s">
        <v>66</v>
      </c>
      <c r="N5" s="559"/>
      <c r="O5" s="559"/>
      <c r="P5" s="559"/>
      <c r="Q5" s="559"/>
      <c r="R5" s="560"/>
      <c r="S5" s="561" t="s">
        <v>714</v>
      </c>
      <c r="T5" s="557"/>
      <c r="U5" s="557"/>
      <c r="V5" s="557"/>
      <c r="W5" s="557"/>
      <c r="X5" s="562"/>
      <c r="Y5" s="715" t="s">
        <v>3</v>
      </c>
      <c r="Z5" s="716"/>
      <c r="AA5" s="716"/>
      <c r="AB5" s="716"/>
      <c r="AC5" s="716"/>
      <c r="AD5" s="717"/>
      <c r="AE5" s="718" t="s">
        <v>715</v>
      </c>
      <c r="AF5" s="718"/>
      <c r="AG5" s="718"/>
      <c r="AH5" s="718"/>
      <c r="AI5" s="718"/>
      <c r="AJ5" s="718"/>
      <c r="AK5" s="718"/>
      <c r="AL5" s="718"/>
      <c r="AM5" s="718"/>
      <c r="AN5" s="718"/>
      <c r="AO5" s="718"/>
      <c r="AP5" s="719"/>
      <c r="AQ5" s="720" t="s">
        <v>712</v>
      </c>
      <c r="AR5" s="721"/>
      <c r="AS5" s="721"/>
      <c r="AT5" s="721"/>
      <c r="AU5" s="721"/>
      <c r="AV5" s="721"/>
      <c r="AW5" s="721"/>
      <c r="AX5" s="722"/>
    </row>
    <row r="6" spans="1:50" ht="39" customHeight="1" x14ac:dyDescent="0.15">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716</v>
      </c>
      <c r="H7" s="826"/>
      <c r="I7" s="826"/>
      <c r="J7" s="826"/>
      <c r="K7" s="826"/>
      <c r="L7" s="826"/>
      <c r="M7" s="826"/>
      <c r="N7" s="826"/>
      <c r="O7" s="826"/>
      <c r="P7" s="826"/>
      <c r="Q7" s="826"/>
      <c r="R7" s="826"/>
      <c r="S7" s="826"/>
      <c r="T7" s="826"/>
      <c r="U7" s="826"/>
      <c r="V7" s="826"/>
      <c r="W7" s="826"/>
      <c r="X7" s="827"/>
      <c r="Y7" s="395" t="s">
        <v>388</v>
      </c>
      <c r="Z7" s="296"/>
      <c r="AA7" s="296"/>
      <c r="AB7" s="296"/>
      <c r="AC7" s="296"/>
      <c r="AD7" s="396"/>
      <c r="AE7" s="382" t="s">
        <v>716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2" t="s">
        <v>256</v>
      </c>
      <c r="B8" s="823"/>
      <c r="C8" s="823"/>
      <c r="D8" s="823"/>
      <c r="E8" s="823"/>
      <c r="F8" s="824"/>
      <c r="G8" s="218" t="str">
        <f>入力規則等!A27</f>
        <v>-</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38" t="str">
        <f>入力規則等!K13</f>
        <v>社会保障</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70" t="s">
        <v>717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0" t="s">
        <v>30</v>
      </c>
      <c r="B10" s="741"/>
      <c r="C10" s="741"/>
      <c r="D10" s="741"/>
      <c r="E10" s="741"/>
      <c r="F10" s="741"/>
      <c r="G10" s="673" t="s">
        <v>718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その他</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v>405</v>
      </c>
      <c r="Q13" s="164"/>
      <c r="R13" s="164"/>
      <c r="S13" s="164"/>
      <c r="T13" s="164"/>
      <c r="U13" s="164"/>
      <c r="V13" s="165"/>
      <c r="W13" s="163">
        <v>395</v>
      </c>
      <c r="X13" s="164"/>
      <c r="Y13" s="164"/>
      <c r="Z13" s="164"/>
      <c r="AA13" s="164"/>
      <c r="AB13" s="164"/>
      <c r="AC13" s="165"/>
      <c r="AD13" s="163">
        <v>390</v>
      </c>
      <c r="AE13" s="164"/>
      <c r="AF13" s="164"/>
      <c r="AG13" s="164"/>
      <c r="AH13" s="164"/>
      <c r="AI13" s="164"/>
      <c r="AJ13" s="165"/>
      <c r="AK13" s="163">
        <v>411</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5"/>
      <c r="H14" s="746"/>
      <c r="I14" s="573" t="s">
        <v>8</v>
      </c>
      <c r="J14" s="627"/>
      <c r="K14" s="627"/>
      <c r="L14" s="627"/>
      <c r="M14" s="627"/>
      <c r="N14" s="627"/>
      <c r="O14" s="628"/>
      <c r="P14" s="163">
        <v>51</v>
      </c>
      <c r="Q14" s="164"/>
      <c r="R14" s="164"/>
      <c r="S14" s="164"/>
      <c r="T14" s="164"/>
      <c r="U14" s="164"/>
      <c r="V14" s="165"/>
      <c r="W14" s="163">
        <v>16</v>
      </c>
      <c r="X14" s="164"/>
      <c r="Y14" s="164"/>
      <c r="Z14" s="164"/>
      <c r="AA14" s="164"/>
      <c r="AB14" s="164"/>
      <c r="AC14" s="165"/>
      <c r="AD14" s="163" t="s">
        <v>716</v>
      </c>
      <c r="AE14" s="164"/>
      <c r="AF14" s="164"/>
      <c r="AG14" s="164"/>
      <c r="AH14" s="164"/>
      <c r="AI14" s="164"/>
      <c r="AJ14" s="165"/>
      <c r="AK14" s="163"/>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3" t="s">
        <v>51</v>
      </c>
      <c r="J15" s="574"/>
      <c r="K15" s="574"/>
      <c r="L15" s="574"/>
      <c r="M15" s="574"/>
      <c r="N15" s="574"/>
      <c r="O15" s="575"/>
      <c r="P15" s="163" t="s">
        <v>716</v>
      </c>
      <c r="Q15" s="164"/>
      <c r="R15" s="164"/>
      <c r="S15" s="164"/>
      <c r="T15" s="164"/>
      <c r="U15" s="164"/>
      <c r="V15" s="165"/>
      <c r="W15" s="163">
        <v>51</v>
      </c>
      <c r="X15" s="164"/>
      <c r="Y15" s="164"/>
      <c r="Z15" s="164"/>
      <c r="AA15" s="164"/>
      <c r="AB15" s="164"/>
      <c r="AC15" s="165"/>
      <c r="AD15" s="163">
        <v>16</v>
      </c>
      <c r="AE15" s="164"/>
      <c r="AF15" s="164"/>
      <c r="AG15" s="164"/>
      <c r="AH15" s="164"/>
      <c r="AI15" s="164"/>
      <c r="AJ15" s="165"/>
      <c r="AK15" s="163"/>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3" t="s">
        <v>52</v>
      </c>
      <c r="J16" s="574"/>
      <c r="K16" s="574"/>
      <c r="L16" s="574"/>
      <c r="M16" s="574"/>
      <c r="N16" s="574"/>
      <c r="O16" s="575"/>
      <c r="P16" s="163">
        <v>-51</v>
      </c>
      <c r="Q16" s="164"/>
      <c r="R16" s="164"/>
      <c r="S16" s="164"/>
      <c r="T16" s="164"/>
      <c r="U16" s="164"/>
      <c r="V16" s="165"/>
      <c r="W16" s="163">
        <v>-16</v>
      </c>
      <c r="X16" s="164"/>
      <c r="Y16" s="164"/>
      <c r="Z16" s="164"/>
      <c r="AA16" s="164"/>
      <c r="AB16" s="164"/>
      <c r="AC16" s="165"/>
      <c r="AD16" s="163" t="s">
        <v>716</v>
      </c>
      <c r="AE16" s="164"/>
      <c r="AF16" s="164"/>
      <c r="AG16" s="164"/>
      <c r="AH16" s="164"/>
      <c r="AI16" s="164"/>
      <c r="AJ16" s="165"/>
      <c r="AK16" s="163"/>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3" t="s">
        <v>50</v>
      </c>
      <c r="J17" s="627"/>
      <c r="K17" s="627"/>
      <c r="L17" s="627"/>
      <c r="M17" s="627"/>
      <c r="N17" s="627"/>
      <c r="O17" s="628"/>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7"/>
      <c r="H18" s="748"/>
      <c r="I18" s="735" t="s">
        <v>20</v>
      </c>
      <c r="J18" s="736"/>
      <c r="K18" s="736"/>
      <c r="L18" s="736"/>
      <c r="M18" s="736"/>
      <c r="N18" s="736"/>
      <c r="O18" s="737"/>
      <c r="P18" s="169">
        <f>SUM(P13:V17)</f>
        <v>405</v>
      </c>
      <c r="Q18" s="170"/>
      <c r="R18" s="170"/>
      <c r="S18" s="170"/>
      <c r="T18" s="170"/>
      <c r="U18" s="170"/>
      <c r="V18" s="171"/>
      <c r="W18" s="169">
        <f>SUM(W13:AC17)</f>
        <v>446</v>
      </c>
      <c r="X18" s="170"/>
      <c r="Y18" s="170"/>
      <c r="Z18" s="170"/>
      <c r="AA18" s="170"/>
      <c r="AB18" s="170"/>
      <c r="AC18" s="171"/>
      <c r="AD18" s="169">
        <f>SUM(AD13:AJ17)</f>
        <v>406</v>
      </c>
      <c r="AE18" s="170"/>
      <c r="AF18" s="170"/>
      <c r="AG18" s="170"/>
      <c r="AH18" s="170"/>
      <c r="AI18" s="170"/>
      <c r="AJ18" s="171"/>
      <c r="AK18" s="169">
        <f>SUM(AK13:AQ17)</f>
        <v>411</v>
      </c>
      <c r="AL18" s="170"/>
      <c r="AM18" s="170"/>
      <c r="AN18" s="170"/>
      <c r="AO18" s="170"/>
      <c r="AP18" s="170"/>
      <c r="AQ18" s="171"/>
      <c r="AR18" s="169">
        <f>SUM(AR13:AX17)</f>
        <v>0</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306</v>
      </c>
      <c r="Q19" s="164"/>
      <c r="R19" s="164"/>
      <c r="S19" s="164"/>
      <c r="T19" s="164"/>
      <c r="U19" s="164"/>
      <c r="V19" s="165"/>
      <c r="W19" s="163">
        <v>344</v>
      </c>
      <c r="X19" s="164"/>
      <c r="Y19" s="164"/>
      <c r="Z19" s="164"/>
      <c r="AA19" s="164"/>
      <c r="AB19" s="164"/>
      <c r="AC19" s="165"/>
      <c r="AD19" s="163">
        <v>267</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0.75555555555555554</v>
      </c>
      <c r="Q20" s="537"/>
      <c r="R20" s="537"/>
      <c r="S20" s="537"/>
      <c r="T20" s="537"/>
      <c r="U20" s="537"/>
      <c r="V20" s="537"/>
      <c r="W20" s="537">
        <f t="shared" ref="W20" si="0">IF(W18=0, "-", SUM(W19)/W18)</f>
        <v>0.77130044843049328</v>
      </c>
      <c r="X20" s="537"/>
      <c r="Y20" s="537"/>
      <c r="Z20" s="537"/>
      <c r="AA20" s="537"/>
      <c r="AB20" s="537"/>
      <c r="AC20" s="537"/>
      <c r="AD20" s="537">
        <f t="shared" ref="AD20" si="1">IF(AD18=0, "-", SUM(AD19)/AD18)</f>
        <v>0.6576354679802956</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20" t="s">
        <v>354</v>
      </c>
      <c r="H21" s="921"/>
      <c r="I21" s="921"/>
      <c r="J21" s="921"/>
      <c r="K21" s="921"/>
      <c r="L21" s="921"/>
      <c r="M21" s="921"/>
      <c r="N21" s="921"/>
      <c r="O21" s="921"/>
      <c r="P21" s="537">
        <f>IF(P19=0, "-", SUM(P19)/SUM(P13,P14))</f>
        <v>0.67105263157894735</v>
      </c>
      <c r="Q21" s="537"/>
      <c r="R21" s="537"/>
      <c r="S21" s="537"/>
      <c r="T21" s="537"/>
      <c r="U21" s="537"/>
      <c r="V21" s="537"/>
      <c r="W21" s="537">
        <f t="shared" ref="W21" si="2">IF(W19=0, "-", SUM(W19)/SUM(W13,W14))</f>
        <v>0.83698296836982966</v>
      </c>
      <c r="X21" s="537"/>
      <c r="Y21" s="537"/>
      <c r="Z21" s="537"/>
      <c r="AA21" s="537"/>
      <c r="AB21" s="537"/>
      <c r="AC21" s="537"/>
      <c r="AD21" s="537">
        <f t="shared" ref="AD21" si="3">IF(AD19=0, "-", SUM(AD19)/SUM(AD13,AD14))</f>
        <v>0.68461538461538463</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298</v>
      </c>
      <c r="Q23" s="161"/>
      <c r="R23" s="161"/>
      <c r="S23" s="161"/>
      <c r="T23" s="161"/>
      <c r="U23" s="161"/>
      <c r="V23" s="162"/>
      <c r="W23" s="160"/>
      <c r="X23" s="161"/>
      <c r="Y23" s="161"/>
      <c r="Z23" s="161"/>
      <c r="AA23" s="161"/>
      <c r="AB23" s="161"/>
      <c r="AC23" s="162"/>
      <c r="AD23" s="149" t="s">
        <v>759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59</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18</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722</v>
      </c>
      <c r="H26" s="136"/>
      <c r="I26" s="136"/>
      <c r="J26" s="136"/>
      <c r="K26" s="136"/>
      <c r="L26" s="136"/>
      <c r="M26" s="136"/>
      <c r="N26" s="136"/>
      <c r="O26" s="137"/>
      <c r="P26" s="163">
        <v>12</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723</v>
      </c>
      <c r="H27" s="136"/>
      <c r="I27" s="136"/>
      <c r="J27" s="136"/>
      <c r="K27" s="136"/>
      <c r="L27" s="136"/>
      <c r="M27" s="136"/>
      <c r="N27" s="136"/>
      <c r="O27" s="137"/>
      <c r="P27" s="163">
        <v>10</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14</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411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349</v>
      </c>
      <c r="B30" s="508"/>
      <c r="C30" s="508"/>
      <c r="D30" s="508"/>
      <c r="E30" s="508"/>
      <c r="F30" s="509"/>
      <c r="G30" s="648" t="s">
        <v>146</v>
      </c>
      <c r="H30" s="390"/>
      <c r="I30" s="390"/>
      <c r="J30" s="390"/>
      <c r="K30" s="390"/>
      <c r="L30" s="390"/>
      <c r="M30" s="390"/>
      <c r="N30" s="390"/>
      <c r="O30" s="577"/>
      <c r="P30" s="576" t="s">
        <v>59</v>
      </c>
      <c r="Q30" s="390"/>
      <c r="R30" s="390"/>
      <c r="S30" s="390"/>
      <c r="T30" s="390"/>
      <c r="U30" s="390"/>
      <c r="V30" s="390"/>
      <c r="W30" s="390"/>
      <c r="X30" s="577"/>
      <c r="Y30" s="463"/>
      <c r="Z30" s="464"/>
      <c r="AA30" s="465"/>
      <c r="AB30" s="385" t="s">
        <v>11</v>
      </c>
      <c r="AC30" s="386"/>
      <c r="AD30" s="387"/>
      <c r="AE30" s="385" t="s">
        <v>389</v>
      </c>
      <c r="AF30" s="386"/>
      <c r="AG30" s="386"/>
      <c r="AH30" s="387"/>
      <c r="AI30" s="388" t="s">
        <v>411</v>
      </c>
      <c r="AJ30" s="388"/>
      <c r="AK30" s="388"/>
      <c r="AL30" s="385"/>
      <c r="AM30" s="388" t="s">
        <v>508</v>
      </c>
      <c r="AN30" s="388"/>
      <c r="AO30" s="388"/>
      <c r="AP30" s="385"/>
      <c r="AQ30" s="639" t="s">
        <v>232</v>
      </c>
      <c r="AR30" s="640"/>
      <c r="AS30" s="640"/>
      <c r="AT30" s="641"/>
      <c r="AU30" s="390" t="s">
        <v>134</v>
      </c>
      <c r="AV30" s="390"/>
      <c r="AW30" s="390"/>
      <c r="AX30" s="391"/>
    </row>
    <row r="31" spans="1:50" ht="18.75" customHeight="1" x14ac:dyDescent="0.15">
      <c r="A31" s="510"/>
      <c r="B31" s="511"/>
      <c r="C31" s="511"/>
      <c r="D31" s="511"/>
      <c r="E31" s="511"/>
      <c r="F31" s="512"/>
      <c r="G31" s="565"/>
      <c r="H31" s="378"/>
      <c r="I31" s="378"/>
      <c r="J31" s="378"/>
      <c r="K31" s="378"/>
      <c r="L31" s="378"/>
      <c r="M31" s="378"/>
      <c r="N31" s="378"/>
      <c r="O31" s="566"/>
      <c r="P31" s="578"/>
      <c r="Q31" s="378"/>
      <c r="R31" s="378"/>
      <c r="S31" s="378"/>
      <c r="T31" s="378"/>
      <c r="U31" s="378"/>
      <c r="V31" s="378"/>
      <c r="W31" s="378"/>
      <c r="X31" s="566"/>
      <c r="Y31" s="466"/>
      <c r="Z31" s="467"/>
      <c r="AA31" s="468"/>
      <c r="AB31" s="335"/>
      <c r="AC31" s="336"/>
      <c r="AD31" s="337"/>
      <c r="AE31" s="335"/>
      <c r="AF31" s="336"/>
      <c r="AG31" s="336"/>
      <c r="AH31" s="337"/>
      <c r="AI31" s="389"/>
      <c r="AJ31" s="389"/>
      <c r="AK31" s="389"/>
      <c r="AL31" s="335"/>
      <c r="AM31" s="389"/>
      <c r="AN31" s="389"/>
      <c r="AO31" s="389"/>
      <c r="AP31" s="335"/>
      <c r="AQ31" s="231" t="s">
        <v>716</v>
      </c>
      <c r="AR31" s="178"/>
      <c r="AS31" s="179" t="s">
        <v>233</v>
      </c>
      <c r="AT31" s="202"/>
      <c r="AU31" s="271" t="s">
        <v>716</v>
      </c>
      <c r="AV31" s="271"/>
      <c r="AW31" s="378" t="s">
        <v>179</v>
      </c>
      <c r="AX31" s="379"/>
    </row>
    <row r="32" spans="1:50" ht="23.25" customHeight="1" x14ac:dyDescent="0.15">
      <c r="A32" s="513"/>
      <c r="B32" s="511"/>
      <c r="C32" s="511"/>
      <c r="D32" s="511"/>
      <c r="E32" s="511"/>
      <c r="F32" s="512"/>
      <c r="G32" s="538" t="s">
        <v>716</v>
      </c>
      <c r="H32" s="539"/>
      <c r="I32" s="539"/>
      <c r="J32" s="539"/>
      <c r="K32" s="539"/>
      <c r="L32" s="539"/>
      <c r="M32" s="539"/>
      <c r="N32" s="539"/>
      <c r="O32" s="540"/>
      <c r="P32" s="191" t="s">
        <v>716</v>
      </c>
      <c r="Q32" s="191"/>
      <c r="R32" s="191"/>
      <c r="S32" s="191"/>
      <c r="T32" s="191"/>
      <c r="U32" s="191"/>
      <c r="V32" s="191"/>
      <c r="W32" s="191"/>
      <c r="X32" s="233"/>
      <c r="Y32" s="342" t="s">
        <v>12</v>
      </c>
      <c r="Z32" s="547"/>
      <c r="AA32" s="548"/>
      <c r="AB32" s="549" t="s">
        <v>716</v>
      </c>
      <c r="AC32" s="549"/>
      <c r="AD32" s="549"/>
      <c r="AE32" s="366" t="s">
        <v>716</v>
      </c>
      <c r="AF32" s="367"/>
      <c r="AG32" s="367"/>
      <c r="AH32" s="367"/>
      <c r="AI32" s="366" t="s">
        <v>716</v>
      </c>
      <c r="AJ32" s="367"/>
      <c r="AK32" s="367"/>
      <c r="AL32" s="367"/>
      <c r="AM32" s="366" t="s">
        <v>753</v>
      </c>
      <c r="AN32" s="367"/>
      <c r="AO32" s="367"/>
      <c r="AP32" s="367"/>
      <c r="AQ32" s="166" t="s">
        <v>716</v>
      </c>
      <c r="AR32" s="167"/>
      <c r="AS32" s="167"/>
      <c r="AT32" s="168"/>
      <c r="AU32" s="367" t="s">
        <v>716</v>
      </c>
      <c r="AV32" s="367"/>
      <c r="AW32" s="367"/>
      <c r="AX32" s="368"/>
    </row>
    <row r="33" spans="1:51" ht="23.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716</v>
      </c>
      <c r="AC33" s="520"/>
      <c r="AD33" s="520"/>
      <c r="AE33" s="366" t="s">
        <v>716</v>
      </c>
      <c r="AF33" s="367"/>
      <c r="AG33" s="367"/>
      <c r="AH33" s="367"/>
      <c r="AI33" s="366" t="s">
        <v>716</v>
      </c>
      <c r="AJ33" s="367"/>
      <c r="AK33" s="367"/>
      <c r="AL33" s="367"/>
      <c r="AM33" s="366" t="s">
        <v>753</v>
      </c>
      <c r="AN33" s="367"/>
      <c r="AO33" s="367"/>
      <c r="AP33" s="367"/>
      <c r="AQ33" s="166" t="s">
        <v>716</v>
      </c>
      <c r="AR33" s="167"/>
      <c r="AS33" s="167"/>
      <c r="AT33" s="168"/>
      <c r="AU33" s="367" t="s">
        <v>716</v>
      </c>
      <c r="AV33" s="367"/>
      <c r="AW33" s="367"/>
      <c r="AX33" s="368"/>
    </row>
    <row r="34" spans="1:51" ht="23.2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6" t="s">
        <v>716</v>
      </c>
      <c r="AF34" s="367"/>
      <c r="AG34" s="367"/>
      <c r="AH34" s="367"/>
      <c r="AI34" s="366" t="s">
        <v>716</v>
      </c>
      <c r="AJ34" s="367"/>
      <c r="AK34" s="367"/>
      <c r="AL34" s="367"/>
      <c r="AM34" s="366" t="s">
        <v>753</v>
      </c>
      <c r="AN34" s="367"/>
      <c r="AO34" s="367"/>
      <c r="AP34" s="367"/>
      <c r="AQ34" s="166" t="s">
        <v>716</v>
      </c>
      <c r="AR34" s="167"/>
      <c r="AS34" s="167"/>
      <c r="AT34" s="168"/>
      <c r="AU34" s="367" t="s">
        <v>716</v>
      </c>
      <c r="AV34" s="367"/>
      <c r="AW34" s="367"/>
      <c r="AX34" s="368"/>
    </row>
    <row r="35" spans="1:51" ht="23.25" customHeight="1" x14ac:dyDescent="0.15">
      <c r="A35" s="893" t="s">
        <v>379</v>
      </c>
      <c r="B35" s="894"/>
      <c r="C35" s="894"/>
      <c r="D35" s="894"/>
      <c r="E35" s="894"/>
      <c r="F35" s="895"/>
      <c r="G35" s="899" t="s">
        <v>716</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2" t="s">
        <v>349</v>
      </c>
      <c r="B37" s="643"/>
      <c r="C37" s="643"/>
      <c r="D37" s="643"/>
      <c r="E37" s="643"/>
      <c r="F37" s="644"/>
      <c r="G37" s="563" t="s">
        <v>146</v>
      </c>
      <c r="H37" s="380"/>
      <c r="I37" s="380"/>
      <c r="J37" s="380"/>
      <c r="K37" s="380"/>
      <c r="L37" s="380"/>
      <c r="M37" s="380"/>
      <c r="N37" s="380"/>
      <c r="O37" s="564"/>
      <c r="P37" s="629" t="s">
        <v>59</v>
      </c>
      <c r="Q37" s="380"/>
      <c r="R37" s="380"/>
      <c r="S37" s="380"/>
      <c r="T37" s="380"/>
      <c r="U37" s="380"/>
      <c r="V37" s="380"/>
      <c r="W37" s="380"/>
      <c r="X37" s="564"/>
      <c r="Y37" s="630"/>
      <c r="Z37" s="631"/>
      <c r="AA37" s="632"/>
      <c r="AB37" s="633" t="s">
        <v>11</v>
      </c>
      <c r="AC37" s="634"/>
      <c r="AD37" s="635"/>
      <c r="AE37" s="338" t="s">
        <v>389</v>
      </c>
      <c r="AF37" s="338"/>
      <c r="AG37" s="338"/>
      <c r="AH37" s="338"/>
      <c r="AI37" s="338" t="s">
        <v>411</v>
      </c>
      <c r="AJ37" s="338"/>
      <c r="AK37" s="338"/>
      <c r="AL37" s="338"/>
      <c r="AM37" s="338" t="s">
        <v>508</v>
      </c>
      <c r="AN37" s="338"/>
      <c r="AO37" s="338"/>
      <c r="AP37" s="338"/>
      <c r="AQ37" s="267" t="s">
        <v>232</v>
      </c>
      <c r="AR37" s="268"/>
      <c r="AS37" s="268"/>
      <c r="AT37" s="269"/>
      <c r="AU37" s="380" t="s">
        <v>134</v>
      </c>
      <c r="AV37" s="380"/>
      <c r="AW37" s="380"/>
      <c r="AX37" s="381"/>
      <c r="AY37">
        <f>COUNTA($G$39)</f>
        <v>0</v>
      </c>
    </row>
    <row r="38" spans="1:51" ht="18.75" hidden="1" customHeight="1" x14ac:dyDescent="0.15">
      <c r="A38" s="510"/>
      <c r="B38" s="511"/>
      <c r="C38" s="511"/>
      <c r="D38" s="511"/>
      <c r="E38" s="511"/>
      <c r="F38" s="512"/>
      <c r="G38" s="565"/>
      <c r="H38" s="378"/>
      <c r="I38" s="378"/>
      <c r="J38" s="378"/>
      <c r="K38" s="378"/>
      <c r="L38" s="378"/>
      <c r="M38" s="378"/>
      <c r="N38" s="378"/>
      <c r="O38" s="566"/>
      <c r="P38" s="578"/>
      <c r="Q38" s="378"/>
      <c r="R38" s="378"/>
      <c r="S38" s="378"/>
      <c r="T38" s="378"/>
      <c r="U38" s="378"/>
      <c r="V38" s="378"/>
      <c r="W38" s="378"/>
      <c r="X38" s="566"/>
      <c r="Y38" s="466"/>
      <c r="Z38" s="467"/>
      <c r="AA38" s="468"/>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3"/>
      <c r="B39" s="511"/>
      <c r="C39" s="511"/>
      <c r="D39" s="511"/>
      <c r="E39" s="511"/>
      <c r="F39" s="512"/>
      <c r="G39" s="538"/>
      <c r="H39" s="539"/>
      <c r="I39" s="539"/>
      <c r="J39" s="539"/>
      <c r="K39" s="539"/>
      <c r="L39" s="539"/>
      <c r="M39" s="539"/>
      <c r="N39" s="539"/>
      <c r="O39" s="540"/>
      <c r="P39" s="191"/>
      <c r="Q39" s="191"/>
      <c r="R39" s="191"/>
      <c r="S39" s="191"/>
      <c r="T39" s="191"/>
      <c r="U39" s="191"/>
      <c r="V39" s="191"/>
      <c r="W39" s="191"/>
      <c r="X39" s="233"/>
      <c r="Y39" s="342" t="s">
        <v>12</v>
      </c>
      <c r="Z39" s="547"/>
      <c r="AA39" s="548"/>
      <c r="AB39" s="549"/>
      <c r="AC39" s="549"/>
      <c r="AD39" s="549"/>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c r="AC40" s="520"/>
      <c r="AD40" s="520"/>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5"/>
      <c r="B41" s="646"/>
      <c r="C41" s="646"/>
      <c r="D41" s="646"/>
      <c r="E41" s="646"/>
      <c r="F41" s="647"/>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3" t="s">
        <v>379</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2" t="s">
        <v>349</v>
      </c>
      <c r="B44" s="643"/>
      <c r="C44" s="643"/>
      <c r="D44" s="643"/>
      <c r="E44" s="643"/>
      <c r="F44" s="644"/>
      <c r="G44" s="563" t="s">
        <v>146</v>
      </c>
      <c r="H44" s="380"/>
      <c r="I44" s="380"/>
      <c r="J44" s="380"/>
      <c r="K44" s="380"/>
      <c r="L44" s="380"/>
      <c r="M44" s="380"/>
      <c r="N44" s="380"/>
      <c r="O44" s="564"/>
      <c r="P44" s="629" t="s">
        <v>59</v>
      </c>
      <c r="Q44" s="380"/>
      <c r="R44" s="380"/>
      <c r="S44" s="380"/>
      <c r="T44" s="380"/>
      <c r="U44" s="380"/>
      <c r="V44" s="380"/>
      <c r="W44" s="380"/>
      <c r="X44" s="564"/>
      <c r="Y44" s="630"/>
      <c r="Z44" s="631"/>
      <c r="AA44" s="632"/>
      <c r="AB44" s="633" t="s">
        <v>11</v>
      </c>
      <c r="AC44" s="634"/>
      <c r="AD44" s="635"/>
      <c r="AE44" s="338" t="s">
        <v>389</v>
      </c>
      <c r="AF44" s="338"/>
      <c r="AG44" s="338"/>
      <c r="AH44" s="338"/>
      <c r="AI44" s="338" t="s">
        <v>411</v>
      </c>
      <c r="AJ44" s="338"/>
      <c r="AK44" s="338"/>
      <c r="AL44" s="338"/>
      <c r="AM44" s="338" t="s">
        <v>508</v>
      </c>
      <c r="AN44" s="338"/>
      <c r="AO44" s="338"/>
      <c r="AP44" s="338"/>
      <c r="AQ44" s="267" t="s">
        <v>232</v>
      </c>
      <c r="AR44" s="268"/>
      <c r="AS44" s="268"/>
      <c r="AT44" s="269"/>
      <c r="AU44" s="380" t="s">
        <v>134</v>
      </c>
      <c r="AV44" s="380"/>
      <c r="AW44" s="380"/>
      <c r="AX44" s="381"/>
      <c r="AY44">
        <f>COUNTA($G$46)</f>
        <v>0</v>
      </c>
    </row>
    <row r="45" spans="1:51" ht="18.75" hidden="1" customHeight="1" x14ac:dyDescent="0.15">
      <c r="A45" s="510"/>
      <c r="B45" s="511"/>
      <c r="C45" s="511"/>
      <c r="D45" s="511"/>
      <c r="E45" s="511"/>
      <c r="F45" s="512"/>
      <c r="G45" s="565"/>
      <c r="H45" s="378"/>
      <c r="I45" s="378"/>
      <c r="J45" s="378"/>
      <c r="K45" s="378"/>
      <c r="L45" s="378"/>
      <c r="M45" s="378"/>
      <c r="N45" s="378"/>
      <c r="O45" s="566"/>
      <c r="P45" s="578"/>
      <c r="Q45" s="378"/>
      <c r="R45" s="378"/>
      <c r="S45" s="378"/>
      <c r="T45" s="378"/>
      <c r="U45" s="378"/>
      <c r="V45" s="378"/>
      <c r="W45" s="378"/>
      <c r="X45" s="566"/>
      <c r="Y45" s="466"/>
      <c r="Z45" s="467"/>
      <c r="AA45" s="468"/>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42" t="s">
        <v>12</v>
      </c>
      <c r="Z46" s="547"/>
      <c r="AA46" s="548"/>
      <c r="AB46" s="549"/>
      <c r="AC46" s="549"/>
      <c r="AD46" s="549"/>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5"/>
      <c r="B48" s="646"/>
      <c r="C48" s="646"/>
      <c r="D48" s="646"/>
      <c r="E48" s="646"/>
      <c r="F48" s="647"/>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3" t="s">
        <v>379</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10" t="s">
        <v>349</v>
      </c>
      <c r="B51" s="511"/>
      <c r="C51" s="511"/>
      <c r="D51" s="511"/>
      <c r="E51" s="511"/>
      <c r="F51" s="512"/>
      <c r="G51" s="563" t="s">
        <v>146</v>
      </c>
      <c r="H51" s="380"/>
      <c r="I51" s="380"/>
      <c r="J51" s="380"/>
      <c r="K51" s="380"/>
      <c r="L51" s="380"/>
      <c r="M51" s="380"/>
      <c r="N51" s="380"/>
      <c r="O51" s="564"/>
      <c r="P51" s="629" t="s">
        <v>59</v>
      </c>
      <c r="Q51" s="380"/>
      <c r="R51" s="380"/>
      <c r="S51" s="380"/>
      <c r="T51" s="380"/>
      <c r="U51" s="380"/>
      <c r="V51" s="380"/>
      <c r="W51" s="380"/>
      <c r="X51" s="564"/>
      <c r="Y51" s="630"/>
      <c r="Z51" s="631"/>
      <c r="AA51" s="632"/>
      <c r="AB51" s="633" t="s">
        <v>11</v>
      </c>
      <c r="AC51" s="634"/>
      <c r="AD51" s="635"/>
      <c r="AE51" s="338" t="s">
        <v>389</v>
      </c>
      <c r="AF51" s="338"/>
      <c r="AG51" s="338"/>
      <c r="AH51" s="338"/>
      <c r="AI51" s="338" t="s">
        <v>411</v>
      </c>
      <c r="AJ51" s="338"/>
      <c r="AK51" s="338"/>
      <c r="AL51" s="338"/>
      <c r="AM51" s="338" t="s">
        <v>508</v>
      </c>
      <c r="AN51" s="338"/>
      <c r="AO51" s="338"/>
      <c r="AP51" s="338"/>
      <c r="AQ51" s="267" t="s">
        <v>232</v>
      </c>
      <c r="AR51" s="268"/>
      <c r="AS51" s="268"/>
      <c r="AT51" s="269"/>
      <c r="AU51" s="376" t="s">
        <v>134</v>
      </c>
      <c r="AV51" s="376"/>
      <c r="AW51" s="376"/>
      <c r="AX51" s="377"/>
      <c r="AY51">
        <f>COUNTA($G$53)</f>
        <v>0</v>
      </c>
    </row>
    <row r="52" spans="1:51" ht="18.75" hidden="1" customHeight="1" x14ac:dyDescent="0.15">
      <c r="A52" s="510"/>
      <c r="B52" s="511"/>
      <c r="C52" s="511"/>
      <c r="D52" s="511"/>
      <c r="E52" s="511"/>
      <c r="F52" s="512"/>
      <c r="G52" s="565"/>
      <c r="H52" s="378"/>
      <c r="I52" s="378"/>
      <c r="J52" s="378"/>
      <c r="K52" s="378"/>
      <c r="L52" s="378"/>
      <c r="M52" s="378"/>
      <c r="N52" s="378"/>
      <c r="O52" s="566"/>
      <c r="P52" s="578"/>
      <c r="Q52" s="378"/>
      <c r="R52" s="378"/>
      <c r="S52" s="378"/>
      <c r="T52" s="378"/>
      <c r="U52" s="378"/>
      <c r="V52" s="378"/>
      <c r="W52" s="378"/>
      <c r="X52" s="566"/>
      <c r="Y52" s="466"/>
      <c r="Z52" s="467"/>
      <c r="AA52" s="468"/>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42" t="s">
        <v>12</v>
      </c>
      <c r="Z53" s="547"/>
      <c r="AA53" s="548"/>
      <c r="AB53" s="549"/>
      <c r="AC53" s="549"/>
      <c r="AD53" s="549"/>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5"/>
      <c r="B55" s="646"/>
      <c r="C55" s="646"/>
      <c r="D55" s="646"/>
      <c r="E55" s="646"/>
      <c r="F55" s="647"/>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3" t="s">
        <v>379</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10" t="s">
        <v>349</v>
      </c>
      <c r="B58" s="511"/>
      <c r="C58" s="511"/>
      <c r="D58" s="511"/>
      <c r="E58" s="511"/>
      <c r="F58" s="512"/>
      <c r="G58" s="563" t="s">
        <v>146</v>
      </c>
      <c r="H58" s="380"/>
      <c r="I58" s="380"/>
      <c r="J58" s="380"/>
      <c r="K58" s="380"/>
      <c r="L58" s="380"/>
      <c r="M58" s="380"/>
      <c r="N58" s="380"/>
      <c r="O58" s="564"/>
      <c r="P58" s="629" t="s">
        <v>59</v>
      </c>
      <c r="Q58" s="380"/>
      <c r="R58" s="380"/>
      <c r="S58" s="380"/>
      <c r="T58" s="380"/>
      <c r="U58" s="380"/>
      <c r="V58" s="380"/>
      <c r="W58" s="380"/>
      <c r="X58" s="564"/>
      <c r="Y58" s="630"/>
      <c r="Z58" s="631"/>
      <c r="AA58" s="632"/>
      <c r="AB58" s="633" t="s">
        <v>11</v>
      </c>
      <c r="AC58" s="634"/>
      <c r="AD58" s="635"/>
      <c r="AE58" s="338" t="s">
        <v>389</v>
      </c>
      <c r="AF58" s="338"/>
      <c r="AG58" s="338"/>
      <c r="AH58" s="338"/>
      <c r="AI58" s="338" t="s">
        <v>411</v>
      </c>
      <c r="AJ58" s="338"/>
      <c r="AK58" s="338"/>
      <c r="AL58" s="338"/>
      <c r="AM58" s="338" t="s">
        <v>508</v>
      </c>
      <c r="AN58" s="338"/>
      <c r="AO58" s="338"/>
      <c r="AP58" s="338"/>
      <c r="AQ58" s="267" t="s">
        <v>232</v>
      </c>
      <c r="AR58" s="268"/>
      <c r="AS58" s="268"/>
      <c r="AT58" s="269"/>
      <c r="AU58" s="376" t="s">
        <v>134</v>
      </c>
      <c r="AV58" s="376"/>
      <c r="AW58" s="376"/>
      <c r="AX58" s="377"/>
      <c r="AY58">
        <f>COUNTA($G$60)</f>
        <v>0</v>
      </c>
    </row>
    <row r="59" spans="1:51" ht="18.75" hidden="1" customHeight="1" x14ac:dyDescent="0.15">
      <c r="A59" s="510"/>
      <c r="B59" s="511"/>
      <c r="C59" s="511"/>
      <c r="D59" s="511"/>
      <c r="E59" s="511"/>
      <c r="F59" s="512"/>
      <c r="G59" s="565"/>
      <c r="H59" s="378"/>
      <c r="I59" s="378"/>
      <c r="J59" s="378"/>
      <c r="K59" s="378"/>
      <c r="L59" s="378"/>
      <c r="M59" s="378"/>
      <c r="N59" s="378"/>
      <c r="O59" s="566"/>
      <c r="P59" s="578"/>
      <c r="Q59" s="378"/>
      <c r="R59" s="378"/>
      <c r="S59" s="378"/>
      <c r="T59" s="378"/>
      <c r="U59" s="378"/>
      <c r="V59" s="378"/>
      <c r="W59" s="378"/>
      <c r="X59" s="566"/>
      <c r="Y59" s="466"/>
      <c r="Z59" s="467"/>
      <c r="AA59" s="468"/>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42" t="s">
        <v>12</v>
      </c>
      <c r="Z60" s="547"/>
      <c r="AA60" s="548"/>
      <c r="AB60" s="549"/>
      <c r="AC60" s="549"/>
      <c r="AD60" s="549"/>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3" t="s">
        <v>379</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8" t="s">
        <v>389</v>
      </c>
      <c r="AF65" s="338"/>
      <c r="AG65" s="338"/>
      <c r="AH65" s="338"/>
      <c r="AI65" s="338" t="s">
        <v>411</v>
      </c>
      <c r="AJ65" s="338"/>
      <c r="AK65" s="338"/>
      <c r="AL65" s="338"/>
      <c r="AM65" s="338" t="s">
        <v>508</v>
      </c>
      <c r="AN65" s="338"/>
      <c r="AO65" s="338"/>
      <c r="AP65" s="338"/>
      <c r="AQ65" s="215" t="s">
        <v>232</v>
      </c>
      <c r="AR65" s="199"/>
      <c r="AS65" s="199"/>
      <c r="AT65" s="20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8"/>
      <c r="AF66" s="338"/>
      <c r="AG66" s="338"/>
      <c r="AH66" s="338"/>
      <c r="AI66" s="338"/>
      <c r="AJ66" s="338"/>
      <c r="AK66" s="338"/>
      <c r="AL66" s="338"/>
      <c r="AM66" s="338"/>
      <c r="AN66" s="338"/>
      <c r="AO66" s="338"/>
      <c r="AP66" s="338"/>
      <c r="AQ66" s="231"/>
      <c r="AR66" s="178"/>
      <c r="AS66" s="179" t="s">
        <v>233</v>
      </c>
      <c r="AT66" s="202"/>
      <c r="AU66" s="271"/>
      <c r="AV66" s="271"/>
      <c r="AW66" s="861" t="s">
        <v>348</v>
      </c>
      <c r="AX66" s="974"/>
      <c r="AY66">
        <f>$AY$65</f>
        <v>0</v>
      </c>
    </row>
    <row r="67" spans="1:51" ht="23.25" hidden="1"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369</v>
      </c>
      <c r="AC67" s="947"/>
      <c r="AD67" s="947"/>
      <c r="AE67" s="366"/>
      <c r="AF67" s="367"/>
      <c r="AG67" s="367"/>
      <c r="AH67" s="367"/>
      <c r="AI67" s="366"/>
      <c r="AJ67" s="367"/>
      <c r="AK67" s="367"/>
      <c r="AL67" s="367"/>
      <c r="AM67" s="366"/>
      <c r="AN67" s="367"/>
      <c r="AO67" s="367"/>
      <c r="AP67" s="367"/>
      <c r="AQ67" s="366"/>
      <c r="AR67" s="367"/>
      <c r="AS67" s="367"/>
      <c r="AT67" s="812"/>
      <c r="AU67" s="367"/>
      <c r="AV67" s="367"/>
      <c r="AW67" s="367"/>
      <c r="AX67" s="368"/>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369</v>
      </c>
      <c r="AC68" s="970"/>
      <c r="AD68" s="970"/>
      <c r="AE68" s="366"/>
      <c r="AF68" s="367"/>
      <c r="AG68" s="367"/>
      <c r="AH68" s="367"/>
      <c r="AI68" s="366"/>
      <c r="AJ68" s="367"/>
      <c r="AK68" s="367"/>
      <c r="AL68" s="367"/>
      <c r="AM68" s="366"/>
      <c r="AN68" s="367"/>
      <c r="AO68" s="367"/>
      <c r="AP68" s="367"/>
      <c r="AQ68" s="366"/>
      <c r="AR68" s="367"/>
      <c r="AS68" s="367"/>
      <c r="AT68" s="812"/>
      <c r="AU68" s="367"/>
      <c r="AV68" s="367"/>
      <c r="AW68" s="367"/>
      <c r="AX68" s="368"/>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370</v>
      </c>
      <c r="AC69" s="971"/>
      <c r="AD69" s="971"/>
      <c r="AE69" s="374"/>
      <c r="AF69" s="375"/>
      <c r="AG69" s="375"/>
      <c r="AH69" s="375"/>
      <c r="AI69" s="374"/>
      <c r="AJ69" s="375"/>
      <c r="AK69" s="375"/>
      <c r="AL69" s="375"/>
      <c r="AM69" s="374"/>
      <c r="AN69" s="375"/>
      <c r="AO69" s="375"/>
      <c r="AP69" s="375"/>
      <c r="AQ69" s="366"/>
      <c r="AR69" s="367"/>
      <c r="AS69" s="367"/>
      <c r="AT69" s="812"/>
      <c r="AU69" s="367"/>
      <c r="AV69" s="367"/>
      <c r="AW69" s="367"/>
      <c r="AX69" s="368"/>
      <c r="AY69">
        <f t="shared" si="8"/>
        <v>0</v>
      </c>
    </row>
    <row r="70" spans="1:51" ht="23.25" hidden="1" customHeight="1" x14ac:dyDescent="0.15">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368</v>
      </c>
      <c r="X70" s="940"/>
      <c r="Y70" s="945" t="s">
        <v>12</v>
      </c>
      <c r="Z70" s="945"/>
      <c r="AA70" s="946"/>
      <c r="AB70" s="947" t="s">
        <v>369</v>
      </c>
      <c r="AC70" s="947"/>
      <c r="AD70" s="947"/>
      <c r="AE70" s="366"/>
      <c r="AF70" s="367"/>
      <c r="AG70" s="367"/>
      <c r="AH70" s="367"/>
      <c r="AI70" s="366"/>
      <c r="AJ70" s="367"/>
      <c r="AK70" s="367"/>
      <c r="AL70" s="367"/>
      <c r="AM70" s="366"/>
      <c r="AN70" s="367"/>
      <c r="AO70" s="367"/>
      <c r="AP70" s="367"/>
      <c r="AQ70" s="366"/>
      <c r="AR70" s="367"/>
      <c r="AS70" s="367"/>
      <c r="AT70" s="812"/>
      <c r="AU70" s="367"/>
      <c r="AV70" s="367"/>
      <c r="AW70" s="367"/>
      <c r="AX70" s="368"/>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369</v>
      </c>
      <c r="AC71" s="970"/>
      <c r="AD71" s="970"/>
      <c r="AE71" s="366"/>
      <c r="AF71" s="367"/>
      <c r="AG71" s="367"/>
      <c r="AH71" s="367"/>
      <c r="AI71" s="366"/>
      <c r="AJ71" s="367"/>
      <c r="AK71" s="367"/>
      <c r="AL71" s="367"/>
      <c r="AM71" s="366"/>
      <c r="AN71" s="367"/>
      <c r="AO71" s="367"/>
      <c r="AP71" s="367"/>
      <c r="AQ71" s="366"/>
      <c r="AR71" s="367"/>
      <c r="AS71" s="367"/>
      <c r="AT71" s="812"/>
      <c r="AU71" s="367"/>
      <c r="AV71" s="367"/>
      <c r="AW71" s="367"/>
      <c r="AX71" s="368"/>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370</v>
      </c>
      <c r="AC72" s="971"/>
      <c r="AD72" s="971"/>
      <c r="AE72" s="374"/>
      <c r="AF72" s="375"/>
      <c r="AG72" s="375"/>
      <c r="AH72" s="375"/>
      <c r="AI72" s="374"/>
      <c r="AJ72" s="375"/>
      <c r="AK72" s="375"/>
      <c r="AL72" s="375"/>
      <c r="AM72" s="374"/>
      <c r="AN72" s="375"/>
      <c r="AO72" s="375"/>
      <c r="AP72" s="934"/>
      <c r="AQ72" s="366"/>
      <c r="AR72" s="367"/>
      <c r="AS72" s="367"/>
      <c r="AT72" s="812"/>
      <c r="AU72" s="367"/>
      <c r="AV72" s="367"/>
      <c r="AW72" s="367"/>
      <c r="AX72" s="368"/>
      <c r="AY72">
        <f t="shared" si="8"/>
        <v>0</v>
      </c>
    </row>
    <row r="73" spans="1:51" ht="18.75" hidden="1" customHeight="1" x14ac:dyDescent="0.15">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8" t="s">
        <v>389</v>
      </c>
      <c r="AF73" s="338"/>
      <c r="AG73" s="338"/>
      <c r="AH73" s="338"/>
      <c r="AI73" s="338" t="s">
        <v>411</v>
      </c>
      <c r="AJ73" s="338"/>
      <c r="AK73" s="338"/>
      <c r="AL73" s="338"/>
      <c r="AM73" s="338" t="s">
        <v>508</v>
      </c>
      <c r="AN73" s="338"/>
      <c r="AO73" s="338"/>
      <c r="AP73" s="338"/>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8" t="s">
        <v>382</v>
      </c>
      <c r="B78" s="909"/>
      <c r="C78" s="909"/>
      <c r="D78" s="909"/>
      <c r="E78" s="906" t="s">
        <v>328</v>
      </c>
      <c r="F78" s="907"/>
      <c r="G78" s="54" t="s">
        <v>235</v>
      </c>
      <c r="H78" s="790"/>
      <c r="I78" s="245"/>
      <c r="J78" s="245"/>
      <c r="K78" s="245"/>
      <c r="L78" s="245"/>
      <c r="M78" s="245"/>
      <c r="N78" s="245"/>
      <c r="O78" s="791"/>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t="s">
        <v>342</v>
      </c>
      <c r="AS79" s="126"/>
      <c r="AT79" s="127"/>
      <c r="AU79" s="127"/>
      <c r="AV79" s="127"/>
      <c r="AW79" s="127"/>
      <c r="AX79" s="128"/>
      <c r="AY79">
        <f>COUNTIF($AR$79,"☑")</f>
        <v>0</v>
      </c>
    </row>
    <row r="80" spans="1:51" ht="18.75" customHeight="1" x14ac:dyDescent="0.15">
      <c r="A80" s="517" t="s">
        <v>147</v>
      </c>
      <c r="B80" s="842" t="s">
        <v>341</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699</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1</v>
      </c>
    </row>
    <row r="81" spans="1:60" ht="22.5" customHeight="1" x14ac:dyDescent="0.15">
      <c r="A81" s="518"/>
      <c r="B81" s="845"/>
      <c r="C81" s="550"/>
      <c r="D81" s="550"/>
      <c r="E81" s="550"/>
      <c r="F81" s="551"/>
      <c r="G81" s="378"/>
      <c r="H81" s="378"/>
      <c r="I81" s="378"/>
      <c r="J81" s="378"/>
      <c r="K81" s="378"/>
      <c r="L81" s="378"/>
      <c r="M81" s="378"/>
      <c r="N81" s="378"/>
      <c r="O81" s="378"/>
      <c r="P81" s="378"/>
      <c r="Q81" s="378"/>
      <c r="R81" s="378"/>
      <c r="S81" s="378"/>
      <c r="T81" s="378"/>
      <c r="U81" s="378"/>
      <c r="V81" s="378"/>
      <c r="W81" s="378"/>
      <c r="X81" s="378"/>
      <c r="Y81" s="378"/>
      <c r="Z81" s="378"/>
      <c r="AA81" s="566"/>
      <c r="AB81" s="57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38.25" customHeight="1" x14ac:dyDescent="0.15">
      <c r="A82" s="518"/>
      <c r="B82" s="845"/>
      <c r="C82" s="550"/>
      <c r="D82" s="550"/>
      <c r="E82" s="550"/>
      <c r="F82" s="551"/>
      <c r="G82" s="499" t="s">
        <v>724</v>
      </c>
      <c r="H82" s="499"/>
      <c r="I82" s="499"/>
      <c r="J82" s="499"/>
      <c r="K82" s="499"/>
      <c r="L82" s="499"/>
      <c r="M82" s="499"/>
      <c r="N82" s="499"/>
      <c r="O82" s="499"/>
      <c r="P82" s="499"/>
      <c r="Q82" s="499"/>
      <c r="R82" s="499"/>
      <c r="S82" s="499"/>
      <c r="T82" s="499"/>
      <c r="U82" s="499"/>
      <c r="V82" s="499"/>
      <c r="W82" s="499"/>
      <c r="X82" s="499"/>
      <c r="Y82" s="499"/>
      <c r="Z82" s="499"/>
      <c r="AA82" s="750"/>
      <c r="AB82" s="498" t="s">
        <v>760</v>
      </c>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1</v>
      </c>
    </row>
    <row r="83" spans="1:60" ht="38.25" customHeight="1" x14ac:dyDescent="0.15">
      <c r="A83" s="518"/>
      <c r="B83" s="84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1</v>
      </c>
    </row>
    <row r="84" spans="1:60" ht="38.25" customHeight="1" x14ac:dyDescent="0.15">
      <c r="A84" s="518"/>
      <c r="B84" s="84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c r="AY84">
        <f t="shared" si="10"/>
        <v>1</v>
      </c>
    </row>
    <row r="85" spans="1:60" ht="18.75" customHeight="1" x14ac:dyDescent="0.15">
      <c r="A85" s="518"/>
      <c r="B85" s="550" t="s">
        <v>145</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6" t="s">
        <v>11</v>
      </c>
      <c r="AC85" s="457"/>
      <c r="AD85" s="458"/>
      <c r="AE85" s="338" t="s">
        <v>389</v>
      </c>
      <c r="AF85" s="338"/>
      <c r="AG85" s="338"/>
      <c r="AH85" s="338"/>
      <c r="AI85" s="338" t="s">
        <v>411</v>
      </c>
      <c r="AJ85" s="338"/>
      <c r="AK85" s="338"/>
      <c r="AL85" s="338"/>
      <c r="AM85" s="338" t="s">
        <v>508</v>
      </c>
      <c r="AN85" s="338"/>
      <c r="AO85" s="338"/>
      <c r="AP85" s="338"/>
      <c r="AQ85" s="215" t="s">
        <v>232</v>
      </c>
      <c r="AR85" s="199"/>
      <c r="AS85" s="199"/>
      <c r="AT85" s="200"/>
      <c r="AU85" s="372" t="s">
        <v>134</v>
      </c>
      <c r="AV85" s="372"/>
      <c r="AW85" s="372"/>
      <c r="AX85" s="373"/>
      <c r="AY85">
        <f t="shared" si="10"/>
        <v>1</v>
      </c>
      <c r="AZ85" s="10"/>
      <c r="BA85" s="10"/>
      <c r="BB85" s="10"/>
      <c r="BC85" s="10"/>
    </row>
    <row r="86" spans="1:60" ht="18.75" customHeight="1" x14ac:dyDescent="0.15">
      <c r="A86" s="518"/>
      <c r="B86" s="550"/>
      <c r="C86" s="550"/>
      <c r="D86" s="550"/>
      <c r="E86" s="550"/>
      <c r="F86" s="551"/>
      <c r="G86" s="565"/>
      <c r="H86" s="378"/>
      <c r="I86" s="378"/>
      <c r="J86" s="378"/>
      <c r="K86" s="378"/>
      <c r="L86" s="378"/>
      <c r="M86" s="378"/>
      <c r="N86" s="378"/>
      <c r="O86" s="566"/>
      <c r="P86" s="578"/>
      <c r="Q86" s="378"/>
      <c r="R86" s="378"/>
      <c r="S86" s="378"/>
      <c r="T86" s="378"/>
      <c r="U86" s="378"/>
      <c r="V86" s="378"/>
      <c r="W86" s="378"/>
      <c r="X86" s="566"/>
      <c r="Y86" s="203"/>
      <c r="Z86" s="204"/>
      <c r="AA86" s="205"/>
      <c r="AB86" s="335"/>
      <c r="AC86" s="336"/>
      <c r="AD86" s="337"/>
      <c r="AE86" s="338"/>
      <c r="AF86" s="338"/>
      <c r="AG86" s="338"/>
      <c r="AH86" s="338"/>
      <c r="AI86" s="338"/>
      <c r="AJ86" s="338"/>
      <c r="AK86" s="338"/>
      <c r="AL86" s="338"/>
      <c r="AM86" s="338"/>
      <c r="AN86" s="338"/>
      <c r="AO86" s="338"/>
      <c r="AP86" s="338"/>
      <c r="AQ86" s="270" t="s">
        <v>716</v>
      </c>
      <c r="AR86" s="271"/>
      <c r="AS86" s="179" t="s">
        <v>233</v>
      </c>
      <c r="AT86" s="202"/>
      <c r="AU86" s="271">
        <v>3</v>
      </c>
      <c r="AV86" s="271"/>
      <c r="AW86" s="378" t="s">
        <v>179</v>
      </c>
      <c r="AX86" s="379"/>
      <c r="AY86">
        <f t="shared" si="10"/>
        <v>1</v>
      </c>
      <c r="AZ86" s="10"/>
      <c r="BA86" s="10"/>
      <c r="BB86" s="10"/>
      <c r="BC86" s="10"/>
      <c r="BD86" s="10"/>
      <c r="BE86" s="10"/>
      <c r="BF86" s="10"/>
      <c r="BG86" s="10"/>
      <c r="BH86" s="10"/>
    </row>
    <row r="87" spans="1:60" ht="23.25" customHeight="1" x14ac:dyDescent="0.15">
      <c r="A87" s="518"/>
      <c r="B87" s="550"/>
      <c r="C87" s="550"/>
      <c r="D87" s="550"/>
      <c r="E87" s="550"/>
      <c r="F87" s="551"/>
      <c r="G87" s="232" t="s">
        <v>725</v>
      </c>
      <c r="H87" s="191"/>
      <c r="I87" s="191"/>
      <c r="J87" s="191"/>
      <c r="K87" s="191"/>
      <c r="L87" s="191"/>
      <c r="M87" s="191"/>
      <c r="N87" s="191"/>
      <c r="O87" s="233"/>
      <c r="P87" s="191" t="s">
        <v>726</v>
      </c>
      <c r="Q87" s="797"/>
      <c r="R87" s="797"/>
      <c r="S87" s="797"/>
      <c r="T87" s="797"/>
      <c r="U87" s="797"/>
      <c r="V87" s="797"/>
      <c r="W87" s="797"/>
      <c r="X87" s="798"/>
      <c r="Y87" s="753" t="s">
        <v>62</v>
      </c>
      <c r="Z87" s="754"/>
      <c r="AA87" s="755"/>
      <c r="AB87" s="549" t="s">
        <v>727</v>
      </c>
      <c r="AC87" s="549"/>
      <c r="AD87" s="549"/>
      <c r="AE87" s="366">
        <v>6</v>
      </c>
      <c r="AF87" s="367"/>
      <c r="AG87" s="367"/>
      <c r="AH87" s="367"/>
      <c r="AI87" s="366">
        <v>6</v>
      </c>
      <c r="AJ87" s="367"/>
      <c r="AK87" s="367"/>
      <c r="AL87" s="367"/>
      <c r="AM87" s="366">
        <v>0</v>
      </c>
      <c r="AN87" s="367"/>
      <c r="AO87" s="367"/>
      <c r="AP87" s="367"/>
      <c r="AQ87" s="166" t="s">
        <v>716</v>
      </c>
      <c r="AR87" s="167"/>
      <c r="AS87" s="167"/>
      <c r="AT87" s="168"/>
      <c r="AU87" s="367" t="s">
        <v>716</v>
      </c>
      <c r="AV87" s="367"/>
      <c r="AW87" s="367"/>
      <c r="AX87" s="368"/>
      <c r="AY87">
        <f t="shared" si="10"/>
        <v>1</v>
      </c>
    </row>
    <row r="88" spans="1:60" ht="23.25" customHeight="1" x14ac:dyDescent="0.15">
      <c r="A88" s="518"/>
      <c r="B88" s="550"/>
      <c r="C88" s="550"/>
      <c r="D88" s="550"/>
      <c r="E88" s="550"/>
      <c r="F88" s="551"/>
      <c r="G88" s="234"/>
      <c r="H88" s="235"/>
      <c r="I88" s="235"/>
      <c r="J88" s="235"/>
      <c r="K88" s="235"/>
      <c r="L88" s="235"/>
      <c r="M88" s="235"/>
      <c r="N88" s="235"/>
      <c r="O88" s="236"/>
      <c r="P88" s="799"/>
      <c r="Q88" s="799"/>
      <c r="R88" s="799"/>
      <c r="S88" s="799"/>
      <c r="T88" s="799"/>
      <c r="U88" s="799"/>
      <c r="V88" s="799"/>
      <c r="W88" s="799"/>
      <c r="X88" s="800"/>
      <c r="Y88" s="730" t="s">
        <v>54</v>
      </c>
      <c r="Z88" s="731"/>
      <c r="AA88" s="732"/>
      <c r="AB88" s="520" t="s">
        <v>728</v>
      </c>
      <c r="AC88" s="520"/>
      <c r="AD88" s="520"/>
      <c r="AE88" s="366" t="s">
        <v>716</v>
      </c>
      <c r="AF88" s="367"/>
      <c r="AG88" s="367"/>
      <c r="AH88" s="367"/>
      <c r="AI88" s="366" t="s">
        <v>716</v>
      </c>
      <c r="AJ88" s="367"/>
      <c r="AK88" s="367"/>
      <c r="AL88" s="367"/>
      <c r="AM88" s="366" t="s">
        <v>753</v>
      </c>
      <c r="AN88" s="367"/>
      <c r="AO88" s="367"/>
      <c r="AP88" s="367"/>
      <c r="AQ88" s="166" t="s">
        <v>716</v>
      </c>
      <c r="AR88" s="167"/>
      <c r="AS88" s="167"/>
      <c r="AT88" s="168"/>
      <c r="AU88" s="367" t="s">
        <v>716</v>
      </c>
      <c r="AV88" s="367"/>
      <c r="AW88" s="367"/>
      <c r="AX88" s="368"/>
      <c r="AY88">
        <f t="shared" si="10"/>
        <v>1</v>
      </c>
      <c r="AZ88" s="10"/>
      <c r="BA88" s="10"/>
      <c r="BB88" s="10"/>
      <c r="BC88" s="10"/>
    </row>
    <row r="89" spans="1:60" ht="23.25" customHeight="1" x14ac:dyDescent="0.15">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1"/>
      <c r="Y89" s="730" t="s">
        <v>13</v>
      </c>
      <c r="Z89" s="731"/>
      <c r="AA89" s="732"/>
      <c r="AB89" s="459" t="s">
        <v>14</v>
      </c>
      <c r="AC89" s="459"/>
      <c r="AD89" s="459"/>
      <c r="AE89" s="374" t="s">
        <v>716</v>
      </c>
      <c r="AF89" s="375"/>
      <c r="AG89" s="375"/>
      <c r="AH89" s="375"/>
      <c r="AI89" s="374" t="s">
        <v>716</v>
      </c>
      <c r="AJ89" s="375"/>
      <c r="AK89" s="375"/>
      <c r="AL89" s="375"/>
      <c r="AM89" s="374" t="s">
        <v>753</v>
      </c>
      <c r="AN89" s="375"/>
      <c r="AO89" s="375"/>
      <c r="AP89" s="375"/>
      <c r="AQ89" s="166" t="s">
        <v>716</v>
      </c>
      <c r="AR89" s="167"/>
      <c r="AS89" s="167"/>
      <c r="AT89" s="168"/>
      <c r="AU89" s="367" t="s">
        <v>716</v>
      </c>
      <c r="AV89" s="367"/>
      <c r="AW89" s="367"/>
      <c r="AX89" s="368"/>
      <c r="AY89">
        <f t="shared" si="10"/>
        <v>1</v>
      </c>
      <c r="AZ89" s="10"/>
      <c r="BA89" s="10"/>
      <c r="BB89" s="10"/>
      <c r="BC89" s="10"/>
      <c r="BD89" s="10"/>
      <c r="BE89" s="10"/>
      <c r="BF89" s="10"/>
      <c r="BG89" s="10"/>
      <c r="BH89" s="10"/>
    </row>
    <row r="90" spans="1:60" ht="18.75" customHeight="1" x14ac:dyDescent="0.15">
      <c r="A90" s="518"/>
      <c r="B90" s="550" t="s">
        <v>145</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6" t="s">
        <v>11</v>
      </c>
      <c r="AC90" s="457"/>
      <c r="AD90" s="458"/>
      <c r="AE90" s="338" t="s">
        <v>389</v>
      </c>
      <c r="AF90" s="338"/>
      <c r="AG90" s="338"/>
      <c r="AH90" s="338"/>
      <c r="AI90" s="338" t="s">
        <v>411</v>
      </c>
      <c r="AJ90" s="338"/>
      <c r="AK90" s="338"/>
      <c r="AL90" s="338"/>
      <c r="AM90" s="338" t="s">
        <v>508</v>
      </c>
      <c r="AN90" s="338"/>
      <c r="AO90" s="338"/>
      <c r="AP90" s="338"/>
      <c r="AQ90" s="215" t="s">
        <v>232</v>
      </c>
      <c r="AR90" s="199"/>
      <c r="AS90" s="199"/>
      <c r="AT90" s="200"/>
      <c r="AU90" s="372" t="s">
        <v>134</v>
      </c>
      <c r="AV90" s="372"/>
      <c r="AW90" s="372"/>
      <c r="AX90" s="373"/>
      <c r="AY90">
        <f>COUNTA($G$92)</f>
        <v>1</v>
      </c>
    </row>
    <row r="91" spans="1:60" ht="18.75" customHeight="1" x14ac:dyDescent="0.15">
      <c r="A91" s="518"/>
      <c r="B91" s="550"/>
      <c r="C91" s="550"/>
      <c r="D91" s="550"/>
      <c r="E91" s="550"/>
      <c r="F91" s="551"/>
      <c r="G91" s="565"/>
      <c r="H91" s="378"/>
      <c r="I91" s="378"/>
      <c r="J91" s="378"/>
      <c r="K91" s="378"/>
      <c r="L91" s="378"/>
      <c r="M91" s="378"/>
      <c r="N91" s="378"/>
      <c r="O91" s="566"/>
      <c r="P91" s="578"/>
      <c r="Q91" s="378"/>
      <c r="R91" s="378"/>
      <c r="S91" s="378"/>
      <c r="T91" s="378"/>
      <c r="U91" s="378"/>
      <c r="V91" s="378"/>
      <c r="W91" s="378"/>
      <c r="X91" s="566"/>
      <c r="Y91" s="203"/>
      <c r="Z91" s="204"/>
      <c r="AA91" s="205"/>
      <c r="AB91" s="335"/>
      <c r="AC91" s="336"/>
      <c r="AD91" s="337"/>
      <c r="AE91" s="338"/>
      <c r="AF91" s="338"/>
      <c r="AG91" s="338"/>
      <c r="AH91" s="338"/>
      <c r="AI91" s="338"/>
      <c r="AJ91" s="338"/>
      <c r="AK91" s="338"/>
      <c r="AL91" s="338"/>
      <c r="AM91" s="338"/>
      <c r="AN91" s="338"/>
      <c r="AO91" s="338"/>
      <c r="AP91" s="338"/>
      <c r="AQ91" s="270" t="s">
        <v>716</v>
      </c>
      <c r="AR91" s="271"/>
      <c r="AS91" s="179" t="s">
        <v>233</v>
      </c>
      <c r="AT91" s="202"/>
      <c r="AU91" s="271">
        <v>3</v>
      </c>
      <c r="AV91" s="271"/>
      <c r="AW91" s="378" t="s">
        <v>179</v>
      </c>
      <c r="AX91" s="379"/>
      <c r="AY91">
        <f>$AY$90</f>
        <v>1</v>
      </c>
      <c r="AZ91" s="10"/>
      <c r="BA91" s="10"/>
      <c r="BB91" s="10"/>
      <c r="BC91" s="10"/>
    </row>
    <row r="92" spans="1:60" ht="23.25" customHeight="1" x14ac:dyDescent="0.15">
      <c r="A92" s="518"/>
      <c r="B92" s="550"/>
      <c r="C92" s="550"/>
      <c r="D92" s="550"/>
      <c r="E92" s="550"/>
      <c r="F92" s="551"/>
      <c r="G92" s="232" t="s">
        <v>729</v>
      </c>
      <c r="H92" s="191"/>
      <c r="I92" s="191"/>
      <c r="J92" s="191"/>
      <c r="K92" s="191"/>
      <c r="L92" s="191"/>
      <c r="M92" s="191"/>
      <c r="N92" s="191"/>
      <c r="O92" s="233"/>
      <c r="P92" s="191" t="s">
        <v>730</v>
      </c>
      <c r="Q92" s="797"/>
      <c r="R92" s="797"/>
      <c r="S92" s="797"/>
      <c r="T92" s="797"/>
      <c r="U92" s="797"/>
      <c r="V92" s="797"/>
      <c r="W92" s="797"/>
      <c r="X92" s="798"/>
      <c r="Y92" s="753" t="s">
        <v>62</v>
      </c>
      <c r="Z92" s="754"/>
      <c r="AA92" s="755"/>
      <c r="AB92" s="549" t="s">
        <v>727</v>
      </c>
      <c r="AC92" s="549"/>
      <c r="AD92" s="549"/>
      <c r="AE92" s="366">
        <v>1191</v>
      </c>
      <c r="AF92" s="367"/>
      <c r="AG92" s="367"/>
      <c r="AH92" s="367"/>
      <c r="AI92" s="366">
        <v>1274</v>
      </c>
      <c r="AJ92" s="367"/>
      <c r="AK92" s="367"/>
      <c r="AL92" s="367"/>
      <c r="AM92" s="366">
        <v>378</v>
      </c>
      <c r="AN92" s="367"/>
      <c r="AO92" s="367"/>
      <c r="AP92" s="367"/>
      <c r="AQ92" s="166" t="s">
        <v>716</v>
      </c>
      <c r="AR92" s="167"/>
      <c r="AS92" s="167"/>
      <c r="AT92" s="168"/>
      <c r="AU92" s="367" t="s">
        <v>716</v>
      </c>
      <c r="AV92" s="367"/>
      <c r="AW92" s="367"/>
      <c r="AX92" s="368"/>
      <c r="AY92">
        <f t="shared" ref="AY92:AY94" si="11">$AY$90</f>
        <v>1</v>
      </c>
      <c r="AZ92" s="10"/>
      <c r="BA92" s="10"/>
      <c r="BB92" s="10"/>
      <c r="BC92" s="10"/>
      <c r="BD92" s="10"/>
      <c r="BE92" s="10"/>
      <c r="BF92" s="10"/>
      <c r="BG92" s="10"/>
      <c r="BH92" s="10"/>
    </row>
    <row r="93" spans="1:60" ht="23.25" customHeight="1" x14ac:dyDescent="0.15">
      <c r="A93" s="518"/>
      <c r="B93" s="550"/>
      <c r="C93" s="550"/>
      <c r="D93" s="550"/>
      <c r="E93" s="550"/>
      <c r="F93" s="551"/>
      <c r="G93" s="234"/>
      <c r="H93" s="235"/>
      <c r="I93" s="235"/>
      <c r="J93" s="235"/>
      <c r="K93" s="235"/>
      <c r="L93" s="235"/>
      <c r="M93" s="235"/>
      <c r="N93" s="235"/>
      <c r="O93" s="236"/>
      <c r="P93" s="799"/>
      <c r="Q93" s="799"/>
      <c r="R93" s="799"/>
      <c r="S93" s="799"/>
      <c r="T93" s="799"/>
      <c r="U93" s="799"/>
      <c r="V93" s="799"/>
      <c r="W93" s="799"/>
      <c r="X93" s="800"/>
      <c r="Y93" s="730" t="s">
        <v>54</v>
      </c>
      <c r="Z93" s="731"/>
      <c r="AA93" s="732"/>
      <c r="AB93" s="520" t="s">
        <v>728</v>
      </c>
      <c r="AC93" s="520"/>
      <c r="AD93" s="520"/>
      <c r="AE93" s="366" t="s">
        <v>716</v>
      </c>
      <c r="AF93" s="367"/>
      <c r="AG93" s="367"/>
      <c r="AH93" s="367"/>
      <c r="AI93" s="366" t="s">
        <v>716</v>
      </c>
      <c r="AJ93" s="367"/>
      <c r="AK93" s="367"/>
      <c r="AL93" s="367"/>
      <c r="AM93" s="366" t="s">
        <v>753</v>
      </c>
      <c r="AN93" s="367"/>
      <c r="AO93" s="367"/>
      <c r="AP93" s="367"/>
      <c r="AQ93" s="166" t="s">
        <v>716</v>
      </c>
      <c r="AR93" s="167"/>
      <c r="AS93" s="167"/>
      <c r="AT93" s="168"/>
      <c r="AU93" s="367" t="s">
        <v>716</v>
      </c>
      <c r="AV93" s="367"/>
      <c r="AW93" s="367"/>
      <c r="AX93" s="368"/>
      <c r="AY93">
        <f t="shared" si="11"/>
        <v>1</v>
      </c>
    </row>
    <row r="94" spans="1:60" ht="23.25" customHeight="1" thickBot="1" x14ac:dyDescent="0.2">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1"/>
      <c r="Y94" s="730" t="s">
        <v>13</v>
      </c>
      <c r="Z94" s="731"/>
      <c r="AA94" s="732"/>
      <c r="AB94" s="459" t="s">
        <v>14</v>
      </c>
      <c r="AC94" s="459"/>
      <c r="AD94" s="459"/>
      <c r="AE94" s="374" t="s">
        <v>716</v>
      </c>
      <c r="AF94" s="375"/>
      <c r="AG94" s="375"/>
      <c r="AH94" s="375"/>
      <c r="AI94" s="374" t="s">
        <v>716</v>
      </c>
      <c r="AJ94" s="375"/>
      <c r="AK94" s="375"/>
      <c r="AL94" s="375"/>
      <c r="AM94" s="374" t="s">
        <v>753</v>
      </c>
      <c r="AN94" s="375"/>
      <c r="AO94" s="375"/>
      <c r="AP94" s="375"/>
      <c r="AQ94" s="166" t="s">
        <v>716</v>
      </c>
      <c r="AR94" s="167"/>
      <c r="AS94" s="167"/>
      <c r="AT94" s="168"/>
      <c r="AU94" s="367" t="s">
        <v>716</v>
      </c>
      <c r="AV94" s="367"/>
      <c r="AW94" s="367"/>
      <c r="AX94" s="368"/>
      <c r="AY94">
        <f t="shared" si="11"/>
        <v>1</v>
      </c>
      <c r="AZ94" s="10"/>
      <c r="BA94" s="10"/>
      <c r="BB94" s="10"/>
      <c r="BC94" s="10"/>
    </row>
    <row r="95" spans="1:60" ht="18.75" hidden="1" customHeight="1" x14ac:dyDescent="0.15">
      <c r="A95" s="518"/>
      <c r="B95" s="550" t="s">
        <v>145</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6" t="s">
        <v>11</v>
      </c>
      <c r="AC95" s="457"/>
      <c r="AD95" s="458"/>
      <c r="AE95" s="338" t="s">
        <v>389</v>
      </c>
      <c r="AF95" s="338"/>
      <c r="AG95" s="338"/>
      <c r="AH95" s="338"/>
      <c r="AI95" s="338" t="s">
        <v>411</v>
      </c>
      <c r="AJ95" s="338"/>
      <c r="AK95" s="338"/>
      <c r="AL95" s="338"/>
      <c r="AM95" s="338" t="s">
        <v>508</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8"/>
      <c r="I96" s="378"/>
      <c r="J96" s="378"/>
      <c r="K96" s="378"/>
      <c r="L96" s="378"/>
      <c r="M96" s="378"/>
      <c r="N96" s="378"/>
      <c r="O96" s="566"/>
      <c r="P96" s="578"/>
      <c r="Q96" s="378"/>
      <c r="R96" s="378"/>
      <c r="S96" s="378"/>
      <c r="T96" s="378"/>
      <c r="U96" s="378"/>
      <c r="V96" s="378"/>
      <c r="W96" s="378"/>
      <c r="X96" s="566"/>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797"/>
      <c r="R97" s="797"/>
      <c r="S97" s="797"/>
      <c r="T97" s="797"/>
      <c r="U97" s="797"/>
      <c r="V97" s="797"/>
      <c r="W97" s="797"/>
      <c r="X97" s="798"/>
      <c r="Y97" s="753" t="s">
        <v>62</v>
      </c>
      <c r="Z97" s="754"/>
      <c r="AA97" s="755"/>
      <c r="AB97" s="406"/>
      <c r="AC97" s="407"/>
      <c r="AD97" s="408"/>
      <c r="AE97" s="366"/>
      <c r="AF97" s="367"/>
      <c r="AG97" s="367"/>
      <c r="AH97" s="812"/>
      <c r="AI97" s="366"/>
      <c r="AJ97" s="367"/>
      <c r="AK97" s="367"/>
      <c r="AL97" s="812"/>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6"/>
      <c r="AF98" s="367"/>
      <c r="AG98" s="367"/>
      <c r="AH98" s="812"/>
      <c r="AI98" s="366"/>
      <c r="AJ98" s="367"/>
      <c r="AK98" s="367"/>
      <c r="AL98" s="812"/>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9"/>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8" t="s">
        <v>13</v>
      </c>
      <c r="Z99" s="479"/>
      <c r="AA99" s="480"/>
      <c r="AB99" s="460" t="s">
        <v>14</v>
      </c>
      <c r="AC99" s="461"/>
      <c r="AD99" s="462"/>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3"/>
      <c r="Z100" s="464"/>
      <c r="AA100" s="465"/>
      <c r="AB100" s="853" t="s">
        <v>11</v>
      </c>
      <c r="AC100" s="853"/>
      <c r="AD100" s="853"/>
      <c r="AE100" s="819" t="s">
        <v>389</v>
      </c>
      <c r="AF100" s="820"/>
      <c r="AG100" s="820"/>
      <c r="AH100" s="821"/>
      <c r="AI100" s="819" t="s">
        <v>411</v>
      </c>
      <c r="AJ100" s="820"/>
      <c r="AK100" s="820"/>
      <c r="AL100" s="821"/>
      <c r="AM100" s="819" t="s">
        <v>508</v>
      </c>
      <c r="AN100" s="820"/>
      <c r="AO100" s="820"/>
      <c r="AP100" s="821"/>
      <c r="AQ100" s="922" t="s">
        <v>416</v>
      </c>
      <c r="AR100" s="923"/>
      <c r="AS100" s="923"/>
      <c r="AT100" s="924"/>
      <c r="AU100" s="922" t="s">
        <v>540</v>
      </c>
      <c r="AV100" s="923"/>
      <c r="AW100" s="923"/>
      <c r="AX100" s="925"/>
    </row>
    <row r="101" spans="1:60" ht="23.25" customHeight="1" x14ac:dyDescent="0.15">
      <c r="A101" s="489"/>
      <c r="B101" s="490"/>
      <c r="C101" s="490"/>
      <c r="D101" s="490"/>
      <c r="E101" s="490"/>
      <c r="F101" s="491"/>
      <c r="G101" s="191" t="s">
        <v>731</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9" t="s">
        <v>732</v>
      </c>
      <c r="AC101" s="549"/>
      <c r="AD101" s="549"/>
      <c r="AE101" s="361">
        <v>8596</v>
      </c>
      <c r="AF101" s="361"/>
      <c r="AG101" s="361"/>
      <c r="AH101" s="361"/>
      <c r="AI101" s="361">
        <v>12387</v>
      </c>
      <c r="AJ101" s="361"/>
      <c r="AK101" s="361"/>
      <c r="AL101" s="361"/>
      <c r="AM101" s="361">
        <v>6960</v>
      </c>
      <c r="AN101" s="361"/>
      <c r="AO101" s="361"/>
      <c r="AP101" s="361"/>
      <c r="AQ101" s="361" t="s">
        <v>753</v>
      </c>
      <c r="AR101" s="361"/>
      <c r="AS101" s="361"/>
      <c r="AT101" s="361"/>
      <c r="AU101" s="366" t="s">
        <v>753</v>
      </c>
      <c r="AV101" s="367"/>
      <c r="AW101" s="367"/>
      <c r="AX101" s="368"/>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3"/>
      <c r="AA102" s="344"/>
      <c r="AB102" s="549" t="s">
        <v>732</v>
      </c>
      <c r="AC102" s="549"/>
      <c r="AD102" s="549"/>
      <c r="AE102" s="361">
        <v>18724</v>
      </c>
      <c r="AF102" s="361"/>
      <c r="AG102" s="361"/>
      <c r="AH102" s="361"/>
      <c r="AI102" s="361">
        <v>8596</v>
      </c>
      <c r="AJ102" s="361"/>
      <c r="AK102" s="361"/>
      <c r="AL102" s="361"/>
      <c r="AM102" s="361">
        <v>12387</v>
      </c>
      <c r="AN102" s="361"/>
      <c r="AO102" s="361"/>
      <c r="AP102" s="361"/>
      <c r="AQ102" s="361">
        <v>6960</v>
      </c>
      <c r="AR102" s="361"/>
      <c r="AS102" s="361"/>
      <c r="AT102" s="361"/>
      <c r="AU102" s="374" t="s">
        <v>753</v>
      </c>
      <c r="AV102" s="375"/>
      <c r="AW102" s="375"/>
      <c r="AX102" s="926"/>
    </row>
    <row r="103" spans="1:60" ht="31.5" customHeight="1" x14ac:dyDescent="0.15">
      <c r="A103" s="486" t="s">
        <v>351</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3" t="s">
        <v>11</v>
      </c>
      <c r="AC103" s="298"/>
      <c r="AD103" s="299"/>
      <c r="AE103" s="338" t="s">
        <v>389</v>
      </c>
      <c r="AF103" s="338"/>
      <c r="AG103" s="338"/>
      <c r="AH103" s="338"/>
      <c r="AI103" s="338" t="s">
        <v>411</v>
      </c>
      <c r="AJ103" s="338"/>
      <c r="AK103" s="338"/>
      <c r="AL103" s="338"/>
      <c r="AM103" s="338" t="s">
        <v>508</v>
      </c>
      <c r="AN103" s="338"/>
      <c r="AO103" s="338"/>
      <c r="AP103" s="338"/>
      <c r="AQ103" s="363" t="s">
        <v>416</v>
      </c>
      <c r="AR103" s="364"/>
      <c r="AS103" s="364"/>
      <c r="AT103" s="364"/>
      <c r="AU103" s="363" t="s">
        <v>540</v>
      </c>
      <c r="AV103" s="364"/>
      <c r="AW103" s="364"/>
      <c r="AX103" s="365"/>
      <c r="AY103">
        <f>COUNTA($G$104)</f>
        <v>1</v>
      </c>
    </row>
    <row r="104" spans="1:60" ht="23.25" customHeight="1" x14ac:dyDescent="0.15">
      <c r="A104" s="489"/>
      <c r="B104" s="490"/>
      <c r="C104" s="490"/>
      <c r="D104" s="490"/>
      <c r="E104" s="490"/>
      <c r="F104" s="491"/>
      <c r="G104" s="191" t="s">
        <v>733</v>
      </c>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t="s">
        <v>732</v>
      </c>
      <c r="AC104" s="470"/>
      <c r="AD104" s="471"/>
      <c r="AE104" s="361">
        <v>35228</v>
      </c>
      <c r="AF104" s="361"/>
      <c r="AG104" s="361"/>
      <c r="AH104" s="361"/>
      <c r="AI104" s="361">
        <v>38839</v>
      </c>
      <c r="AJ104" s="361"/>
      <c r="AK104" s="361"/>
      <c r="AL104" s="361"/>
      <c r="AM104" s="361">
        <v>12159</v>
      </c>
      <c r="AN104" s="361"/>
      <c r="AO104" s="361"/>
      <c r="AP104" s="361"/>
      <c r="AQ104" s="361" t="s">
        <v>753</v>
      </c>
      <c r="AR104" s="361"/>
      <c r="AS104" s="361"/>
      <c r="AT104" s="361"/>
      <c r="AU104" s="361" t="s">
        <v>753</v>
      </c>
      <c r="AV104" s="361"/>
      <c r="AW104" s="361"/>
      <c r="AX104" s="362"/>
      <c r="AY104">
        <f>$AY$103</f>
        <v>1</v>
      </c>
    </row>
    <row r="105" spans="1:60" ht="23.25"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6" t="s">
        <v>732</v>
      </c>
      <c r="AC105" s="407"/>
      <c r="AD105" s="408"/>
      <c r="AE105" s="361">
        <v>34657</v>
      </c>
      <c r="AF105" s="361"/>
      <c r="AG105" s="361"/>
      <c r="AH105" s="361"/>
      <c r="AI105" s="361">
        <v>35228</v>
      </c>
      <c r="AJ105" s="361"/>
      <c r="AK105" s="361"/>
      <c r="AL105" s="361"/>
      <c r="AM105" s="361">
        <v>38839</v>
      </c>
      <c r="AN105" s="361"/>
      <c r="AO105" s="361"/>
      <c r="AP105" s="361"/>
      <c r="AQ105" s="361">
        <v>12159</v>
      </c>
      <c r="AR105" s="361"/>
      <c r="AS105" s="361"/>
      <c r="AT105" s="361"/>
      <c r="AU105" s="361" t="s">
        <v>753</v>
      </c>
      <c r="AV105" s="361"/>
      <c r="AW105" s="361"/>
      <c r="AX105" s="362"/>
      <c r="AY105">
        <f>$AY$103</f>
        <v>1</v>
      </c>
    </row>
    <row r="106" spans="1:60" ht="31.5" hidden="1" customHeight="1" x14ac:dyDescent="0.15">
      <c r="A106" s="486" t="s">
        <v>351</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3" t="s">
        <v>11</v>
      </c>
      <c r="AC106" s="298"/>
      <c r="AD106" s="299"/>
      <c r="AE106" s="338" t="s">
        <v>389</v>
      </c>
      <c r="AF106" s="338"/>
      <c r="AG106" s="338"/>
      <c r="AH106" s="338"/>
      <c r="AI106" s="338" t="s">
        <v>411</v>
      </c>
      <c r="AJ106" s="338"/>
      <c r="AK106" s="338"/>
      <c r="AL106" s="338"/>
      <c r="AM106" s="338" t="s">
        <v>508</v>
      </c>
      <c r="AN106" s="338"/>
      <c r="AO106" s="338"/>
      <c r="AP106" s="338"/>
      <c r="AQ106" s="363" t="s">
        <v>416</v>
      </c>
      <c r="AR106" s="364"/>
      <c r="AS106" s="364"/>
      <c r="AT106" s="364"/>
      <c r="AU106" s="363" t="s">
        <v>540</v>
      </c>
      <c r="AV106" s="364"/>
      <c r="AW106" s="364"/>
      <c r="AX106" s="365"/>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6" t="s">
        <v>351</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3" t="s">
        <v>11</v>
      </c>
      <c r="AC109" s="298"/>
      <c r="AD109" s="299"/>
      <c r="AE109" s="338" t="s">
        <v>389</v>
      </c>
      <c r="AF109" s="338"/>
      <c r="AG109" s="338"/>
      <c r="AH109" s="338"/>
      <c r="AI109" s="338" t="s">
        <v>411</v>
      </c>
      <c r="AJ109" s="338"/>
      <c r="AK109" s="338"/>
      <c r="AL109" s="338"/>
      <c r="AM109" s="338" t="s">
        <v>508</v>
      </c>
      <c r="AN109" s="338"/>
      <c r="AO109" s="338"/>
      <c r="AP109" s="338"/>
      <c r="AQ109" s="363" t="s">
        <v>416</v>
      </c>
      <c r="AR109" s="364"/>
      <c r="AS109" s="364"/>
      <c r="AT109" s="364"/>
      <c r="AU109" s="363" t="s">
        <v>540</v>
      </c>
      <c r="AV109" s="364"/>
      <c r="AW109" s="364"/>
      <c r="AX109" s="365"/>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6" t="s">
        <v>351</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3" t="s">
        <v>11</v>
      </c>
      <c r="AC112" s="298"/>
      <c r="AD112" s="299"/>
      <c r="AE112" s="338" t="s">
        <v>389</v>
      </c>
      <c r="AF112" s="338"/>
      <c r="AG112" s="338"/>
      <c r="AH112" s="338"/>
      <c r="AI112" s="338" t="s">
        <v>411</v>
      </c>
      <c r="AJ112" s="338"/>
      <c r="AK112" s="338"/>
      <c r="AL112" s="338"/>
      <c r="AM112" s="338" t="s">
        <v>508</v>
      </c>
      <c r="AN112" s="338"/>
      <c r="AO112" s="338"/>
      <c r="AP112" s="338"/>
      <c r="AQ112" s="363" t="s">
        <v>416</v>
      </c>
      <c r="AR112" s="364"/>
      <c r="AS112" s="364"/>
      <c r="AT112" s="364"/>
      <c r="AU112" s="363" t="s">
        <v>540</v>
      </c>
      <c r="AV112" s="364"/>
      <c r="AW112" s="364"/>
      <c r="AX112" s="365"/>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61"/>
      <c r="AF113" s="361"/>
      <c r="AG113" s="361"/>
      <c r="AH113" s="361"/>
      <c r="AI113" s="361"/>
      <c r="AJ113" s="361"/>
      <c r="AK113" s="361"/>
      <c r="AL113" s="361"/>
      <c r="AM113" s="361"/>
      <c r="AN113" s="361"/>
      <c r="AO113" s="361"/>
      <c r="AP113" s="361"/>
      <c r="AQ113" s="366"/>
      <c r="AR113" s="367"/>
      <c r="AS113" s="367"/>
      <c r="AT113" s="812"/>
      <c r="AU113" s="361"/>
      <c r="AV113" s="361"/>
      <c r="AW113" s="361"/>
      <c r="AX113" s="362"/>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6"/>
      <c r="AC114" s="407"/>
      <c r="AD114" s="408"/>
      <c r="AE114" s="369"/>
      <c r="AF114" s="369"/>
      <c r="AG114" s="369"/>
      <c r="AH114" s="369"/>
      <c r="AI114" s="369"/>
      <c r="AJ114" s="369"/>
      <c r="AK114" s="369"/>
      <c r="AL114" s="369"/>
      <c r="AM114" s="369"/>
      <c r="AN114" s="369"/>
      <c r="AO114" s="369"/>
      <c r="AP114" s="369"/>
      <c r="AQ114" s="366"/>
      <c r="AR114" s="367"/>
      <c r="AS114" s="367"/>
      <c r="AT114" s="812"/>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8" t="s">
        <v>389</v>
      </c>
      <c r="AF115" s="338"/>
      <c r="AG115" s="338"/>
      <c r="AH115" s="338"/>
      <c r="AI115" s="338" t="s">
        <v>411</v>
      </c>
      <c r="AJ115" s="338"/>
      <c r="AK115" s="338"/>
      <c r="AL115" s="338"/>
      <c r="AM115" s="338" t="s">
        <v>508</v>
      </c>
      <c r="AN115" s="338"/>
      <c r="AO115" s="338"/>
      <c r="AP115" s="338"/>
      <c r="AQ115" s="339" t="s">
        <v>541</v>
      </c>
      <c r="AR115" s="340"/>
      <c r="AS115" s="340"/>
      <c r="AT115" s="340"/>
      <c r="AU115" s="340"/>
      <c r="AV115" s="340"/>
      <c r="AW115" s="340"/>
      <c r="AX115" s="341"/>
    </row>
    <row r="116" spans="1:51" ht="23.25" customHeight="1" x14ac:dyDescent="0.15">
      <c r="A116" s="292"/>
      <c r="B116" s="293"/>
      <c r="C116" s="293"/>
      <c r="D116" s="293"/>
      <c r="E116" s="293"/>
      <c r="F116" s="294"/>
      <c r="G116" s="354" t="s">
        <v>734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732</v>
      </c>
      <c r="AC116" s="301"/>
      <c r="AD116" s="302"/>
      <c r="AE116" s="361">
        <v>506</v>
      </c>
      <c r="AF116" s="361"/>
      <c r="AG116" s="361"/>
      <c r="AH116" s="361"/>
      <c r="AI116" s="361">
        <v>476</v>
      </c>
      <c r="AJ116" s="361"/>
      <c r="AK116" s="361"/>
      <c r="AL116" s="361"/>
      <c r="AM116" s="361">
        <v>303</v>
      </c>
      <c r="AN116" s="361"/>
      <c r="AO116" s="361"/>
      <c r="AP116" s="361"/>
      <c r="AQ116" s="366" t="s">
        <v>753</v>
      </c>
      <c r="AR116" s="367"/>
      <c r="AS116" s="367"/>
      <c r="AT116" s="367"/>
      <c r="AU116" s="367"/>
      <c r="AV116" s="367"/>
      <c r="AW116" s="367"/>
      <c r="AX116" s="368"/>
    </row>
    <row r="117" spans="1:51"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735</v>
      </c>
      <c r="AC117" s="346"/>
      <c r="AD117" s="347"/>
      <c r="AE117" s="306" t="s">
        <v>736</v>
      </c>
      <c r="AF117" s="306"/>
      <c r="AG117" s="306"/>
      <c r="AH117" s="306"/>
      <c r="AI117" s="306" t="s">
        <v>737</v>
      </c>
      <c r="AJ117" s="306"/>
      <c r="AK117" s="306"/>
      <c r="AL117" s="306"/>
      <c r="AM117" s="306" t="s">
        <v>757</v>
      </c>
      <c r="AN117" s="306"/>
      <c r="AO117" s="306"/>
      <c r="AP117" s="306"/>
      <c r="AQ117" s="306" t="s">
        <v>812</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8" t="s">
        <v>389</v>
      </c>
      <c r="AF118" s="338"/>
      <c r="AG118" s="338"/>
      <c r="AH118" s="338"/>
      <c r="AI118" s="338" t="s">
        <v>411</v>
      </c>
      <c r="AJ118" s="338"/>
      <c r="AK118" s="338"/>
      <c r="AL118" s="338"/>
      <c r="AM118" s="338" t="s">
        <v>508</v>
      </c>
      <c r="AN118" s="338"/>
      <c r="AO118" s="338"/>
      <c r="AP118" s="338"/>
      <c r="AQ118" s="339" t="s">
        <v>541</v>
      </c>
      <c r="AR118" s="340"/>
      <c r="AS118" s="340"/>
      <c r="AT118" s="340"/>
      <c r="AU118" s="340"/>
      <c r="AV118" s="340"/>
      <c r="AW118" s="340"/>
      <c r="AX118" s="341"/>
      <c r="AY118" s="92">
        <f>IF(SUBSTITUTE(SUBSTITUTE($G$119,"／",""),"　","")="",0,1)</f>
        <v>1</v>
      </c>
    </row>
    <row r="119" spans="1:51" ht="23.25" customHeight="1" x14ac:dyDescent="0.15">
      <c r="A119" s="292"/>
      <c r="B119" s="293"/>
      <c r="C119" s="293"/>
      <c r="D119" s="293"/>
      <c r="E119" s="293"/>
      <c r="F119" s="294"/>
      <c r="G119" s="354" t="s">
        <v>738</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732</v>
      </c>
      <c r="AC119" s="301"/>
      <c r="AD119" s="302"/>
      <c r="AE119" s="361">
        <v>30</v>
      </c>
      <c r="AF119" s="361"/>
      <c r="AG119" s="361"/>
      <c r="AH119" s="361"/>
      <c r="AI119" s="361">
        <v>30</v>
      </c>
      <c r="AJ119" s="361"/>
      <c r="AK119" s="361"/>
      <c r="AL119" s="361"/>
      <c r="AM119" s="361">
        <v>32</v>
      </c>
      <c r="AN119" s="361"/>
      <c r="AO119" s="361"/>
      <c r="AP119" s="361"/>
      <c r="AQ119" s="361" t="s">
        <v>753</v>
      </c>
      <c r="AR119" s="361"/>
      <c r="AS119" s="361"/>
      <c r="AT119" s="361"/>
      <c r="AU119" s="361"/>
      <c r="AV119" s="361"/>
      <c r="AW119" s="361"/>
      <c r="AX119" s="362"/>
      <c r="AY119">
        <f>$AY$118</f>
        <v>1</v>
      </c>
    </row>
    <row r="120" spans="1:51" ht="46.5"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735</v>
      </c>
      <c r="AC120" s="346"/>
      <c r="AD120" s="347"/>
      <c r="AE120" s="306" t="s">
        <v>739</v>
      </c>
      <c r="AF120" s="306"/>
      <c r="AG120" s="306"/>
      <c r="AH120" s="306"/>
      <c r="AI120" s="306" t="s">
        <v>740</v>
      </c>
      <c r="AJ120" s="306"/>
      <c r="AK120" s="306"/>
      <c r="AL120" s="306"/>
      <c r="AM120" s="306" t="s">
        <v>758</v>
      </c>
      <c r="AN120" s="306"/>
      <c r="AO120" s="306"/>
      <c r="AP120" s="306"/>
      <c r="AQ120" s="306" t="s">
        <v>813</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8" t="s">
        <v>389</v>
      </c>
      <c r="AF121" s="338"/>
      <c r="AG121" s="338"/>
      <c r="AH121" s="338"/>
      <c r="AI121" s="338" t="s">
        <v>411</v>
      </c>
      <c r="AJ121" s="338"/>
      <c r="AK121" s="338"/>
      <c r="AL121" s="338"/>
      <c r="AM121" s="338" t="s">
        <v>508</v>
      </c>
      <c r="AN121" s="338"/>
      <c r="AO121" s="338"/>
      <c r="AP121" s="338"/>
      <c r="AQ121" s="339" t="s">
        <v>541</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359</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8" t="s">
        <v>389</v>
      </c>
      <c r="AF124" s="338"/>
      <c r="AG124" s="338"/>
      <c r="AH124" s="338"/>
      <c r="AI124" s="338" t="s">
        <v>411</v>
      </c>
      <c r="AJ124" s="338"/>
      <c r="AK124" s="338"/>
      <c r="AL124" s="338"/>
      <c r="AM124" s="338" t="s">
        <v>508</v>
      </c>
      <c r="AN124" s="338"/>
      <c r="AO124" s="338"/>
      <c r="AP124" s="338"/>
      <c r="AQ124" s="339" t="s">
        <v>541</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359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4"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389</v>
      </c>
      <c r="AF127" s="338"/>
      <c r="AG127" s="338"/>
      <c r="AH127" s="338"/>
      <c r="AI127" s="338" t="s">
        <v>411</v>
      </c>
      <c r="AJ127" s="338"/>
      <c r="AK127" s="338"/>
      <c r="AL127" s="338"/>
      <c r="AM127" s="338" t="s">
        <v>508</v>
      </c>
      <c r="AN127" s="338"/>
      <c r="AO127" s="338"/>
      <c r="AP127" s="338"/>
      <c r="AQ127" s="339" t="s">
        <v>541</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359</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404</v>
      </c>
      <c r="B130" s="987"/>
      <c r="C130" s="986" t="s">
        <v>236</v>
      </c>
      <c r="D130" s="987"/>
      <c r="E130" s="308" t="s">
        <v>265</v>
      </c>
      <c r="F130" s="309"/>
      <c r="G130" s="310" t="s">
        <v>741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742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customHeight="1" x14ac:dyDescent="0.15">
      <c r="A134" s="990"/>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756</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756</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1</v>
      </c>
    </row>
    <row r="153" spans="1:51" ht="22.5"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7.100000000000001" customHeight="1" x14ac:dyDescent="0.15">
      <c r="A154" s="990"/>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17"/>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7.100000000000001" customHeight="1" x14ac:dyDescent="0.15">
      <c r="A155" s="990"/>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0"/>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7.100000000000001" customHeight="1" x14ac:dyDescent="0.15">
      <c r="A157" s="990"/>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18"/>
      <c r="AB157" s="258"/>
      <c r="AC157" s="259"/>
      <c r="AD157" s="259"/>
      <c r="AE157" s="190" t="s">
        <v>756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7.100000000000001"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0"/>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0</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0"/>
      <c r="B430" s="253"/>
      <c r="C430" s="250" t="s">
        <v>670</v>
      </c>
      <c r="D430" s="251"/>
      <c r="E430" s="239" t="s">
        <v>398</v>
      </c>
      <c r="F430" s="446"/>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0"/>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756</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756</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756</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0"/>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1</v>
      </c>
    </row>
    <row r="477" spans="1:51" ht="18.75"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t="s">
        <v>716</v>
      </c>
      <c r="AF477" s="178"/>
      <c r="AG477" s="179" t="s">
        <v>233</v>
      </c>
      <c r="AH477" s="202"/>
      <c r="AI477" s="216"/>
      <c r="AJ477" s="216"/>
      <c r="AK477" s="216"/>
      <c r="AL477" s="217"/>
      <c r="AM477" s="216"/>
      <c r="AN477" s="216"/>
      <c r="AO477" s="216"/>
      <c r="AP477" s="217"/>
      <c r="AQ477" s="231" t="s">
        <v>716</v>
      </c>
      <c r="AR477" s="178"/>
      <c r="AS477" s="179" t="s">
        <v>233</v>
      </c>
      <c r="AT477" s="202"/>
      <c r="AU477" s="178" t="s">
        <v>716</v>
      </c>
      <c r="AV477" s="178"/>
      <c r="AW477" s="179" t="s">
        <v>179</v>
      </c>
      <c r="AX477" s="180"/>
      <c r="AY477">
        <f>$AY$476</f>
        <v>1</v>
      </c>
    </row>
    <row r="478" spans="1:51" ht="23.25" customHeight="1" x14ac:dyDescent="0.15">
      <c r="A478" s="990"/>
      <c r="B478" s="253"/>
      <c r="C478" s="252"/>
      <c r="D478" s="253"/>
      <c r="E478" s="196"/>
      <c r="F478" s="197"/>
      <c r="G478" s="232" t="s">
        <v>716</v>
      </c>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t="s">
        <v>716</v>
      </c>
      <c r="AC478" s="175"/>
      <c r="AD478" s="175"/>
      <c r="AE478" s="166" t="s">
        <v>716</v>
      </c>
      <c r="AF478" s="167"/>
      <c r="AG478" s="167"/>
      <c r="AH478" s="167"/>
      <c r="AI478" s="166" t="s">
        <v>716</v>
      </c>
      <c r="AJ478" s="167"/>
      <c r="AK478" s="167"/>
      <c r="AL478" s="167"/>
      <c r="AM478" s="166" t="s">
        <v>756</v>
      </c>
      <c r="AN478" s="167"/>
      <c r="AO478" s="167"/>
      <c r="AP478" s="168"/>
      <c r="AQ478" s="166" t="s">
        <v>716</v>
      </c>
      <c r="AR478" s="167"/>
      <c r="AS478" s="167"/>
      <c r="AT478" s="168"/>
      <c r="AU478" s="167" t="s">
        <v>716</v>
      </c>
      <c r="AV478" s="167"/>
      <c r="AW478" s="167"/>
      <c r="AX478" s="208"/>
      <c r="AY478">
        <f t="shared" ref="AY478:AY480" si="72">$AY$476</f>
        <v>1</v>
      </c>
    </row>
    <row r="479" spans="1:51" ht="23.25"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t="s">
        <v>716</v>
      </c>
      <c r="AC479" s="224"/>
      <c r="AD479" s="224"/>
      <c r="AE479" s="166" t="s">
        <v>716</v>
      </c>
      <c r="AF479" s="167"/>
      <c r="AG479" s="167"/>
      <c r="AH479" s="168"/>
      <c r="AI479" s="166" t="s">
        <v>716</v>
      </c>
      <c r="AJ479" s="167"/>
      <c r="AK479" s="167"/>
      <c r="AL479" s="167"/>
      <c r="AM479" s="166" t="s">
        <v>756</v>
      </c>
      <c r="AN479" s="167"/>
      <c r="AO479" s="167"/>
      <c r="AP479" s="168"/>
      <c r="AQ479" s="166" t="s">
        <v>716</v>
      </c>
      <c r="AR479" s="167"/>
      <c r="AS479" s="167"/>
      <c r="AT479" s="168"/>
      <c r="AU479" s="167" t="s">
        <v>716</v>
      </c>
      <c r="AV479" s="167"/>
      <c r="AW479" s="167"/>
      <c r="AX479" s="208"/>
      <c r="AY479">
        <f t="shared" si="72"/>
        <v>1</v>
      </c>
    </row>
    <row r="480" spans="1:51" ht="23.25" customHeight="1" thickBot="1" x14ac:dyDescent="0.2">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t="s">
        <v>716</v>
      </c>
      <c r="AF480" s="167"/>
      <c r="AG480" s="167"/>
      <c r="AH480" s="168"/>
      <c r="AI480" s="166" t="s">
        <v>716</v>
      </c>
      <c r="AJ480" s="167"/>
      <c r="AK480" s="167"/>
      <c r="AL480" s="167"/>
      <c r="AM480" s="166" t="s">
        <v>756</v>
      </c>
      <c r="AN480" s="167"/>
      <c r="AO480" s="167"/>
      <c r="AP480" s="168"/>
      <c r="AQ480" s="166" t="s">
        <v>716</v>
      </c>
      <c r="AR480" s="167"/>
      <c r="AS480" s="167"/>
      <c r="AT480" s="168"/>
      <c r="AU480" s="167" t="s">
        <v>716</v>
      </c>
      <c r="AV480" s="167"/>
      <c r="AW480" s="167"/>
      <c r="AX480" s="208"/>
      <c r="AY480">
        <f t="shared" si="72"/>
        <v>1</v>
      </c>
    </row>
    <row r="481" spans="1:51" ht="23.85" hidden="1" customHeight="1" x14ac:dyDescent="0.15">
      <c r="A481" s="990"/>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0"/>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9"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0"/>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33.75" customHeight="1" x14ac:dyDescent="0.15">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752</v>
      </c>
      <c r="AE702" s="892"/>
      <c r="AF702" s="892"/>
      <c r="AG702" s="881" t="s">
        <v>761</v>
      </c>
      <c r="AH702" s="882"/>
      <c r="AI702" s="882"/>
      <c r="AJ702" s="882"/>
      <c r="AK702" s="882"/>
      <c r="AL702" s="882"/>
      <c r="AM702" s="882"/>
      <c r="AN702" s="882"/>
      <c r="AO702" s="882"/>
      <c r="AP702" s="882"/>
      <c r="AQ702" s="882"/>
      <c r="AR702" s="882"/>
      <c r="AS702" s="882"/>
      <c r="AT702" s="882"/>
      <c r="AU702" s="882"/>
      <c r="AV702" s="882"/>
      <c r="AW702" s="882"/>
      <c r="AX702" s="883"/>
    </row>
    <row r="703" spans="1:51" ht="33.7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752</v>
      </c>
      <c r="AE703" s="185"/>
      <c r="AF703" s="185"/>
      <c r="AG703" s="665" t="s">
        <v>762</v>
      </c>
      <c r="AH703" s="666"/>
      <c r="AI703" s="666"/>
      <c r="AJ703" s="666"/>
      <c r="AK703" s="666"/>
      <c r="AL703" s="666"/>
      <c r="AM703" s="666"/>
      <c r="AN703" s="666"/>
      <c r="AO703" s="666"/>
      <c r="AP703" s="666"/>
      <c r="AQ703" s="666"/>
      <c r="AR703" s="666"/>
      <c r="AS703" s="666"/>
      <c r="AT703" s="666"/>
      <c r="AU703" s="666"/>
      <c r="AV703" s="666"/>
      <c r="AW703" s="666"/>
      <c r="AX703" s="667"/>
    </row>
    <row r="704" spans="1:51" ht="33.75"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752</v>
      </c>
      <c r="AE704" s="584"/>
      <c r="AF704" s="584"/>
      <c r="AG704" s="426" t="s">
        <v>763</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764</v>
      </c>
      <c r="AE705" s="734"/>
      <c r="AF705" s="734"/>
      <c r="AG705" s="190" t="s">
        <v>765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8"/>
      <c r="C706" s="612"/>
      <c r="D706" s="613"/>
      <c r="E706" s="684" t="s">
        <v>380</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766</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6"/>
      <c r="B707" s="768"/>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767</v>
      </c>
      <c r="AE707" s="582"/>
      <c r="AF707" s="582"/>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754</v>
      </c>
      <c r="AE708" s="669"/>
      <c r="AF708" s="669"/>
      <c r="AG708" s="524" t="s">
        <v>405</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752</v>
      </c>
      <c r="AE709" s="185"/>
      <c r="AF709" s="185"/>
      <c r="AG709" s="665" t="s">
        <v>768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754</v>
      </c>
      <c r="AE710" s="185"/>
      <c r="AF710" s="185"/>
      <c r="AG710" s="665" t="s">
        <v>405</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752</v>
      </c>
      <c r="AE711" s="185"/>
      <c r="AF711" s="185"/>
      <c r="AG711" s="665" t="s">
        <v>769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6" t="s">
        <v>346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752</v>
      </c>
      <c r="AE712" s="584"/>
      <c r="AF712" s="584"/>
      <c r="AG712" s="592" t="s">
        <v>773</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65" t="s">
        <v>405</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752</v>
      </c>
      <c r="AE714" s="590"/>
      <c r="AF714" s="591"/>
      <c r="AG714" s="690" t="s">
        <v>770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9"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754</v>
      </c>
      <c r="AE715" s="669"/>
      <c r="AF715" s="775"/>
      <c r="AG715" s="524" t="s">
        <v>405</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754</v>
      </c>
      <c r="AE716" s="757"/>
      <c r="AF716" s="757"/>
      <c r="AG716" s="665" t="s">
        <v>405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752</v>
      </c>
      <c r="AE717" s="185"/>
      <c r="AF717" s="185"/>
      <c r="AG717" s="665" t="s">
        <v>771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752</v>
      </c>
      <c r="AE718" s="185"/>
      <c r="AF718" s="185"/>
      <c r="AG718" s="193" t="s">
        <v>772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t="s">
        <v>754</v>
      </c>
      <c r="AE719" s="669"/>
      <c r="AF719" s="669"/>
      <c r="AG719" s="190" t="s">
        <v>753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1"/>
      <c r="B721" s="652"/>
      <c r="C721" s="914"/>
      <c r="D721" s="915"/>
      <c r="E721" s="915"/>
      <c r="F721" s="916"/>
      <c r="G721" s="932"/>
      <c r="H721" s="933"/>
      <c r="I721" s="77" t="str">
        <f>IF(OR(G721="　", G721=""), "", "-")</f>
        <v/>
      </c>
      <c r="J721" s="913"/>
      <c r="K721" s="913"/>
      <c r="L721" s="77" t="str">
        <f>IF(M721="","","-")</f>
        <v/>
      </c>
      <c r="M721" s="78"/>
      <c r="N721" s="910" t="s">
        <v>716</v>
      </c>
      <c r="O721" s="911"/>
      <c r="P721" s="911"/>
      <c r="Q721" s="911"/>
      <c r="R721" s="911"/>
      <c r="S721" s="911"/>
      <c r="T721" s="911"/>
      <c r="U721" s="911"/>
      <c r="V721" s="911"/>
      <c r="W721" s="911"/>
      <c r="X721" s="911"/>
      <c r="Y721" s="911"/>
      <c r="Z721" s="911"/>
      <c r="AA721" s="911"/>
      <c r="AB721" s="911"/>
      <c r="AC721" s="911"/>
      <c r="AD721" s="911"/>
      <c r="AE721" s="911"/>
      <c r="AF721" s="912"/>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15">
      <c r="A722" s="651"/>
      <c r="B722" s="652"/>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1"/>
      <c r="B723" s="652"/>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1"/>
      <c r="B724" s="652"/>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x14ac:dyDescent="0.15">
      <c r="A725" s="653"/>
      <c r="B725" s="654"/>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41" t="s">
        <v>53</v>
      </c>
      <c r="D726" s="579"/>
      <c r="E726" s="579"/>
      <c r="F726" s="580"/>
      <c r="G726" s="795" t="s">
        <v>774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1"/>
      <c r="B727" s="622"/>
      <c r="C727" s="696" t="s">
        <v>57</v>
      </c>
      <c r="D727" s="697"/>
      <c r="E727" s="697"/>
      <c r="F727" s="698"/>
      <c r="G727" s="793" t="s">
        <v>775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c r="B731" s="617"/>
      <c r="C731" s="617"/>
      <c r="D731" s="617"/>
      <c r="E731" s="618"/>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616"/>
      <c r="B733" s="617"/>
      <c r="C733" s="617"/>
      <c r="D733" s="617"/>
      <c r="E733" s="618"/>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671</v>
      </c>
      <c r="B737" s="158"/>
      <c r="C737" s="158"/>
      <c r="D737" s="159"/>
      <c r="E737" s="105" t="s">
        <v>743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744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745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750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751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692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707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385</v>
      </c>
      <c r="B787" s="759"/>
      <c r="C787" s="759"/>
      <c r="D787" s="759"/>
      <c r="E787" s="759"/>
      <c r="F787" s="760"/>
      <c r="G787" s="437" t="s">
        <v>811</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776</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4"/>
      <c r="B788" s="761"/>
      <c r="C788" s="761"/>
      <c r="D788" s="761"/>
      <c r="E788" s="761"/>
      <c r="F788" s="762"/>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4"/>
      <c r="B789" s="761"/>
      <c r="C789" s="761"/>
      <c r="D789" s="761"/>
      <c r="E789" s="761"/>
      <c r="F789" s="762"/>
      <c r="G789" s="447" t="s">
        <v>784</v>
      </c>
      <c r="H789" s="448"/>
      <c r="I789" s="448"/>
      <c r="J789" s="448"/>
      <c r="K789" s="449"/>
      <c r="L789" s="450" t="s">
        <v>777</v>
      </c>
      <c r="M789" s="451"/>
      <c r="N789" s="451"/>
      <c r="O789" s="451"/>
      <c r="P789" s="451"/>
      <c r="Q789" s="451"/>
      <c r="R789" s="451"/>
      <c r="S789" s="451"/>
      <c r="T789" s="451"/>
      <c r="U789" s="451"/>
      <c r="V789" s="451"/>
      <c r="W789" s="451"/>
      <c r="X789" s="452"/>
      <c r="Y789" s="453">
        <v>39</v>
      </c>
      <c r="Z789" s="454"/>
      <c r="AA789" s="454"/>
      <c r="AB789" s="555"/>
      <c r="AC789" s="447" t="s">
        <v>778</v>
      </c>
      <c r="AD789" s="448"/>
      <c r="AE789" s="448"/>
      <c r="AF789" s="448"/>
      <c r="AG789" s="449"/>
      <c r="AH789" s="450" t="s">
        <v>781</v>
      </c>
      <c r="AI789" s="451"/>
      <c r="AJ789" s="451"/>
      <c r="AK789" s="451"/>
      <c r="AL789" s="451"/>
      <c r="AM789" s="451"/>
      <c r="AN789" s="451"/>
      <c r="AO789" s="451"/>
      <c r="AP789" s="451"/>
      <c r="AQ789" s="451"/>
      <c r="AR789" s="451"/>
      <c r="AS789" s="451"/>
      <c r="AT789" s="452"/>
      <c r="AU789" s="453">
        <v>2</v>
      </c>
      <c r="AV789" s="454"/>
      <c r="AW789" s="454"/>
      <c r="AX789" s="455"/>
    </row>
    <row r="790" spans="1:51" ht="24.75" customHeight="1" x14ac:dyDescent="0.15">
      <c r="A790" s="554"/>
      <c r="B790" s="761"/>
      <c r="C790" s="761"/>
      <c r="D790" s="761"/>
      <c r="E790" s="761"/>
      <c r="F790" s="762"/>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t="s">
        <v>779</v>
      </c>
      <c r="AD790" s="352"/>
      <c r="AE790" s="352"/>
      <c r="AF790" s="352"/>
      <c r="AG790" s="353"/>
      <c r="AH790" s="401" t="s">
        <v>782</v>
      </c>
      <c r="AI790" s="402"/>
      <c r="AJ790" s="402"/>
      <c r="AK790" s="402"/>
      <c r="AL790" s="402"/>
      <c r="AM790" s="402"/>
      <c r="AN790" s="402"/>
      <c r="AO790" s="402"/>
      <c r="AP790" s="402"/>
      <c r="AQ790" s="402"/>
      <c r="AR790" s="402"/>
      <c r="AS790" s="402"/>
      <c r="AT790" s="403"/>
      <c r="AU790" s="398">
        <v>2</v>
      </c>
      <c r="AV790" s="399"/>
      <c r="AW790" s="399"/>
      <c r="AX790" s="400"/>
    </row>
    <row r="791" spans="1:51" ht="24.75" customHeight="1" x14ac:dyDescent="0.15">
      <c r="A791" s="554"/>
      <c r="B791" s="761"/>
      <c r="C791" s="761"/>
      <c r="D791" s="761"/>
      <c r="E791" s="761"/>
      <c r="F791" s="762"/>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t="s">
        <v>780</v>
      </c>
      <c r="AD791" s="352"/>
      <c r="AE791" s="352"/>
      <c r="AF791" s="352"/>
      <c r="AG791" s="353"/>
      <c r="AH791" s="401" t="s">
        <v>783</v>
      </c>
      <c r="AI791" s="402"/>
      <c r="AJ791" s="402"/>
      <c r="AK791" s="402"/>
      <c r="AL791" s="402"/>
      <c r="AM791" s="402"/>
      <c r="AN791" s="402"/>
      <c r="AO791" s="402"/>
      <c r="AP791" s="402"/>
      <c r="AQ791" s="402"/>
      <c r="AR791" s="402"/>
      <c r="AS791" s="402"/>
      <c r="AT791" s="403"/>
      <c r="AU791" s="398">
        <v>1</v>
      </c>
      <c r="AV791" s="399"/>
      <c r="AW791" s="399"/>
      <c r="AX791" s="400"/>
    </row>
    <row r="792" spans="1:51" ht="24.75" customHeight="1" x14ac:dyDescent="0.15">
      <c r="A792" s="554"/>
      <c r="B792" s="761"/>
      <c r="C792" s="761"/>
      <c r="D792" s="761"/>
      <c r="E792" s="761"/>
      <c r="F792" s="762"/>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customHeight="1" x14ac:dyDescent="0.15">
      <c r="A793" s="554"/>
      <c r="B793" s="761"/>
      <c r="C793" s="761"/>
      <c r="D793" s="761"/>
      <c r="E793" s="761"/>
      <c r="F793" s="762"/>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customHeight="1" x14ac:dyDescent="0.15">
      <c r="A794" s="554"/>
      <c r="B794" s="761"/>
      <c r="C794" s="761"/>
      <c r="D794" s="761"/>
      <c r="E794" s="761"/>
      <c r="F794" s="762"/>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customHeight="1" x14ac:dyDescent="0.15">
      <c r="A795" s="554"/>
      <c r="B795" s="761"/>
      <c r="C795" s="761"/>
      <c r="D795" s="761"/>
      <c r="E795" s="761"/>
      <c r="F795" s="762"/>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customHeight="1" x14ac:dyDescent="0.15">
      <c r="A796" s="554"/>
      <c r="B796" s="761"/>
      <c r="C796" s="761"/>
      <c r="D796" s="761"/>
      <c r="E796" s="761"/>
      <c r="F796" s="762"/>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customHeight="1" x14ac:dyDescent="0.15">
      <c r="A797" s="554"/>
      <c r="B797" s="761"/>
      <c r="C797" s="761"/>
      <c r="D797" s="761"/>
      <c r="E797" s="761"/>
      <c r="F797" s="762"/>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customHeight="1" x14ac:dyDescent="0.15">
      <c r="A798" s="554"/>
      <c r="B798" s="761"/>
      <c r="C798" s="761"/>
      <c r="D798" s="761"/>
      <c r="E798" s="761"/>
      <c r="F798" s="762"/>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4"/>
      <c r="B799" s="761"/>
      <c r="C799" s="761"/>
      <c r="D799" s="761"/>
      <c r="E799" s="761"/>
      <c r="F799" s="762"/>
      <c r="G799" s="409" t="s">
        <v>20</v>
      </c>
      <c r="H799" s="410"/>
      <c r="I799" s="410"/>
      <c r="J799" s="410"/>
      <c r="K799" s="410"/>
      <c r="L799" s="411"/>
      <c r="M799" s="412"/>
      <c r="N799" s="412"/>
      <c r="O799" s="412"/>
      <c r="P799" s="412"/>
      <c r="Q799" s="412"/>
      <c r="R799" s="412"/>
      <c r="S799" s="412"/>
      <c r="T799" s="412"/>
      <c r="U799" s="412"/>
      <c r="V799" s="412"/>
      <c r="W799" s="412"/>
      <c r="X799" s="413"/>
      <c r="Y799" s="414">
        <f>SUM(Y789:AB798)</f>
        <v>39</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5</v>
      </c>
      <c r="AV799" s="415"/>
      <c r="AW799" s="415"/>
      <c r="AX799" s="417"/>
    </row>
    <row r="800" spans="1:51" ht="24.75" hidden="1" customHeight="1" x14ac:dyDescent="0.15">
      <c r="A800" s="554"/>
      <c r="B800" s="761"/>
      <c r="C800" s="761"/>
      <c r="D800" s="761"/>
      <c r="E800" s="761"/>
      <c r="F800" s="762"/>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4"/>
      <c r="B801" s="761"/>
      <c r="C801" s="761"/>
      <c r="D801" s="761"/>
      <c r="E801" s="761"/>
      <c r="F801" s="762"/>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4"/>
      <c r="B802" s="761"/>
      <c r="C802" s="761"/>
      <c r="D802" s="761"/>
      <c r="E802" s="761"/>
      <c r="F802" s="762"/>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4"/>
      <c r="B803" s="761"/>
      <c r="C803" s="761"/>
      <c r="D803" s="761"/>
      <c r="E803" s="761"/>
      <c r="F803" s="762"/>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4"/>
      <c r="B804" s="761"/>
      <c r="C804" s="761"/>
      <c r="D804" s="761"/>
      <c r="E804" s="761"/>
      <c r="F804" s="762"/>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4"/>
      <c r="B805" s="761"/>
      <c r="C805" s="761"/>
      <c r="D805" s="761"/>
      <c r="E805" s="761"/>
      <c r="F805" s="762"/>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4"/>
      <c r="B806" s="761"/>
      <c r="C806" s="761"/>
      <c r="D806" s="761"/>
      <c r="E806" s="761"/>
      <c r="F806" s="762"/>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4"/>
      <c r="B807" s="761"/>
      <c r="C807" s="761"/>
      <c r="D807" s="761"/>
      <c r="E807" s="761"/>
      <c r="F807" s="762"/>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4"/>
      <c r="B808" s="761"/>
      <c r="C808" s="761"/>
      <c r="D808" s="761"/>
      <c r="E808" s="761"/>
      <c r="F808" s="762"/>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4"/>
      <c r="B809" s="761"/>
      <c r="C809" s="761"/>
      <c r="D809" s="761"/>
      <c r="E809" s="761"/>
      <c r="F809" s="762"/>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4"/>
      <c r="B810" s="761"/>
      <c r="C810" s="761"/>
      <c r="D810" s="761"/>
      <c r="E810" s="761"/>
      <c r="F810" s="762"/>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4"/>
      <c r="B811" s="761"/>
      <c r="C811" s="761"/>
      <c r="D811" s="761"/>
      <c r="E811" s="761"/>
      <c r="F811" s="762"/>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4"/>
      <c r="B812" s="761"/>
      <c r="C812" s="761"/>
      <c r="D812" s="761"/>
      <c r="E812" s="761"/>
      <c r="F812" s="762"/>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4"/>
      <c r="B813" s="761"/>
      <c r="C813" s="761"/>
      <c r="D813" s="761"/>
      <c r="E813" s="761"/>
      <c r="F813" s="762"/>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4"/>
      <c r="B814" s="761"/>
      <c r="C814" s="761"/>
      <c r="D814" s="761"/>
      <c r="E814" s="761"/>
      <c r="F814" s="762"/>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4"/>
      <c r="B815" s="761"/>
      <c r="C815" s="761"/>
      <c r="D815" s="761"/>
      <c r="E815" s="761"/>
      <c r="F815" s="762"/>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4"/>
      <c r="B816" s="761"/>
      <c r="C816" s="761"/>
      <c r="D816" s="761"/>
      <c r="E816" s="761"/>
      <c r="F816" s="762"/>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4"/>
      <c r="B817" s="761"/>
      <c r="C817" s="761"/>
      <c r="D817" s="761"/>
      <c r="E817" s="761"/>
      <c r="F817" s="762"/>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4"/>
      <c r="B818" s="761"/>
      <c r="C818" s="761"/>
      <c r="D818" s="761"/>
      <c r="E818" s="761"/>
      <c r="F818" s="762"/>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4"/>
      <c r="B819" s="761"/>
      <c r="C819" s="761"/>
      <c r="D819" s="761"/>
      <c r="E819" s="761"/>
      <c r="F819" s="762"/>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4"/>
      <c r="B820" s="761"/>
      <c r="C820" s="761"/>
      <c r="D820" s="761"/>
      <c r="E820" s="761"/>
      <c r="F820" s="762"/>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4"/>
      <c r="B821" s="761"/>
      <c r="C821" s="761"/>
      <c r="D821" s="761"/>
      <c r="E821" s="761"/>
      <c r="F821" s="762"/>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4"/>
      <c r="B822" s="761"/>
      <c r="C822" s="761"/>
      <c r="D822" s="761"/>
      <c r="E822" s="761"/>
      <c r="F822" s="762"/>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4"/>
      <c r="B823" s="761"/>
      <c r="C823" s="761"/>
      <c r="D823" s="761"/>
      <c r="E823" s="761"/>
      <c r="F823" s="762"/>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4"/>
      <c r="B824" s="761"/>
      <c r="C824" s="761"/>
      <c r="D824" s="761"/>
      <c r="E824" s="761"/>
      <c r="F824" s="762"/>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4"/>
      <c r="B825" s="761"/>
      <c r="C825" s="761"/>
      <c r="D825" s="761"/>
      <c r="E825" s="761"/>
      <c r="F825" s="762"/>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4"/>
      <c r="B826" s="761"/>
      <c r="C826" s="761"/>
      <c r="D826" s="761"/>
      <c r="E826" s="761"/>
      <c r="F826" s="762"/>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4"/>
      <c r="B827" s="761"/>
      <c r="C827" s="761"/>
      <c r="D827" s="761"/>
      <c r="E827" s="761"/>
      <c r="F827" s="762"/>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4"/>
      <c r="B828" s="761"/>
      <c r="C828" s="761"/>
      <c r="D828" s="761"/>
      <c r="E828" s="761"/>
      <c r="F828" s="762"/>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4"/>
      <c r="B829" s="761"/>
      <c r="C829" s="761"/>
      <c r="D829" s="761"/>
      <c r="E829" s="761"/>
      <c r="F829" s="762"/>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4"/>
      <c r="B830" s="761"/>
      <c r="C830" s="761"/>
      <c r="D830" s="761"/>
      <c r="E830" s="761"/>
      <c r="F830" s="762"/>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4"/>
      <c r="B831" s="761"/>
      <c r="C831" s="761"/>
      <c r="D831" s="761"/>
      <c r="E831" s="761"/>
      <c r="F831" s="762"/>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4"/>
      <c r="B832" s="761"/>
      <c r="C832" s="761"/>
      <c r="D832" s="761"/>
      <c r="E832" s="761"/>
      <c r="F832" s="762"/>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4"/>
      <c r="B833" s="761"/>
      <c r="C833" s="761"/>
      <c r="D833" s="761"/>
      <c r="E833" s="761"/>
      <c r="F833" s="762"/>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4"/>
      <c r="B834" s="761"/>
      <c r="C834" s="761"/>
      <c r="D834" s="761"/>
      <c r="E834" s="761"/>
      <c r="F834" s="762"/>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4"/>
      <c r="B835" s="761"/>
      <c r="C835" s="761"/>
      <c r="D835" s="761"/>
      <c r="E835" s="761"/>
      <c r="F835" s="762"/>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4"/>
      <c r="B836" s="761"/>
      <c r="C836" s="761"/>
      <c r="D836" s="761"/>
      <c r="E836" s="761"/>
      <c r="F836" s="762"/>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4"/>
      <c r="B837" s="761"/>
      <c r="C837" s="761"/>
      <c r="D837" s="761"/>
      <c r="E837" s="761"/>
      <c r="F837" s="762"/>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4"/>
      <c r="B838" s="761"/>
      <c r="C838" s="761"/>
      <c r="D838" s="761"/>
      <c r="E838" s="761"/>
      <c r="F838" s="762"/>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366</v>
      </c>
      <c r="AI844" s="350"/>
      <c r="AJ844" s="350"/>
      <c r="AK844" s="350"/>
      <c r="AL844" s="350" t="s">
        <v>21</v>
      </c>
      <c r="AM844" s="350"/>
      <c r="AN844" s="350"/>
      <c r="AO844" s="424"/>
      <c r="AP844" s="425" t="s">
        <v>298</v>
      </c>
      <c r="AQ844" s="425"/>
      <c r="AR844" s="425"/>
      <c r="AS844" s="425"/>
      <c r="AT844" s="425"/>
      <c r="AU844" s="425"/>
      <c r="AV844" s="425"/>
      <c r="AW844" s="425"/>
      <c r="AX844" s="425"/>
    </row>
    <row r="845" spans="1:51" ht="30" customHeight="1" x14ac:dyDescent="0.15">
      <c r="A845" s="404">
        <v>1</v>
      </c>
      <c r="B845" s="404">
        <v>1</v>
      </c>
      <c r="C845" s="423" t="s">
        <v>810</v>
      </c>
      <c r="D845" s="418"/>
      <c r="E845" s="418"/>
      <c r="F845" s="418"/>
      <c r="G845" s="418"/>
      <c r="H845" s="418"/>
      <c r="I845" s="418"/>
      <c r="J845" s="419">
        <v>9010001027685</v>
      </c>
      <c r="K845" s="420"/>
      <c r="L845" s="420"/>
      <c r="M845" s="420"/>
      <c r="N845" s="420"/>
      <c r="O845" s="420"/>
      <c r="P845" s="317" t="s">
        <v>777</v>
      </c>
      <c r="Q845" s="318"/>
      <c r="R845" s="318"/>
      <c r="S845" s="318"/>
      <c r="T845" s="318"/>
      <c r="U845" s="318"/>
      <c r="V845" s="318"/>
      <c r="W845" s="318"/>
      <c r="X845" s="318"/>
      <c r="Y845" s="321">
        <v>39</v>
      </c>
      <c r="Z845" s="322"/>
      <c r="AA845" s="322"/>
      <c r="AB845" s="323"/>
      <c r="AC845" s="325" t="s">
        <v>372</v>
      </c>
      <c r="AD845" s="326"/>
      <c r="AE845" s="326"/>
      <c r="AF845" s="326"/>
      <c r="AG845" s="326"/>
      <c r="AH845" s="421">
        <v>1</v>
      </c>
      <c r="AI845" s="422"/>
      <c r="AJ845" s="422"/>
      <c r="AK845" s="422"/>
      <c r="AL845" s="329">
        <v>76.3</v>
      </c>
      <c r="AM845" s="330"/>
      <c r="AN845" s="330"/>
      <c r="AO845" s="331"/>
      <c r="AP845" s="324" t="s">
        <v>809</v>
      </c>
      <c r="AQ845" s="324"/>
      <c r="AR845" s="324"/>
      <c r="AS845" s="324"/>
      <c r="AT845" s="324"/>
      <c r="AU845" s="324"/>
      <c r="AV845" s="324"/>
      <c r="AW845" s="324"/>
      <c r="AX845" s="324"/>
    </row>
    <row r="846" spans="1:51" ht="30" customHeight="1" x14ac:dyDescent="0.15">
      <c r="A846" s="404">
        <v>2</v>
      </c>
      <c r="B846" s="404">
        <v>1</v>
      </c>
      <c r="C846" s="423" t="s">
        <v>785</v>
      </c>
      <c r="D846" s="418"/>
      <c r="E846" s="418"/>
      <c r="F846" s="418"/>
      <c r="G846" s="418"/>
      <c r="H846" s="418"/>
      <c r="I846" s="418"/>
      <c r="J846" s="419">
        <v>7010401099533</v>
      </c>
      <c r="K846" s="420"/>
      <c r="L846" s="420"/>
      <c r="M846" s="420"/>
      <c r="N846" s="420"/>
      <c r="O846" s="420"/>
      <c r="P846" s="317" t="s">
        <v>787</v>
      </c>
      <c r="Q846" s="318"/>
      <c r="R846" s="318"/>
      <c r="S846" s="318"/>
      <c r="T846" s="318"/>
      <c r="U846" s="318"/>
      <c r="V846" s="318"/>
      <c r="W846" s="318"/>
      <c r="X846" s="318"/>
      <c r="Y846" s="321">
        <v>20</v>
      </c>
      <c r="Z846" s="322"/>
      <c r="AA846" s="322"/>
      <c r="AB846" s="323"/>
      <c r="AC846" s="325" t="s">
        <v>804</v>
      </c>
      <c r="AD846" s="326"/>
      <c r="AE846" s="326"/>
      <c r="AF846" s="326"/>
      <c r="AG846" s="326"/>
      <c r="AH846" s="421" t="s">
        <v>809</v>
      </c>
      <c r="AI846" s="422"/>
      <c r="AJ846" s="422"/>
      <c r="AK846" s="422"/>
      <c r="AL846" s="329" t="s">
        <v>809</v>
      </c>
      <c r="AM846" s="330"/>
      <c r="AN846" s="330"/>
      <c r="AO846" s="331"/>
      <c r="AP846" s="324" t="s">
        <v>809</v>
      </c>
      <c r="AQ846" s="324"/>
      <c r="AR846" s="324"/>
      <c r="AS846" s="324"/>
      <c r="AT846" s="324"/>
      <c r="AU846" s="324"/>
      <c r="AV846" s="324"/>
      <c r="AW846" s="324"/>
      <c r="AX846" s="324"/>
      <c r="AY846">
        <f>COUNTA($C$846)</f>
        <v>1</v>
      </c>
    </row>
    <row r="847" spans="1:51" ht="30" customHeight="1" x14ac:dyDescent="0.15">
      <c r="A847" s="404">
        <v>3</v>
      </c>
      <c r="B847" s="404">
        <v>1</v>
      </c>
      <c r="C847" s="423" t="s">
        <v>785</v>
      </c>
      <c r="D847" s="418"/>
      <c r="E847" s="418"/>
      <c r="F847" s="418"/>
      <c r="G847" s="418"/>
      <c r="H847" s="418"/>
      <c r="I847" s="418"/>
      <c r="J847" s="419">
        <v>7010401099533</v>
      </c>
      <c r="K847" s="420"/>
      <c r="L847" s="420"/>
      <c r="M847" s="420"/>
      <c r="N847" s="420"/>
      <c r="O847" s="420"/>
      <c r="P847" s="317" t="s">
        <v>786</v>
      </c>
      <c r="Q847" s="318"/>
      <c r="R847" s="318"/>
      <c r="S847" s="318"/>
      <c r="T847" s="318"/>
      <c r="U847" s="318"/>
      <c r="V847" s="318"/>
      <c r="W847" s="318"/>
      <c r="X847" s="318"/>
      <c r="Y847" s="321">
        <v>7</v>
      </c>
      <c r="Z847" s="322"/>
      <c r="AA847" s="322"/>
      <c r="AB847" s="323"/>
      <c r="AC847" s="325" t="s">
        <v>371</v>
      </c>
      <c r="AD847" s="326"/>
      <c r="AE847" s="326"/>
      <c r="AF847" s="326"/>
      <c r="AG847" s="326"/>
      <c r="AH847" s="327">
        <v>1</v>
      </c>
      <c r="AI847" s="328"/>
      <c r="AJ847" s="328"/>
      <c r="AK847" s="328"/>
      <c r="AL847" s="329">
        <v>96.6</v>
      </c>
      <c r="AM847" s="330"/>
      <c r="AN847" s="330"/>
      <c r="AO847" s="331"/>
      <c r="AP847" s="324" t="s">
        <v>809</v>
      </c>
      <c r="AQ847" s="324"/>
      <c r="AR847" s="324"/>
      <c r="AS847" s="324"/>
      <c r="AT847" s="324"/>
      <c r="AU847" s="324"/>
      <c r="AV847" s="324"/>
      <c r="AW847" s="324"/>
      <c r="AX847" s="324"/>
      <c r="AY847">
        <f>COUNTA($C$847)</f>
        <v>1</v>
      </c>
    </row>
    <row r="848" spans="1:51" ht="45" customHeight="1" x14ac:dyDescent="0.15">
      <c r="A848" s="404">
        <v>4</v>
      </c>
      <c r="B848" s="404">
        <v>1</v>
      </c>
      <c r="C848" s="423" t="s">
        <v>785</v>
      </c>
      <c r="D848" s="418"/>
      <c r="E848" s="418"/>
      <c r="F848" s="418"/>
      <c r="G848" s="418"/>
      <c r="H848" s="418"/>
      <c r="I848" s="418"/>
      <c r="J848" s="419">
        <v>7010401099533</v>
      </c>
      <c r="K848" s="420"/>
      <c r="L848" s="420"/>
      <c r="M848" s="420"/>
      <c r="N848" s="420"/>
      <c r="O848" s="420"/>
      <c r="P848" s="317" t="s">
        <v>788</v>
      </c>
      <c r="Q848" s="318"/>
      <c r="R848" s="318"/>
      <c r="S848" s="318"/>
      <c r="T848" s="318"/>
      <c r="U848" s="318"/>
      <c r="V848" s="318"/>
      <c r="W848" s="318"/>
      <c r="X848" s="318"/>
      <c r="Y848" s="321">
        <v>5</v>
      </c>
      <c r="Z848" s="322"/>
      <c r="AA848" s="322"/>
      <c r="AB848" s="323"/>
      <c r="AC848" s="325" t="s">
        <v>371</v>
      </c>
      <c r="AD848" s="326"/>
      <c r="AE848" s="326"/>
      <c r="AF848" s="326"/>
      <c r="AG848" s="326"/>
      <c r="AH848" s="327">
        <v>2</v>
      </c>
      <c r="AI848" s="328"/>
      <c r="AJ848" s="328"/>
      <c r="AK848" s="328"/>
      <c r="AL848" s="329">
        <v>64</v>
      </c>
      <c r="AM848" s="330"/>
      <c r="AN848" s="330"/>
      <c r="AO848" s="331"/>
      <c r="AP848" s="324" t="s">
        <v>809</v>
      </c>
      <c r="AQ848" s="324"/>
      <c r="AR848" s="324"/>
      <c r="AS848" s="324"/>
      <c r="AT848" s="324"/>
      <c r="AU848" s="324"/>
      <c r="AV848" s="324"/>
      <c r="AW848" s="324"/>
      <c r="AX848" s="324"/>
      <c r="AY848">
        <f>COUNTA($C$848)</f>
        <v>1</v>
      </c>
    </row>
    <row r="849" spans="1:51" ht="30" customHeight="1" x14ac:dyDescent="0.15">
      <c r="A849" s="404">
        <v>5</v>
      </c>
      <c r="B849" s="404">
        <v>1</v>
      </c>
      <c r="C849" s="423" t="s">
        <v>789</v>
      </c>
      <c r="D849" s="418"/>
      <c r="E849" s="418"/>
      <c r="F849" s="418"/>
      <c r="G849" s="418"/>
      <c r="H849" s="418"/>
      <c r="I849" s="418"/>
      <c r="J849" s="419">
        <v>1010901026918</v>
      </c>
      <c r="K849" s="420"/>
      <c r="L849" s="420"/>
      <c r="M849" s="420"/>
      <c r="N849" s="420"/>
      <c r="O849" s="420"/>
      <c r="P849" s="317" t="s">
        <v>790</v>
      </c>
      <c r="Q849" s="318"/>
      <c r="R849" s="318"/>
      <c r="S849" s="318"/>
      <c r="T849" s="318"/>
      <c r="U849" s="318"/>
      <c r="V849" s="318"/>
      <c r="W849" s="318"/>
      <c r="X849" s="318"/>
      <c r="Y849" s="321">
        <v>14</v>
      </c>
      <c r="Z849" s="322"/>
      <c r="AA849" s="322"/>
      <c r="AB849" s="323"/>
      <c r="AC849" s="325" t="s">
        <v>371</v>
      </c>
      <c r="AD849" s="326"/>
      <c r="AE849" s="326"/>
      <c r="AF849" s="326"/>
      <c r="AG849" s="326"/>
      <c r="AH849" s="327">
        <v>1</v>
      </c>
      <c r="AI849" s="328"/>
      <c r="AJ849" s="328"/>
      <c r="AK849" s="328"/>
      <c r="AL849" s="329">
        <v>90.7</v>
      </c>
      <c r="AM849" s="330"/>
      <c r="AN849" s="330"/>
      <c r="AO849" s="331"/>
      <c r="AP849" s="324" t="s">
        <v>809</v>
      </c>
      <c r="AQ849" s="324"/>
      <c r="AR849" s="324"/>
      <c r="AS849" s="324"/>
      <c r="AT849" s="324"/>
      <c r="AU849" s="324"/>
      <c r="AV849" s="324"/>
      <c r="AW849" s="324"/>
      <c r="AX849" s="324"/>
      <c r="AY849">
        <f>COUNTA($C$849)</f>
        <v>1</v>
      </c>
    </row>
    <row r="850" spans="1:51" ht="44.25" customHeight="1" x14ac:dyDescent="0.15">
      <c r="A850" s="404">
        <v>6</v>
      </c>
      <c r="B850" s="404">
        <v>1</v>
      </c>
      <c r="C850" s="423" t="s">
        <v>789</v>
      </c>
      <c r="D850" s="418"/>
      <c r="E850" s="418"/>
      <c r="F850" s="418"/>
      <c r="G850" s="418"/>
      <c r="H850" s="418"/>
      <c r="I850" s="418"/>
      <c r="J850" s="419">
        <v>1010901026918</v>
      </c>
      <c r="K850" s="420"/>
      <c r="L850" s="420"/>
      <c r="M850" s="420"/>
      <c r="N850" s="420"/>
      <c r="O850" s="420"/>
      <c r="P850" s="317" t="s">
        <v>791</v>
      </c>
      <c r="Q850" s="318"/>
      <c r="R850" s="318"/>
      <c r="S850" s="318"/>
      <c r="T850" s="318"/>
      <c r="U850" s="318"/>
      <c r="V850" s="318"/>
      <c r="W850" s="318"/>
      <c r="X850" s="318"/>
      <c r="Y850" s="321">
        <v>10</v>
      </c>
      <c r="Z850" s="322"/>
      <c r="AA850" s="322"/>
      <c r="AB850" s="323"/>
      <c r="AC850" s="325" t="s">
        <v>804</v>
      </c>
      <c r="AD850" s="326"/>
      <c r="AE850" s="326"/>
      <c r="AF850" s="326"/>
      <c r="AG850" s="326"/>
      <c r="AH850" s="327" t="s">
        <v>809</v>
      </c>
      <c r="AI850" s="328"/>
      <c r="AJ850" s="328"/>
      <c r="AK850" s="328"/>
      <c r="AL850" s="329" t="s">
        <v>809</v>
      </c>
      <c r="AM850" s="330"/>
      <c r="AN850" s="330"/>
      <c r="AO850" s="331"/>
      <c r="AP850" s="324" t="s">
        <v>809</v>
      </c>
      <c r="AQ850" s="324"/>
      <c r="AR850" s="324"/>
      <c r="AS850" s="324"/>
      <c r="AT850" s="324"/>
      <c r="AU850" s="324"/>
      <c r="AV850" s="324"/>
      <c r="AW850" s="324"/>
      <c r="AX850" s="324"/>
      <c r="AY850">
        <f>COUNTA($C$850)</f>
        <v>1</v>
      </c>
    </row>
    <row r="851" spans="1:51" ht="48" customHeight="1" x14ac:dyDescent="0.15">
      <c r="A851" s="404">
        <v>7</v>
      </c>
      <c r="B851" s="404">
        <v>1</v>
      </c>
      <c r="C851" s="423" t="s">
        <v>789</v>
      </c>
      <c r="D851" s="418"/>
      <c r="E851" s="418"/>
      <c r="F851" s="418"/>
      <c r="G851" s="418"/>
      <c r="H851" s="418"/>
      <c r="I851" s="418"/>
      <c r="J851" s="419">
        <v>1010901026918</v>
      </c>
      <c r="K851" s="420"/>
      <c r="L851" s="420"/>
      <c r="M851" s="420"/>
      <c r="N851" s="420"/>
      <c r="O851" s="420"/>
      <c r="P851" s="317" t="s">
        <v>792</v>
      </c>
      <c r="Q851" s="318"/>
      <c r="R851" s="318"/>
      <c r="S851" s="318"/>
      <c r="T851" s="318"/>
      <c r="U851" s="318"/>
      <c r="V851" s="318"/>
      <c r="W851" s="318"/>
      <c r="X851" s="318"/>
      <c r="Y851" s="321">
        <v>1</v>
      </c>
      <c r="Z851" s="322"/>
      <c r="AA851" s="322"/>
      <c r="AB851" s="323"/>
      <c r="AC851" s="325" t="s">
        <v>377</v>
      </c>
      <c r="AD851" s="326"/>
      <c r="AE851" s="326"/>
      <c r="AF851" s="326"/>
      <c r="AG851" s="326"/>
      <c r="AH851" s="327" t="s">
        <v>809</v>
      </c>
      <c r="AI851" s="328"/>
      <c r="AJ851" s="328"/>
      <c r="AK851" s="328"/>
      <c r="AL851" s="329" t="s">
        <v>809</v>
      </c>
      <c r="AM851" s="330"/>
      <c r="AN851" s="330"/>
      <c r="AO851" s="331"/>
      <c r="AP851" s="324" t="s">
        <v>809</v>
      </c>
      <c r="AQ851" s="324"/>
      <c r="AR851" s="324"/>
      <c r="AS851" s="324"/>
      <c r="AT851" s="324"/>
      <c r="AU851" s="324"/>
      <c r="AV851" s="324"/>
      <c r="AW851" s="324"/>
      <c r="AX851" s="324"/>
      <c r="AY851">
        <f>COUNTA($C$851)</f>
        <v>1</v>
      </c>
    </row>
    <row r="852" spans="1:51" ht="51.75" customHeight="1" x14ac:dyDescent="0.15">
      <c r="A852" s="404">
        <v>8</v>
      </c>
      <c r="B852" s="404">
        <v>1</v>
      </c>
      <c r="C852" s="423" t="s">
        <v>793</v>
      </c>
      <c r="D852" s="418"/>
      <c r="E852" s="418"/>
      <c r="F852" s="418"/>
      <c r="G852" s="418"/>
      <c r="H852" s="418"/>
      <c r="I852" s="418"/>
      <c r="J852" s="419">
        <v>3010401097680</v>
      </c>
      <c r="K852" s="420"/>
      <c r="L852" s="420"/>
      <c r="M852" s="420"/>
      <c r="N852" s="420"/>
      <c r="O852" s="420"/>
      <c r="P852" s="317" t="s">
        <v>794</v>
      </c>
      <c r="Q852" s="318"/>
      <c r="R852" s="318"/>
      <c r="S852" s="318"/>
      <c r="T852" s="318"/>
      <c r="U852" s="318"/>
      <c r="V852" s="318"/>
      <c r="W852" s="318"/>
      <c r="X852" s="318"/>
      <c r="Y852" s="321">
        <v>8</v>
      </c>
      <c r="Z852" s="322"/>
      <c r="AA852" s="322"/>
      <c r="AB852" s="323"/>
      <c r="AC852" s="325" t="s">
        <v>371</v>
      </c>
      <c r="AD852" s="326"/>
      <c r="AE852" s="326"/>
      <c r="AF852" s="326"/>
      <c r="AG852" s="326"/>
      <c r="AH852" s="327">
        <v>3</v>
      </c>
      <c r="AI852" s="328"/>
      <c r="AJ852" s="328"/>
      <c r="AK852" s="328"/>
      <c r="AL852" s="329">
        <v>81.099999999999994</v>
      </c>
      <c r="AM852" s="330"/>
      <c r="AN852" s="330"/>
      <c r="AO852" s="331"/>
      <c r="AP852" s="324" t="s">
        <v>809</v>
      </c>
      <c r="AQ852" s="324"/>
      <c r="AR852" s="324"/>
      <c r="AS852" s="324"/>
      <c r="AT852" s="324"/>
      <c r="AU852" s="324"/>
      <c r="AV852" s="324"/>
      <c r="AW852" s="324"/>
      <c r="AX852" s="324"/>
      <c r="AY852">
        <f>COUNTA($C$852)</f>
        <v>1</v>
      </c>
    </row>
    <row r="853" spans="1:51" ht="30" customHeight="1" x14ac:dyDescent="0.15">
      <c r="A853" s="404">
        <v>9</v>
      </c>
      <c r="B853" s="404">
        <v>1</v>
      </c>
      <c r="C853" s="423" t="s">
        <v>793</v>
      </c>
      <c r="D853" s="418"/>
      <c r="E853" s="418"/>
      <c r="F853" s="418"/>
      <c r="G853" s="418"/>
      <c r="H853" s="418"/>
      <c r="I853" s="418"/>
      <c r="J853" s="419">
        <v>3010401097680</v>
      </c>
      <c r="K853" s="420"/>
      <c r="L853" s="420"/>
      <c r="M853" s="420"/>
      <c r="N853" s="420"/>
      <c r="O853" s="420"/>
      <c r="P853" s="317" t="s">
        <v>795</v>
      </c>
      <c r="Q853" s="318"/>
      <c r="R853" s="318"/>
      <c r="S853" s="318"/>
      <c r="T853" s="318"/>
      <c r="U853" s="318"/>
      <c r="V853" s="318"/>
      <c r="W853" s="318"/>
      <c r="X853" s="318"/>
      <c r="Y853" s="321">
        <v>3</v>
      </c>
      <c r="Z853" s="322"/>
      <c r="AA853" s="322"/>
      <c r="AB853" s="323"/>
      <c r="AC853" s="325" t="s">
        <v>371</v>
      </c>
      <c r="AD853" s="326"/>
      <c r="AE853" s="326"/>
      <c r="AF853" s="326"/>
      <c r="AG853" s="326"/>
      <c r="AH853" s="327">
        <v>2</v>
      </c>
      <c r="AI853" s="328"/>
      <c r="AJ853" s="328"/>
      <c r="AK853" s="328"/>
      <c r="AL853" s="329">
        <v>90.5</v>
      </c>
      <c r="AM853" s="330"/>
      <c r="AN853" s="330"/>
      <c r="AO853" s="331"/>
      <c r="AP853" s="324" t="s">
        <v>809</v>
      </c>
      <c r="AQ853" s="324"/>
      <c r="AR853" s="324"/>
      <c r="AS853" s="324"/>
      <c r="AT853" s="324"/>
      <c r="AU853" s="324"/>
      <c r="AV853" s="324"/>
      <c r="AW853" s="324"/>
      <c r="AX853" s="324"/>
      <c r="AY853">
        <f>COUNTA($C$853)</f>
        <v>1</v>
      </c>
    </row>
    <row r="854" spans="1:51" ht="48.75" customHeight="1" x14ac:dyDescent="0.15">
      <c r="A854" s="404">
        <v>10</v>
      </c>
      <c r="B854" s="404">
        <v>1</v>
      </c>
      <c r="C854" s="423" t="s">
        <v>797</v>
      </c>
      <c r="D854" s="418"/>
      <c r="E854" s="418"/>
      <c r="F854" s="418"/>
      <c r="G854" s="418"/>
      <c r="H854" s="418"/>
      <c r="I854" s="418"/>
      <c r="J854" s="419">
        <v>7010001088960</v>
      </c>
      <c r="K854" s="420"/>
      <c r="L854" s="420"/>
      <c r="M854" s="420"/>
      <c r="N854" s="420"/>
      <c r="O854" s="420"/>
      <c r="P854" s="317" t="s">
        <v>796</v>
      </c>
      <c r="Q854" s="318"/>
      <c r="R854" s="318"/>
      <c r="S854" s="318"/>
      <c r="T854" s="318"/>
      <c r="U854" s="318"/>
      <c r="V854" s="318"/>
      <c r="W854" s="318"/>
      <c r="X854" s="318"/>
      <c r="Y854" s="321">
        <v>10</v>
      </c>
      <c r="Z854" s="322"/>
      <c r="AA854" s="322"/>
      <c r="AB854" s="323"/>
      <c r="AC854" s="325" t="s">
        <v>372</v>
      </c>
      <c r="AD854" s="326"/>
      <c r="AE854" s="326"/>
      <c r="AF854" s="326"/>
      <c r="AG854" s="326"/>
      <c r="AH854" s="327">
        <v>3</v>
      </c>
      <c r="AI854" s="328"/>
      <c r="AJ854" s="328"/>
      <c r="AK854" s="328"/>
      <c r="AL854" s="329">
        <v>77.8</v>
      </c>
      <c r="AM854" s="330"/>
      <c r="AN854" s="330"/>
      <c r="AO854" s="331"/>
      <c r="AP854" s="324" t="s">
        <v>809</v>
      </c>
      <c r="AQ854" s="324"/>
      <c r="AR854" s="324"/>
      <c r="AS854" s="324"/>
      <c r="AT854" s="324"/>
      <c r="AU854" s="324"/>
      <c r="AV854" s="324"/>
      <c r="AW854" s="324"/>
      <c r="AX854" s="324"/>
      <c r="AY854">
        <f>COUNTA($C$854)</f>
        <v>1</v>
      </c>
    </row>
    <row r="855" spans="1:51" ht="30" customHeight="1" x14ac:dyDescent="0.15">
      <c r="A855" s="404">
        <v>11</v>
      </c>
      <c r="B855" s="404">
        <v>1</v>
      </c>
      <c r="C855" s="423" t="s">
        <v>798</v>
      </c>
      <c r="D855" s="418"/>
      <c r="E855" s="418"/>
      <c r="F855" s="418"/>
      <c r="G855" s="418"/>
      <c r="H855" s="418"/>
      <c r="I855" s="418"/>
      <c r="J855" s="419">
        <v>7010501016231</v>
      </c>
      <c r="K855" s="420"/>
      <c r="L855" s="420"/>
      <c r="M855" s="420"/>
      <c r="N855" s="420"/>
      <c r="O855" s="420"/>
      <c r="P855" s="317" t="s">
        <v>799</v>
      </c>
      <c r="Q855" s="318"/>
      <c r="R855" s="318"/>
      <c r="S855" s="318"/>
      <c r="T855" s="318"/>
      <c r="U855" s="318"/>
      <c r="V855" s="318"/>
      <c r="W855" s="318"/>
      <c r="X855" s="318"/>
      <c r="Y855" s="321">
        <v>10</v>
      </c>
      <c r="Z855" s="322"/>
      <c r="AA855" s="322"/>
      <c r="AB855" s="323"/>
      <c r="AC855" s="325" t="s">
        <v>371</v>
      </c>
      <c r="AD855" s="326"/>
      <c r="AE855" s="326"/>
      <c r="AF855" s="326"/>
      <c r="AG855" s="326"/>
      <c r="AH855" s="327">
        <v>1</v>
      </c>
      <c r="AI855" s="328"/>
      <c r="AJ855" s="328"/>
      <c r="AK855" s="328"/>
      <c r="AL855" s="329">
        <v>98.8</v>
      </c>
      <c r="AM855" s="330"/>
      <c r="AN855" s="330"/>
      <c r="AO855" s="331"/>
      <c r="AP855" s="324" t="s">
        <v>809</v>
      </c>
      <c r="AQ855" s="324"/>
      <c r="AR855" s="324"/>
      <c r="AS855" s="324"/>
      <c r="AT855" s="324"/>
      <c r="AU855" s="324"/>
      <c r="AV855" s="324"/>
      <c r="AW855" s="324"/>
      <c r="AX855" s="324"/>
      <c r="AY855">
        <f>COUNTA($C$855)</f>
        <v>1</v>
      </c>
    </row>
    <row r="856" spans="1:51" ht="30" customHeight="1" x14ac:dyDescent="0.15">
      <c r="A856" s="404">
        <v>12</v>
      </c>
      <c r="B856" s="404">
        <v>1</v>
      </c>
      <c r="C856" s="423" t="s">
        <v>800</v>
      </c>
      <c r="D856" s="418"/>
      <c r="E856" s="418"/>
      <c r="F856" s="418"/>
      <c r="G856" s="418"/>
      <c r="H856" s="418"/>
      <c r="I856" s="418"/>
      <c r="J856" s="419">
        <v>9020001015631</v>
      </c>
      <c r="K856" s="420"/>
      <c r="L856" s="420"/>
      <c r="M856" s="420"/>
      <c r="N856" s="420"/>
      <c r="O856" s="420"/>
      <c r="P856" s="317" t="s">
        <v>801</v>
      </c>
      <c r="Q856" s="318"/>
      <c r="R856" s="318"/>
      <c r="S856" s="318"/>
      <c r="T856" s="318"/>
      <c r="U856" s="318"/>
      <c r="V856" s="318"/>
      <c r="W856" s="318"/>
      <c r="X856" s="318"/>
      <c r="Y856" s="321">
        <v>10</v>
      </c>
      <c r="Z856" s="322"/>
      <c r="AA856" s="322"/>
      <c r="AB856" s="323"/>
      <c r="AC856" s="325" t="s">
        <v>371</v>
      </c>
      <c r="AD856" s="326"/>
      <c r="AE856" s="326"/>
      <c r="AF856" s="326"/>
      <c r="AG856" s="326"/>
      <c r="AH856" s="327">
        <v>1</v>
      </c>
      <c r="AI856" s="328"/>
      <c r="AJ856" s="328"/>
      <c r="AK856" s="328"/>
      <c r="AL856" s="329">
        <v>91.5</v>
      </c>
      <c r="AM856" s="330"/>
      <c r="AN856" s="330"/>
      <c r="AO856" s="331"/>
      <c r="AP856" s="324" t="s">
        <v>809</v>
      </c>
      <c r="AQ856" s="324"/>
      <c r="AR856" s="324"/>
      <c r="AS856" s="324"/>
      <c r="AT856" s="324"/>
      <c r="AU856" s="324"/>
      <c r="AV856" s="324"/>
      <c r="AW856" s="324"/>
      <c r="AX856" s="324"/>
      <c r="AY856">
        <f>COUNTA($C$856)</f>
        <v>1</v>
      </c>
    </row>
    <row r="857" spans="1:51" ht="30" customHeight="1" x14ac:dyDescent="0.15">
      <c r="A857" s="404">
        <v>13</v>
      </c>
      <c r="B857" s="404">
        <v>1</v>
      </c>
      <c r="C857" s="423" t="s">
        <v>802</v>
      </c>
      <c r="D857" s="418"/>
      <c r="E857" s="418"/>
      <c r="F857" s="418"/>
      <c r="G857" s="418"/>
      <c r="H857" s="418"/>
      <c r="I857" s="418"/>
      <c r="J857" s="419">
        <v>3010002049767</v>
      </c>
      <c r="K857" s="420"/>
      <c r="L857" s="420"/>
      <c r="M857" s="420"/>
      <c r="N857" s="420"/>
      <c r="O857" s="420"/>
      <c r="P857" s="319" t="s">
        <v>803</v>
      </c>
      <c r="Q857" s="320"/>
      <c r="R857" s="320"/>
      <c r="S857" s="320"/>
      <c r="T857" s="320"/>
      <c r="U857" s="320"/>
      <c r="V857" s="320"/>
      <c r="W857" s="320"/>
      <c r="X857" s="320"/>
      <c r="Y857" s="321">
        <v>6</v>
      </c>
      <c r="Z857" s="322"/>
      <c r="AA857" s="322"/>
      <c r="AB857" s="323"/>
      <c r="AC857" s="325" t="s">
        <v>377</v>
      </c>
      <c r="AD857" s="326"/>
      <c r="AE857" s="326"/>
      <c r="AF857" s="326"/>
      <c r="AG857" s="326"/>
      <c r="AH857" s="327" t="s">
        <v>809</v>
      </c>
      <c r="AI857" s="328"/>
      <c r="AJ857" s="328"/>
      <c r="AK857" s="328"/>
      <c r="AL857" s="329" t="s">
        <v>809</v>
      </c>
      <c r="AM857" s="330"/>
      <c r="AN857" s="330"/>
      <c r="AO857" s="331"/>
      <c r="AP857" s="324" t="s">
        <v>809</v>
      </c>
      <c r="AQ857" s="324"/>
      <c r="AR857" s="324"/>
      <c r="AS857" s="324"/>
      <c r="AT857" s="324"/>
      <c r="AU857" s="324"/>
      <c r="AV857" s="324"/>
      <c r="AW857" s="324"/>
      <c r="AX857" s="324"/>
      <c r="AY857">
        <f>COUNTA($C$857)</f>
        <v>1</v>
      </c>
    </row>
    <row r="858" spans="1:51" ht="30" customHeight="1" x14ac:dyDescent="0.15">
      <c r="A858" s="404">
        <v>14</v>
      </c>
      <c r="B858" s="404">
        <v>1</v>
      </c>
      <c r="C858" s="423" t="s">
        <v>805</v>
      </c>
      <c r="D858" s="418"/>
      <c r="E858" s="418"/>
      <c r="F858" s="418"/>
      <c r="G858" s="418"/>
      <c r="H858" s="418"/>
      <c r="I858" s="418"/>
      <c r="J858" s="419">
        <v>6010001021699</v>
      </c>
      <c r="K858" s="420"/>
      <c r="L858" s="420"/>
      <c r="M858" s="420"/>
      <c r="N858" s="420"/>
      <c r="O858" s="420"/>
      <c r="P858" s="317" t="s">
        <v>808</v>
      </c>
      <c r="Q858" s="318"/>
      <c r="R858" s="318"/>
      <c r="S858" s="318"/>
      <c r="T858" s="318"/>
      <c r="U858" s="318"/>
      <c r="V858" s="318"/>
      <c r="W858" s="318"/>
      <c r="X858" s="318"/>
      <c r="Y858" s="321">
        <v>3</v>
      </c>
      <c r="Z858" s="322"/>
      <c r="AA858" s="322"/>
      <c r="AB858" s="323"/>
      <c r="AC858" s="325" t="s">
        <v>377</v>
      </c>
      <c r="AD858" s="326"/>
      <c r="AE858" s="326"/>
      <c r="AF858" s="326"/>
      <c r="AG858" s="326"/>
      <c r="AH858" s="327" t="s">
        <v>809</v>
      </c>
      <c r="AI858" s="328"/>
      <c r="AJ858" s="328"/>
      <c r="AK858" s="328"/>
      <c r="AL858" s="329" t="s">
        <v>809</v>
      </c>
      <c r="AM858" s="330"/>
      <c r="AN858" s="330"/>
      <c r="AO858" s="331"/>
      <c r="AP858" s="324" t="s">
        <v>809</v>
      </c>
      <c r="AQ858" s="324"/>
      <c r="AR858" s="324"/>
      <c r="AS858" s="324"/>
      <c r="AT858" s="324"/>
      <c r="AU858" s="324"/>
      <c r="AV858" s="324"/>
      <c r="AW858" s="324"/>
      <c r="AX858" s="324"/>
      <c r="AY858">
        <f>COUNTA($C$858)</f>
        <v>1</v>
      </c>
    </row>
    <row r="859" spans="1:51" ht="30" customHeight="1" x14ac:dyDescent="0.15">
      <c r="A859" s="404">
        <v>15</v>
      </c>
      <c r="B859" s="404">
        <v>1</v>
      </c>
      <c r="C859" s="423" t="s">
        <v>806</v>
      </c>
      <c r="D859" s="418"/>
      <c r="E859" s="418"/>
      <c r="F859" s="418"/>
      <c r="G859" s="418"/>
      <c r="H859" s="418"/>
      <c r="I859" s="418"/>
      <c r="J859" s="419">
        <v>7010001105955</v>
      </c>
      <c r="K859" s="420"/>
      <c r="L859" s="420"/>
      <c r="M859" s="420"/>
      <c r="N859" s="420"/>
      <c r="O859" s="420"/>
      <c r="P859" s="319" t="s">
        <v>807</v>
      </c>
      <c r="Q859" s="320"/>
      <c r="R859" s="320"/>
      <c r="S859" s="320"/>
      <c r="T859" s="320"/>
      <c r="U859" s="320"/>
      <c r="V859" s="320"/>
      <c r="W859" s="320"/>
      <c r="X859" s="320"/>
      <c r="Y859" s="321">
        <v>3</v>
      </c>
      <c r="Z859" s="322"/>
      <c r="AA859" s="322"/>
      <c r="AB859" s="323"/>
      <c r="AC859" s="325" t="s">
        <v>377</v>
      </c>
      <c r="AD859" s="326"/>
      <c r="AE859" s="326"/>
      <c r="AF859" s="326"/>
      <c r="AG859" s="326"/>
      <c r="AH859" s="327" t="s">
        <v>809</v>
      </c>
      <c r="AI859" s="328"/>
      <c r="AJ859" s="328"/>
      <c r="AK859" s="328"/>
      <c r="AL859" s="329" t="s">
        <v>809</v>
      </c>
      <c r="AM859" s="330"/>
      <c r="AN859" s="330"/>
      <c r="AO859" s="331"/>
      <c r="AP859" s="324" t="s">
        <v>809</v>
      </c>
      <c r="AQ859" s="324"/>
      <c r="AR859" s="324"/>
      <c r="AS859" s="324"/>
      <c r="AT859" s="324"/>
      <c r="AU859" s="324"/>
      <c r="AV859" s="324"/>
      <c r="AW859" s="324"/>
      <c r="AX859" s="324"/>
      <c r="AY859">
        <f>COUNTA($C$859)</f>
        <v>1</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21"/>
      <c r="Z860" s="322"/>
      <c r="AA860" s="322"/>
      <c r="AB860" s="323"/>
      <c r="AC860" s="325" t="s">
        <v>377</v>
      </c>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21"/>
      <c r="Z861" s="322"/>
      <c r="AA861" s="322"/>
      <c r="AB861" s="323"/>
      <c r="AC861" s="325" t="s">
        <v>377</v>
      </c>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21"/>
      <c r="Z862" s="322"/>
      <c r="AA862" s="322"/>
      <c r="AB862" s="323"/>
      <c r="AC862" s="325" t="s">
        <v>377</v>
      </c>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21"/>
      <c r="Z863" s="322"/>
      <c r="AA863" s="322"/>
      <c r="AB863" s="323"/>
      <c r="AC863" s="325" t="s">
        <v>377</v>
      </c>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21"/>
      <c r="Z864" s="322"/>
      <c r="AA864" s="322"/>
      <c r="AB864" s="323"/>
      <c r="AC864" s="325" t="s">
        <v>377</v>
      </c>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21"/>
      <c r="Z865" s="322"/>
      <c r="AA865" s="322"/>
      <c r="AB865" s="323"/>
      <c r="AC865" s="325" t="s">
        <v>377</v>
      </c>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21"/>
      <c r="Z866" s="322"/>
      <c r="AA866" s="322"/>
      <c r="AB866" s="323"/>
      <c r="AC866" s="325" t="s">
        <v>377</v>
      </c>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21"/>
      <c r="Z867" s="322"/>
      <c r="AA867" s="322"/>
      <c r="AB867" s="323"/>
      <c r="AC867" s="325" t="s">
        <v>377</v>
      </c>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21"/>
      <c r="Z868" s="322"/>
      <c r="AA868" s="322"/>
      <c r="AB868" s="323"/>
      <c r="AC868" s="325" t="s">
        <v>377</v>
      </c>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21"/>
      <c r="Z869" s="322"/>
      <c r="AA869" s="322"/>
      <c r="AB869" s="323"/>
      <c r="AC869" s="325" t="s">
        <v>377</v>
      </c>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21"/>
      <c r="Z870" s="322"/>
      <c r="AA870" s="322"/>
      <c r="AB870" s="323"/>
      <c r="AC870" s="325" t="s">
        <v>377</v>
      </c>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21"/>
      <c r="Z871" s="322"/>
      <c r="AA871" s="322"/>
      <c r="AB871" s="323"/>
      <c r="AC871" s="325" t="s">
        <v>377</v>
      </c>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21"/>
      <c r="Z872" s="322"/>
      <c r="AA872" s="322"/>
      <c r="AB872" s="323"/>
      <c r="AC872" s="325" t="s">
        <v>377</v>
      </c>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21"/>
      <c r="Z873" s="322"/>
      <c r="AA873" s="322"/>
      <c r="AB873" s="323"/>
      <c r="AC873" s="325" t="s">
        <v>377</v>
      </c>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21"/>
      <c r="Z874" s="322"/>
      <c r="AA874" s="322"/>
      <c r="AB874" s="323"/>
      <c r="AC874" s="325" t="s">
        <v>377</v>
      </c>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366</v>
      </c>
      <c r="AI877" s="350"/>
      <c r="AJ877" s="350"/>
      <c r="AK877" s="350"/>
      <c r="AL877" s="350" t="s">
        <v>21</v>
      </c>
      <c r="AM877" s="350"/>
      <c r="AN877" s="350"/>
      <c r="AO877" s="424"/>
      <c r="AP877" s="425" t="s">
        <v>298</v>
      </c>
      <c r="AQ877" s="425"/>
      <c r="AR877" s="425"/>
      <c r="AS877" s="425"/>
      <c r="AT877" s="425"/>
      <c r="AU877" s="425"/>
      <c r="AV877" s="425"/>
      <c r="AW877" s="425"/>
      <c r="AX877" s="425"/>
      <c r="AY877">
        <f t="shared" ref="AY877:AY878" si="118">$AY$875</f>
        <v>0</v>
      </c>
    </row>
    <row r="878" spans="1:51" ht="30" customHeight="1" x14ac:dyDescent="0.15">
      <c r="A878" s="404">
        <v>1</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21"/>
      <c r="Z878" s="322"/>
      <c r="AA878" s="322"/>
      <c r="AB878" s="323"/>
      <c r="AC878" s="325"/>
      <c r="AD878" s="326"/>
      <c r="AE878" s="326"/>
      <c r="AF878" s="326"/>
      <c r="AG878" s="326"/>
      <c r="AH878" s="421"/>
      <c r="AI878" s="422"/>
      <c r="AJ878" s="422"/>
      <c r="AK878" s="422"/>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21"/>
      <c r="Z879" s="322"/>
      <c r="AA879" s="322"/>
      <c r="AB879" s="323"/>
      <c r="AC879" s="325"/>
      <c r="AD879" s="326"/>
      <c r="AE879" s="326"/>
      <c r="AF879" s="326"/>
      <c r="AG879" s="326"/>
      <c r="AH879" s="421"/>
      <c r="AI879" s="422"/>
      <c r="AJ879" s="422"/>
      <c r="AK879" s="422"/>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317"/>
      <c r="Q880" s="318"/>
      <c r="R880" s="318"/>
      <c r="S880" s="318"/>
      <c r="T880" s="318"/>
      <c r="U880" s="318"/>
      <c r="V880" s="318"/>
      <c r="W880" s="318"/>
      <c r="X880" s="318"/>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317"/>
      <c r="Q881" s="318"/>
      <c r="R881" s="318"/>
      <c r="S881" s="318"/>
      <c r="T881" s="318"/>
      <c r="U881" s="318"/>
      <c r="V881" s="318"/>
      <c r="W881" s="318"/>
      <c r="X881" s="318"/>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366</v>
      </c>
      <c r="AI910" s="350"/>
      <c r="AJ910" s="350"/>
      <c r="AK910" s="350"/>
      <c r="AL910" s="350" t="s">
        <v>21</v>
      </c>
      <c r="AM910" s="350"/>
      <c r="AN910" s="350"/>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21"/>
      <c r="Z911" s="322"/>
      <c r="AA911" s="322"/>
      <c r="AB911" s="323"/>
      <c r="AC911" s="325"/>
      <c r="AD911" s="326"/>
      <c r="AE911" s="326"/>
      <c r="AF911" s="326"/>
      <c r="AG911" s="326"/>
      <c r="AH911" s="421"/>
      <c r="AI911" s="422"/>
      <c r="AJ911" s="422"/>
      <c r="AK911" s="422"/>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21"/>
      <c r="Z912" s="322"/>
      <c r="AA912" s="322"/>
      <c r="AB912" s="323"/>
      <c r="AC912" s="325"/>
      <c r="AD912" s="326"/>
      <c r="AE912" s="326"/>
      <c r="AF912" s="326"/>
      <c r="AG912" s="326"/>
      <c r="AH912" s="421"/>
      <c r="AI912" s="422"/>
      <c r="AJ912" s="422"/>
      <c r="AK912" s="422"/>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366</v>
      </c>
      <c r="AI943" s="350"/>
      <c r="AJ943" s="350"/>
      <c r="AK943" s="350"/>
      <c r="AL943" s="350" t="s">
        <v>21</v>
      </c>
      <c r="AM943" s="350"/>
      <c r="AN943" s="350"/>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21"/>
      <c r="Z944" s="322"/>
      <c r="AA944" s="322"/>
      <c r="AB944" s="323"/>
      <c r="AC944" s="325"/>
      <c r="AD944" s="326"/>
      <c r="AE944" s="326"/>
      <c r="AF944" s="326"/>
      <c r="AG944" s="326"/>
      <c r="AH944" s="421"/>
      <c r="AI944" s="422"/>
      <c r="AJ944" s="422"/>
      <c r="AK944" s="422"/>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21"/>
      <c r="Z945" s="322"/>
      <c r="AA945" s="322"/>
      <c r="AB945" s="323"/>
      <c r="AC945" s="325"/>
      <c r="AD945" s="326"/>
      <c r="AE945" s="326"/>
      <c r="AF945" s="326"/>
      <c r="AG945" s="326"/>
      <c r="AH945" s="421"/>
      <c r="AI945" s="422"/>
      <c r="AJ945" s="422"/>
      <c r="AK945" s="422"/>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366</v>
      </c>
      <c r="AI976" s="350"/>
      <c r="AJ976" s="350"/>
      <c r="AK976" s="350"/>
      <c r="AL976" s="350" t="s">
        <v>21</v>
      </c>
      <c r="AM976" s="350"/>
      <c r="AN976" s="350"/>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21"/>
      <c r="Z977" s="322"/>
      <c r="AA977" s="322"/>
      <c r="AB977" s="323"/>
      <c r="AC977" s="325"/>
      <c r="AD977" s="326"/>
      <c r="AE977" s="326"/>
      <c r="AF977" s="326"/>
      <c r="AG977" s="326"/>
      <c r="AH977" s="421"/>
      <c r="AI977" s="422"/>
      <c r="AJ977" s="422"/>
      <c r="AK977" s="422"/>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21"/>
      <c r="Z978" s="322"/>
      <c r="AA978" s="322"/>
      <c r="AB978" s="323"/>
      <c r="AC978" s="325"/>
      <c r="AD978" s="326"/>
      <c r="AE978" s="326"/>
      <c r="AF978" s="326"/>
      <c r="AG978" s="326"/>
      <c r="AH978" s="421"/>
      <c r="AI978" s="422"/>
      <c r="AJ978" s="422"/>
      <c r="AK978" s="422"/>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366</v>
      </c>
      <c r="AI1009" s="350"/>
      <c r="AJ1009" s="350"/>
      <c r="AK1009" s="350"/>
      <c r="AL1009" s="350" t="s">
        <v>21</v>
      </c>
      <c r="AM1009" s="350"/>
      <c r="AN1009" s="350"/>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21"/>
      <c r="Z1010" s="322"/>
      <c r="AA1010" s="322"/>
      <c r="AB1010" s="323"/>
      <c r="AC1010" s="325"/>
      <c r="AD1010" s="326"/>
      <c r="AE1010" s="326"/>
      <c r="AF1010" s="326"/>
      <c r="AG1010" s="326"/>
      <c r="AH1010" s="421"/>
      <c r="AI1010" s="422"/>
      <c r="AJ1010" s="422"/>
      <c r="AK1010" s="422"/>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21"/>
      <c r="Z1011" s="322"/>
      <c r="AA1011" s="322"/>
      <c r="AB1011" s="323"/>
      <c r="AC1011" s="325"/>
      <c r="AD1011" s="326"/>
      <c r="AE1011" s="326"/>
      <c r="AF1011" s="326"/>
      <c r="AG1011" s="326"/>
      <c r="AH1011" s="421"/>
      <c r="AI1011" s="422"/>
      <c r="AJ1011" s="422"/>
      <c r="AK1011" s="422"/>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366</v>
      </c>
      <c r="AI1042" s="350"/>
      <c r="AJ1042" s="350"/>
      <c r="AK1042" s="350"/>
      <c r="AL1042" s="350" t="s">
        <v>21</v>
      </c>
      <c r="AM1042" s="350"/>
      <c r="AN1042" s="350"/>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21"/>
      <c r="Z1043" s="322"/>
      <c r="AA1043" s="322"/>
      <c r="AB1043" s="323"/>
      <c r="AC1043" s="325"/>
      <c r="AD1043" s="326"/>
      <c r="AE1043" s="326"/>
      <c r="AF1043" s="326"/>
      <c r="AG1043" s="326"/>
      <c r="AH1043" s="421"/>
      <c r="AI1043" s="422"/>
      <c r="AJ1043" s="422"/>
      <c r="AK1043" s="422"/>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21"/>
      <c r="Z1044" s="322"/>
      <c r="AA1044" s="322"/>
      <c r="AB1044" s="323"/>
      <c r="AC1044" s="325"/>
      <c r="AD1044" s="326"/>
      <c r="AE1044" s="326"/>
      <c r="AF1044" s="326"/>
      <c r="AG1044" s="326"/>
      <c r="AH1044" s="421"/>
      <c r="AI1044" s="422"/>
      <c r="AJ1044" s="422"/>
      <c r="AK1044" s="422"/>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366</v>
      </c>
      <c r="AI1075" s="350"/>
      <c r="AJ1075" s="350"/>
      <c r="AK1075" s="350"/>
      <c r="AL1075" s="350" t="s">
        <v>21</v>
      </c>
      <c r="AM1075" s="350"/>
      <c r="AN1075" s="350"/>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21"/>
      <c r="Z1076" s="322"/>
      <c r="AA1076" s="322"/>
      <c r="AB1076" s="323"/>
      <c r="AC1076" s="325"/>
      <c r="AD1076" s="326"/>
      <c r="AE1076" s="326"/>
      <c r="AF1076" s="326"/>
      <c r="AG1076" s="326"/>
      <c r="AH1076" s="421"/>
      <c r="AI1076" s="422"/>
      <c r="AJ1076" s="422"/>
      <c r="AK1076" s="422"/>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21"/>
      <c r="Z1077" s="322"/>
      <c r="AA1077" s="322"/>
      <c r="AB1077" s="323"/>
      <c r="AC1077" s="325"/>
      <c r="AD1077" s="326"/>
      <c r="AE1077" s="326"/>
      <c r="AF1077" s="326"/>
      <c r="AG1077" s="326"/>
      <c r="AH1077" s="421"/>
      <c r="AI1077" s="422"/>
      <c r="AJ1077" s="422"/>
      <c r="AK1077" s="422"/>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7"/>
      <c r="E1109" s="277" t="s">
        <v>262</v>
      </c>
      <c r="F1109" s="887"/>
      <c r="G1109" s="887"/>
      <c r="H1109" s="887"/>
      <c r="I1109" s="887"/>
      <c r="J1109" s="277" t="s">
        <v>297</v>
      </c>
      <c r="K1109" s="277"/>
      <c r="L1109" s="277"/>
      <c r="M1109" s="277"/>
      <c r="N1109" s="277"/>
      <c r="O1109" s="277"/>
      <c r="P1109" s="348" t="s">
        <v>27</v>
      </c>
      <c r="Q1109" s="348"/>
      <c r="R1109" s="348"/>
      <c r="S1109" s="348"/>
      <c r="T1109" s="348"/>
      <c r="U1109" s="348"/>
      <c r="V1109" s="348"/>
      <c r="W1109" s="348"/>
      <c r="X1109" s="348"/>
      <c r="Y1109" s="277" t="s">
        <v>299</v>
      </c>
      <c r="Z1109" s="887"/>
      <c r="AA1109" s="887"/>
      <c r="AB1109" s="887"/>
      <c r="AC1109" s="277" t="s">
        <v>245</v>
      </c>
      <c r="AD1109" s="277"/>
      <c r="AE1109" s="277"/>
      <c r="AF1109" s="277"/>
      <c r="AG1109" s="277"/>
      <c r="AH1109" s="348" t="s">
        <v>258</v>
      </c>
      <c r="AI1109" s="349"/>
      <c r="AJ1109" s="349"/>
      <c r="AK1109" s="349"/>
      <c r="AL1109" s="349" t="s">
        <v>21</v>
      </c>
      <c r="AM1109" s="349"/>
      <c r="AN1109" s="349"/>
      <c r="AO1109" s="890"/>
      <c r="AP1109" s="425" t="s">
        <v>330</v>
      </c>
      <c r="AQ1109" s="425"/>
      <c r="AR1109" s="425"/>
      <c r="AS1109" s="425"/>
      <c r="AT1109" s="425"/>
      <c r="AU1109" s="425"/>
      <c r="AV1109" s="425"/>
      <c r="AW1109" s="425"/>
      <c r="AX1109" s="425"/>
    </row>
    <row r="1110" spans="1:51" ht="30" customHeight="1" x14ac:dyDescent="0.15">
      <c r="A1110" s="404">
        <v>1</v>
      </c>
      <c r="B1110" s="404">
        <v>1</v>
      </c>
      <c r="C1110" s="889"/>
      <c r="D1110" s="889"/>
      <c r="E1110" s="262" t="s">
        <v>809</v>
      </c>
      <c r="F1110" s="888"/>
      <c r="G1110" s="888"/>
      <c r="H1110" s="888"/>
      <c r="I1110" s="888"/>
      <c r="J1110" s="419" t="s">
        <v>809</v>
      </c>
      <c r="K1110" s="420"/>
      <c r="L1110" s="420"/>
      <c r="M1110" s="420"/>
      <c r="N1110" s="420"/>
      <c r="O1110" s="420"/>
      <c r="P1110" s="317" t="s">
        <v>809</v>
      </c>
      <c r="Q1110" s="318"/>
      <c r="R1110" s="318"/>
      <c r="S1110" s="318"/>
      <c r="T1110" s="318"/>
      <c r="U1110" s="318"/>
      <c r="V1110" s="318"/>
      <c r="W1110" s="318"/>
      <c r="X1110" s="318"/>
      <c r="Y1110" s="321" t="s">
        <v>809</v>
      </c>
      <c r="Z1110" s="322"/>
      <c r="AA1110" s="322"/>
      <c r="AB1110" s="323"/>
      <c r="AC1110" s="325"/>
      <c r="AD1110" s="326"/>
      <c r="AE1110" s="326"/>
      <c r="AF1110" s="326"/>
      <c r="AG1110" s="326"/>
      <c r="AH1110" s="327" t="s">
        <v>809</v>
      </c>
      <c r="AI1110" s="328"/>
      <c r="AJ1110" s="328"/>
      <c r="AK1110" s="328"/>
      <c r="AL1110" s="329" t="s">
        <v>809</v>
      </c>
      <c r="AM1110" s="330"/>
      <c r="AN1110" s="330"/>
      <c r="AO1110" s="331"/>
      <c r="AP1110" s="324" t="s">
        <v>809</v>
      </c>
      <c r="AQ1110" s="324"/>
      <c r="AR1110" s="324"/>
      <c r="AS1110" s="324"/>
      <c r="AT1110" s="324"/>
      <c r="AU1110" s="324"/>
      <c r="AV1110" s="324"/>
      <c r="AW1110" s="324"/>
      <c r="AX1110" s="324"/>
    </row>
    <row r="1111" spans="1:51" ht="30" hidden="1" customHeight="1" x14ac:dyDescent="0.15">
      <c r="A1111" s="404">
        <v>2</v>
      </c>
      <c r="B1111" s="404">
        <v>1</v>
      </c>
      <c r="C1111" s="889"/>
      <c r="D1111" s="889"/>
      <c r="E1111" s="888"/>
      <c r="F1111" s="888"/>
      <c r="G1111" s="888"/>
      <c r="H1111" s="888"/>
      <c r="I1111" s="888"/>
      <c r="J1111" s="419"/>
      <c r="K1111" s="420"/>
      <c r="L1111" s="420"/>
      <c r="M1111" s="420"/>
      <c r="N1111" s="420"/>
      <c r="O1111" s="420"/>
      <c r="P1111" s="318"/>
      <c r="Q1111" s="318"/>
      <c r="R1111" s="318"/>
      <c r="S1111" s="318"/>
      <c r="T1111" s="318"/>
      <c r="U1111" s="318"/>
      <c r="V1111" s="318"/>
      <c r="W1111" s="318"/>
      <c r="X1111" s="318"/>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4">
        <v>3</v>
      </c>
      <c r="B1112" s="404">
        <v>1</v>
      </c>
      <c r="C1112" s="889"/>
      <c r="D1112" s="889"/>
      <c r="E1112" s="888"/>
      <c r="F1112" s="888"/>
      <c r="G1112" s="888"/>
      <c r="H1112" s="888"/>
      <c r="I1112" s="888"/>
      <c r="J1112" s="419"/>
      <c r="K1112" s="420"/>
      <c r="L1112" s="420"/>
      <c r="M1112" s="420"/>
      <c r="N1112" s="420"/>
      <c r="O1112" s="420"/>
      <c r="P1112" s="318"/>
      <c r="Q1112" s="318"/>
      <c r="R1112" s="318"/>
      <c r="S1112" s="318"/>
      <c r="T1112" s="318"/>
      <c r="U1112" s="318"/>
      <c r="V1112" s="318"/>
      <c r="W1112" s="318"/>
      <c r="X1112" s="318"/>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4">
        <v>4</v>
      </c>
      <c r="B1113" s="404">
        <v>1</v>
      </c>
      <c r="C1113" s="889"/>
      <c r="D1113" s="889"/>
      <c r="E1113" s="888"/>
      <c r="F1113" s="888"/>
      <c r="G1113" s="888"/>
      <c r="H1113" s="888"/>
      <c r="I1113" s="888"/>
      <c r="J1113" s="419"/>
      <c r="K1113" s="420"/>
      <c r="L1113" s="420"/>
      <c r="M1113" s="420"/>
      <c r="N1113" s="420"/>
      <c r="O1113" s="420"/>
      <c r="P1113" s="318"/>
      <c r="Q1113" s="318"/>
      <c r="R1113" s="318"/>
      <c r="S1113" s="318"/>
      <c r="T1113" s="318"/>
      <c r="U1113" s="318"/>
      <c r="V1113" s="318"/>
      <c r="W1113" s="318"/>
      <c r="X1113" s="318"/>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4">
        <v>5</v>
      </c>
      <c r="B1114" s="404">
        <v>1</v>
      </c>
      <c r="C1114" s="889"/>
      <c r="D1114" s="889"/>
      <c r="E1114" s="888"/>
      <c r="F1114" s="888"/>
      <c r="G1114" s="888"/>
      <c r="H1114" s="888"/>
      <c r="I1114" s="888"/>
      <c r="J1114" s="419"/>
      <c r="K1114" s="420"/>
      <c r="L1114" s="420"/>
      <c r="M1114" s="420"/>
      <c r="N1114" s="420"/>
      <c r="O1114" s="420"/>
      <c r="P1114" s="318"/>
      <c r="Q1114" s="318"/>
      <c r="R1114" s="318"/>
      <c r="S1114" s="318"/>
      <c r="T1114" s="318"/>
      <c r="U1114" s="318"/>
      <c r="V1114" s="318"/>
      <c r="W1114" s="318"/>
      <c r="X1114" s="318"/>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4">
        <v>6</v>
      </c>
      <c r="B1115" s="404">
        <v>1</v>
      </c>
      <c r="C1115" s="889"/>
      <c r="D1115" s="889"/>
      <c r="E1115" s="888"/>
      <c r="F1115" s="888"/>
      <c r="G1115" s="888"/>
      <c r="H1115" s="888"/>
      <c r="I1115" s="888"/>
      <c r="J1115" s="419"/>
      <c r="K1115" s="420"/>
      <c r="L1115" s="420"/>
      <c r="M1115" s="420"/>
      <c r="N1115" s="420"/>
      <c r="O1115" s="420"/>
      <c r="P1115" s="318"/>
      <c r="Q1115" s="318"/>
      <c r="R1115" s="318"/>
      <c r="S1115" s="318"/>
      <c r="T1115" s="318"/>
      <c r="U1115" s="318"/>
      <c r="V1115" s="318"/>
      <c r="W1115" s="318"/>
      <c r="X1115" s="318"/>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4">
        <v>7</v>
      </c>
      <c r="B1116" s="404">
        <v>1</v>
      </c>
      <c r="C1116" s="889"/>
      <c r="D1116" s="889"/>
      <c r="E1116" s="888"/>
      <c r="F1116" s="888"/>
      <c r="G1116" s="888"/>
      <c r="H1116" s="888"/>
      <c r="I1116" s="888"/>
      <c r="J1116" s="419"/>
      <c r="K1116" s="420"/>
      <c r="L1116" s="420"/>
      <c r="M1116" s="420"/>
      <c r="N1116" s="420"/>
      <c r="O1116" s="420"/>
      <c r="P1116" s="318"/>
      <c r="Q1116" s="318"/>
      <c r="R1116" s="318"/>
      <c r="S1116" s="318"/>
      <c r="T1116" s="318"/>
      <c r="U1116" s="318"/>
      <c r="V1116" s="318"/>
      <c r="W1116" s="318"/>
      <c r="X1116" s="318"/>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4">
        <v>8</v>
      </c>
      <c r="B1117" s="404">
        <v>1</v>
      </c>
      <c r="C1117" s="889"/>
      <c r="D1117" s="889"/>
      <c r="E1117" s="888"/>
      <c r="F1117" s="888"/>
      <c r="G1117" s="888"/>
      <c r="H1117" s="888"/>
      <c r="I1117" s="888"/>
      <c r="J1117" s="419"/>
      <c r="K1117" s="420"/>
      <c r="L1117" s="420"/>
      <c r="M1117" s="420"/>
      <c r="N1117" s="420"/>
      <c r="O1117" s="420"/>
      <c r="P1117" s="318"/>
      <c r="Q1117" s="318"/>
      <c r="R1117" s="318"/>
      <c r="S1117" s="318"/>
      <c r="T1117" s="318"/>
      <c r="U1117" s="318"/>
      <c r="V1117" s="318"/>
      <c r="W1117" s="318"/>
      <c r="X1117" s="318"/>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4">
        <v>9</v>
      </c>
      <c r="B1118" s="404">
        <v>1</v>
      </c>
      <c r="C1118" s="889"/>
      <c r="D1118" s="889"/>
      <c r="E1118" s="888"/>
      <c r="F1118" s="888"/>
      <c r="G1118" s="888"/>
      <c r="H1118" s="888"/>
      <c r="I1118" s="888"/>
      <c r="J1118" s="419"/>
      <c r="K1118" s="420"/>
      <c r="L1118" s="420"/>
      <c r="M1118" s="420"/>
      <c r="N1118" s="420"/>
      <c r="O1118" s="420"/>
      <c r="P1118" s="318"/>
      <c r="Q1118" s="318"/>
      <c r="R1118" s="318"/>
      <c r="S1118" s="318"/>
      <c r="T1118" s="318"/>
      <c r="U1118" s="318"/>
      <c r="V1118" s="318"/>
      <c r="W1118" s="318"/>
      <c r="X1118" s="318"/>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4">
        <v>10</v>
      </c>
      <c r="B1119" s="404">
        <v>1</v>
      </c>
      <c r="C1119" s="889"/>
      <c r="D1119" s="889"/>
      <c r="E1119" s="888"/>
      <c r="F1119" s="888"/>
      <c r="G1119" s="888"/>
      <c r="H1119" s="888"/>
      <c r="I1119" s="888"/>
      <c r="J1119" s="419"/>
      <c r="K1119" s="420"/>
      <c r="L1119" s="420"/>
      <c r="M1119" s="420"/>
      <c r="N1119" s="420"/>
      <c r="O1119" s="420"/>
      <c r="P1119" s="318"/>
      <c r="Q1119" s="318"/>
      <c r="R1119" s="318"/>
      <c r="S1119" s="318"/>
      <c r="T1119" s="318"/>
      <c r="U1119" s="318"/>
      <c r="V1119" s="318"/>
      <c r="W1119" s="318"/>
      <c r="X1119" s="318"/>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4">
        <v>11</v>
      </c>
      <c r="B1120" s="404">
        <v>1</v>
      </c>
      <c r="C1120" s="889"/>
      <c r="D1120" s="889"/>
      <c r="E1120" s="888"/>
      <c r="F1120" s="888"/>
      <c r="G1120" s="888"/>
      <c r="H1120" s="888"/>
      <c r="I1120" s="888"/>
      <c r="J1120" s="419"/>
      <c r="K1120" s="420"/>
      <c r="L1120" s="420"/>
      <c r="M1120" s="420"/>
      <c r="N1120" s="420"/>
      <c r="O1120" s="420"/>
      <c r="P1120" s="318"/>
      <c r="Q1120" s="318"/>
      <c r="R1120" s="318"/>
      <c r="S1120" s="318"/>
      <c r="T1120" s="318"/>
      <c r="U1120" s="318"/>
      <c r="V1120" s="318"/>
      <c r="W1120" s="318"/>
      <c r="X1120" s="318"/>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4">
        <v>12</v>
      </c>
      <c r="B1121" s="404">
        <v>1</v>
      </c>
      <c r="C1121" s="889"/>
      <c r="D1121" s="889"/>
      <c r="E1121" s="888"/>
      <c r="F1121" s="888"/>
      <c r="G1121" s="888"/>
      <c r="H1121" s="888"/>
      <c r="I1121" s="888"/>
      <c r="J1121" s="419"/>
      <c r="K1121" s="420"/>
      <c r="L1121" s="420"/>
      <c r="M1121" s="420"/>
      <c r="N1121" s="420"/>
      <c r="O1121" s="420"/>
      <c r="P1121" s="318"/>
      <c r="Q1121" s="318"/>
      <c r="R1121" s="318"/>
      <c r="S1121" s="318"/>
      <c r="T1121" s="318"/>
      <c r="U1121" s="318"/>
      <c r="V1121" s="318"/>
      <c r="W1121" s="318"/>
      <c r="X1121" s="318"/>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4">
        <v>13</v>
      </c>
      <c r="B1122" s="404">
        <v>1</v>
      </c>
      <c r="C1122" s="889"/>
      <c r="D1122" s="889"/>
      <c r="E1122" s="888"/>
      <c r="F1122" s="888"/>
      <c r="G1122" s="888"/>
      <c r="H1122" s="888"/>
      <c r="I1122" s="888"/>
      <c r="J1122" s="419"/>
      <c r="K1122" s="420"/>
      <c r="L1122" s="420"/>
      <c r="M1122" s="420"/>
      <c r="N1122" s="420"/>
      <c r="O1122" s="420"/>
      <c r="P1122" s="318"/>
      <c r="Q1122" s="318"/>
      <c r="R1122" s="318"/>
      <c r="S1122" s="318"/>
      <c r="T1122" s="318"/>
      <c r="U1122" s="318"/>
      <c r="V1122" s="318"/>
      <c r="W1122" s="318"/>
      <c r="X1122" s="318"/>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4">
        <v>14</v>
      </c>
      <c r="B1123" s="404">
        <v>1</v>
      </c>
      <c r="C1123" s="889"/>
      <c r="D1123" s="889"/>
      <c r="E1123" s="888"/>
      <c r="F1123" s="888"/>
      <c r="G1123" s="888"/>
      <c r="H1123" s="888"/>
      <c r="I1123" s="888"/>
      <c r="J1123" s="419"/>
      <c r="K1123" s="420"/>
      <c r="L1123" s="420"/>
      <c r="M1123" s="420"/>
      <c r="N1123" s="420"/>
      <c r="O1123" s="420"/>
      <c r="P1123" s="318"/>
      <c r="Q1123" s="318"/>
      <c r="R1123" s="318"/>
      <c r="S1123" s="318"/>
      <c r="T1123" s="318"/>
      <c r="U1123" s="318"/>
      <c r="V1123" s="318"/>
      <c r="W1123" s="318"/>
      <c r="X1123" s="318"/>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4">
        <v>15</v>
      </c>
      <c r="B1124" s="404">
        <v>1</v>
      </c>
      <c r="C1124" s="889"/>
      <c r="D1124" s="889"/>
      <c r="E1124" s="888"/>
      <c r="F1124" s="888"/>
      <c r="G1124" s="888"/>
      <c r="H1124" s="888"/>
      <c r="I1124" s="888"/>
      <c r="J1124" s="419"/>
      <c r="K1124" s="420"/>
      <c r="L1124" s="420"/>
      <c r="M1124" s="420"/>
      <c r="N1124" s="420"/>
      <c r="O1124" s="420"/>
      <c r="P1124" s="318"/>
      <c r="Q1124" s="318"/>
      <c r="R1124" s="318"/>
      <c r="S1124" s="318"/>
      <c r="T1124" s="318"/>
      <c r="U1124" s="318"/>
      <c r="V1124" s="318"/>
      <c r="W1124" s="318"/>
      <c r="X1124" s="318"/>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4">
        <v>16</v>
      </c>
      <c r="B1125" s="404">
        <v>1</v>
      </c>
      <c r="C1125" s="889"/>
      <c r="D1125" s="889"/>
      <c r="E1125" s="888"/>
      <c r="F1125" s="888"/>
      <c r="G1125" s="888"/>
      <c r="H1125" s="888"/>
      <c r="I1125" s="888"/>
      <c r="J1125" s="419"/>
      <c r="K1125" s="420"/>
      <c r="L1125" s="420"/>
      <c r="M1125" s="420"/>
      <c r="N1125" s="420"/>
      <c r="O1125" s="420"/>
      <c r="P1125" s="318"/>
      <c r="Q1125" s="318"/>
      <c r="R1125" s="318"/>
      <c r="S1125" s="318"/>
      <c r="T1125" s="318"/>
      <c r="U1125" s="318"/>
      <c r="V1125" s="318"/>
      <c r="W1125" s="318"/>
      <c r="X1125" s="318"/>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4">
        <v>17</v>
      </c>
      <c r="B1126" s="404">
        <v>1</v>
      </c>
      <c r="C1126" s="889"/>
      <c r="D1126" s="889"/>
      <c r="E1126" s="888"/>
      <c r="F1126" s="888"/>
      <c r="G1126" s="888"/>
      <c r="H1126" s="888"/>
      <c r="I1126" s="888"/>
      <c r="J1126" s="419"/>
      <c r="K1126" s="420"/>
      <c r="L1126" s="420"/>
      <c r="M1126" s="420"/>
      <c r="N1126" s="420"/>
      <c r="O1126" s="420"/>
      <c r="P1126" s="318"/>
      <c r="Q1126" s="318"/>
      <c r="R1126" s="318"/>
      <c r="S1126" s="318"/>
      <c r="T1126" s="318"/>
      <c r="U1126" s="318"/>
      <c r="V1126" s="318"/>
      <c r="W1126" s="318"/>
      <c r="X1126" s="318"/>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4">
        <v>18</v>
      </c>
      <c r="B1127" s="404">
        <v>1</v>
      </c>
      <c r="C1127" s="889"/>
      <c r="D1127" s="889"/>
      <c r="E1127" s="262"/>
      <c r="F1127" s="888"/>
      <c r="G1127" s="888"/>
      <c r="H1127" s="888"/>
      <c r="I1127" s="888"/>
      <c r="J1127" s="419"/>
      <c r="K1127" s="420"/>
      <c r="L1127" s="420"/>
      <c r="M1127" s="420"/>
      <c r="N1127" s="420"/>
      <c r="O1127" s="420"/>
      <c r="P1127" s="318"/>
      <c r="Q1127" s="318"/>
      <c r="R1127" s="318"/>
      <c r="S1127" s="318"/>
      <c r="T1127" s="318"/>
      <c r="U1127" s="318"/>
      <c r="V1127" s="318"/>
      <c r="W1127" s="318"/>
      <c r="X1127" s="318"/>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4">
        <v>19</v>
      </c>
      <c r="B1128" s="404">
        <v>1</v>
      </c>
      <c r="C1128" s="889"/>
      <c r="D1128" s="889"/>
      <c r="E1128" s="888"/>
      <c r="F1128" s="888"/>
      <c r="G1128" s="888"/>
      <c r="H1128" s="888"/>
      <c r="I1128" s="888"/>
      <c r="J1128" s="419"/>
      <c r="K1128" s="420"/>
      <c r="L1128" s="420"/>
      <c r="M1128" s="420"/>
      <c r="N1128" s="420"/>
      <c r="O1128" s="420"/>
      <c r="P1128" s="318"/>
      <c r="Q1128" s="318"/>
      <c r="R1128" s="318"/>
      <c r="S1128" s="318"/>
      <c r="T1128" s="318"/>
      <c r="U1128" s="318"/>
      <c r="V1128" s="318"/>
      <c r="W1128" s="318"/>
      <c r="X1128" s="318"/>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4">
        <v>20</v>
      </c>
      <c r="B1129" s="404">
        <v>1</v>
      </c>
      <c r="C1129" s="889"/>
      <c r="D1129" s="889"/>
      <c r="E1129" s="888"/>
      <c r="F1129" s="888"/>
      <c r="G1129" s="888"/>
      <c r="H1129" s="888"/>
      <c r="I1129" s="888"/>
      <c r="J1129" s="419"/>
      <c r="K1129" s="420"/>
      <c r="L1129" s="420"/>
      <c r="M1129" s="420"/>
      <c r="N1129" s="420"/>
      <c r="O1129" s="420"/>
      <c r="P1129" s="318"/>
      <c r="Q1129" s="318"/>
      <c r="R1129" s="318"/>
      <c r="S1129" s="318"/>
      <c r="T1129" s="318"/>
      <c r="U1129" s="318"/>
      <c r="V1129" s="318"/>
      <c r="W1129" s="318"/>
      <c r="X1129" s="318"/>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4">
        <v>21</v>
      </c>
      <c r="B1130" s="404">
        <v>1</v>
      </c>
      <c r="C1130" s="889"/>
      <c r="D1130" s="889"/>
      <c r="E1130" s="888"/>
      <c r="F1130" s="888"/>
      <c r="G1130" s="888"/>
      <c r="H1130" s="888"/>
      <c r="I1130" s="888"/>
      <c r="J1130" s="419"/>
      <c r="K1130" s="420"/>
      <c r="L1130" s="420"/>
      <c r="M1130" s="420"/>
      <c r="N1130" s="420"/>
      <c r="O1130" s="420"/>
      <c r="P1130" s="318"/>
      <c r="Q1130" s="318"/>
      <c r="R1130" s="318"/>
      <c r="S1130" s="318"/>
      <c r="T1130" s="318"/>
      <c r="U1130" s="318"/>
      <c r="V1130" s="318"/>
      <c r="W1130" s="318"/>
      <c r="X1130" s="318"/>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4">
        <v>22</v>
      </c>
      <c r="B1131" s="404">
        <v>1</v>
      </c>
      <c r="C1131" s="889"/>
      <c r="D1131" s="889"/>
      <c r="E1131" s="888"/>
      <c r="F1131" s="888"/>
      <c r="G1131" s="888"/>
      <c r="H1131" s="888"/>
      <c r="I1131" s="888"/>
      <c r="J1131" s="419"/>
      <c r="K1131" s="420"/>
      <c r="L1131" s="420"/>
      <c r="M1131" s="420"/>
      <c r="N1131" s="420"/>
      <c r="O1131" s="420"/>
      <c r="P1131" s="318"/>
      <c r="Q1131" s="318"/>
      <c r="R1131" s="318"/>
      <c r="S1131" s="318"/>
      <c r="T1131" s="318"/>
      <c r="U1131" s="318"/>
      <c r="V1131" s="318"/>
      <c r="W1131" s="318"/>
      <c r="X1131" s="318"/>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4">
        <v>23</v>
      </c>
      <c r="B1132" s="404">
        <v>1</v>
      </c>
      <c r="C1132" s="889"/>
      <c r="D1132" s="889"/>
      <c r="E1132" s="888"/>
      <c r="F1132" s="888"/>
      <c r="G1132" s="888"/>
      <c r="H1132" s="888"/>
      <c r="I1132" s="888"/>
      <c r="J1132" s="419"/>
      <c r="K1132" s="420"/>
      <c r="L1132" s="420"/>
      <c r="M1132" s="420"/>
      <c r="N1132" s="420"/>
      <c r="O1132" s="420"/>
      <c r="P1132" s="318"/>
      <c r="Q1132" s="318"/>
      <c r="R1132" s="318"/>
      <c r="S1132" s="318"/>
      <c r="T1132" s="318"/>
      <c r="U1132" s="318"/>
      <c r="V1132" s="318"/>
      <c r="W1132" s="318"/>
      <c r="X1132" s="318"/>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4">
        <v>24</v>
      </c>
      <c r="B1133" s="404">
        <v>1</v>
      </c>
      <c r="C1133" s="889"/>
      <c r="D1133" s="889"/>
      <c r="E1133" s="888"/>
      <c r="F1133" s="888"/>
      <c r="G1133" s="888"/>
      <c r="H1133" s="888"/>
      <c r="I1133" s="888"/>
      <c r="J1133" s="419"/>
      <c r="K1133" s="420"/>
      <c r="L1133" s="420"/>
      <c r="M1133" s="420"/>
      <c r="N1133" s="420"/>
      <c r="O1133" s="420"/>
      <c r="P1133" s="318"/>
      <c r="Q1133" s="318"/>
      <c r="R1133" s="318"/>
      <c r="S1133" s="318"/>
      <c r="T1133" s="318"/>
      <c r="U1133" s="318"/>
      <c r="V1133" s="318"/>
      <c r="W1133" s="318"/>
      <c r="X1133" s="318"/>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4">
        <v>25</v>
      </c>
      <c r="B1134" s="404">
        <v>1</v>
      </c>
      <c r="C1134" s="889"/>
      <c r="D1134" s="889"/>
      <c r="E1134" s="888"/>
      <c r="F1134" s="888"/>
      <c r="G1134" s="888"/>
      <c r="H1134" s="888"/>
      <c r="I1134" s="888"/>
      <c r="J1134" s="419"/>
      <c r="K1134" s="420"/>
      <c r="L1134" s="420"/>
      <c r="M1134" s="420"/>
      <c r="N1134" s="420"/>
      <c r="O1134" s="420"/>
      <c r="P1134" s="318"/>
      <c r="Q1134" s="318"/>
      <c r="R1134" s="318"/>
      <c r="S1134" s="318"/>
      <c r="T1134" s="318"/>
      <c r="U1134" s="318"/>
      <c r="V1134" s="318"/>
      <c r="W1134" s="318"/>
      <c r="X1134" s="318"/>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4">
        <v>26</v>
      </c>
      <c r="B1135" s="404">
        <v>1</v>
      </c>
      <c r="C1135" s="889"/>
      <c r="D1135" s="889"/>
      <c r="E1135" s="888"/>
      <c r="F1135" s="888"/>
      <c r="G1135" s="888"/>
      <c r="H1135" s="888"/>
      <c r="I1135" s="888"/>
      <c r="J1135" s="419"/>
      <c r="K1135" s="420"/>
      <c r="L1135" s="420"/>
      <c r="M1135" s="420"/>
      <c r="N1135" s="420"/>
      <c r="O1135" s="420"/>
      <c r="P1135" s="318"/>
      <c r="Q1135" s="318"/>
      <c r="R1135" s="318"/>
      <c r="S1135" s="318"/>
      <c r="T1135" s="318"/>
      <c r="U1135" s="318"/>
      <c r="V1135" s="318"/>
      <c r="W1135" s="318"/>
      <c r="X1135" s="318"/>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4">
        <v>27</v>
      </c>
      <c r="B1136" s="404">
        <v>1</v>
      </c>
      <c r="C1136" s="889"/>
      <c r="D1136" s="889"/>
      <c r="E1136" s="888"/>
      <c r="F1136" s="888"/>
      <c r="G1136" s="888"/>
      <c r="H1136" s="888"/>
      <c r="I1136" s="888"/>
      <c r="J1136" s="419"/>
      <c r="K1136" s="420"/>
      <c r="L1136" s="420"/>
      <c r="M1136" s="420"/>
      <c r="N1136" s="420"/>
      <c r="O1136" s="420"/>
      <c r="P1136" s="318"/>
      <c r="Q1136" s="318"/>
      <c r="R1136" s="318"/>
      <c r="S1136" s="318"/>
      <c r="T1136" s="318"/>
      <c r="U1136" s="318"/>
      <c r="V1136" s="318"/>
      <c r="W1136" s="318"/>
      <c r="X1136" s="318"/>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4">
        <v>28</v>
      </c>
      <c r="B1137" s="404">
        <v>1</v>
      </c>
      <c r="C1137" s="889"/>
      <c r="D1137" s="889"/>
      <c r="E1137" s="888"/>
      <c r="F1137" s="888"/>
      <c r="G1137" s="888"/>
      <c r="H1137" s="888"/>
      <c r="I1137" s="888"/>
      <c r="J1137" s="419"/>
      <c r="K1137" s="420"/>
      <c r="L1137" s="420"/>
      <c r="M1137" s="420"/>
      <c r="N1137" s="420"/>
      <c r="O1137" s="420"/>
      <c r="P1137" s="318"/>
      <c r="Q1137" s="318"/>
      <c r="R1137" s="318"/>
      <c r="S1137" s="318"/>
      <c r="T1137" s="318"/>
      <c r="U1137" s="318"/>
      <c r="V1137" s="318"/>
      <c r="W1137" s="318"/>
      <c r="X1137" s="318"/>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4">
        <v>29</v>
      </c>
      <c r="B1138" s="404">
        <v>1</v>
      </c>
      <c r="C1138" s="889"/>
      <c r="D1138" s="889"/>
      <c r="E1138" s="888"/>
      <c r="F1138" s="888"/>
      <c r="G1138" s="888"/>
      <c r="H1138" s="888"/>
      <c r="I1138" s="888"/>
      <c r="J1138" s="419"/>
      <c r="K1138" s="420"/>
      <c r="L1138" s="420"/>
      <c r="M1138" s="420"/>
      <c r="N1138" s="420"/>
      <c r="O1138" s="420"/>
      <c r="P1138" s="318"/>
      <c r="Q1138" s="318"/>
      <c r="R1138" s="318"/>
      <c r="S1138" s="318"/>
      <c r="T1138" s="318"/>
      <c r="U1138" s="318"/>
      <c r="V1138" s="318"/>
      <c r="W1138" s="318"/>
      <c r="X1138" s="318"/>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4">
        <v>30</v>
      </c>
      <c r="B1139" s="404">
        <v>1</v>
      </c>
      <c r="C1139" s="889"/>
      <c r="D1139" s="889"/>
      <c r="E1139" s="888"/>
      <c r="F1139" s="888"/>
      <c r="G1139" s="888"/>
      <c r="H1139" s="888"/>
      <c r="I1139" s="888"/>
      <c r="J1139" s="419"/>
      <c r="K1139" s="420"/>
      <c r="L1139" s="420"/>
      <c r="M1139" s="420"/>
      <c r="N1139" s="420"/>
      <c r="O1139" s="420"/>
      <c r="P1139" s="318"/>
      <c r="Q1139" s="318"/>
      <c r="R1139" s="318"/>
      <c r="S1139" s="318"/>
      <c r="T1139" s="318"/>
      <c r="U1139" s="318"/>
      <c r="V1139" s="318"/>
      <c r="W1139" s="318"/>
      <c r="X1139" s="318"/>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129" max="49" man="1"/>
    <brk id="480"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752</v>
      </c>
      <c r="H2" s="13" t="str">
        <f>IF(G2="","",F2)</f>
        <v>一般会計</v>
      </c>
      <c r="I2" s="13" t="str">
        <f>IF(H2="","",IF(I1&lt;&gt;"",CONCATENATE(I1,"、",H2),H2))</f>
        <v>一般会計</v>
      </c>
      <c r="K2" s="14" t="s">
        <v>103</v>
      </c>
      <c r="L2" s="15" t="s">
        <v>752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752</v>
      </c>
      <c r="R8" s="13" t="str">
        <f t="shared" si="3"/>
        <v>その他</v>
      </c>
      <c r="S8" s="13" t="str">
        <f t="shared" si="4"/>
        <v>その他</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その他</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349</v>
      </c>
      <c r="B2" s="511"/>
      <c r="C2" s="511"/>
      <c r="D2" s="511"/>
      <c r="E2" s="511"/>
      <c r="F2" s="512"/>
      <c r="G2" s="792" t="s">
        <v>146</v>
      </c>
      <c r="H2" s="777"/>
      <c r="I2" s="777"/>
      <c r="J2" s="777"/>
      <c r="K2" s="777"/>
      <c r="L2" s="777"/>
      <c r="M2" s="777"/>
      <c r="N2" s="777"/>
      <c r="O2" s="778"/>
      <c r="P2" s="776" t="s">
        <v>59</v>
      </c>
      <c r="Q2" s="777"/>
      <c r="R2" s="777"/>
      <c r="S2" s="777"/>
      <c r="T2" s="777"/>
      <c r="U2" s="777"/>
      <c r="V2" s="777"/>
      <c r="W2" s="777"/>
      <c r="X2" s="778"/>
      <c r="Y2" s="1000"/>
      <c r="Z2" s="412"/>
      <c r="AA2" s="413"/>
      <c r="AB2" s="1004" t="s">
        <v>11</v>
      </c>
      <c r="AC2" s="1005"/>
      <c r="AD2" s="1006"/>
      <c r="AE2" s="992" t="s">
        <v>389</v>
      </c>
      <c r="AF2" s="992"/>
      <c r="AG2" s="992"/>
      <c r="AH2" s="992"/>
      <c r="AI2" s="992" t="s">
        <v>411</v>
      </c>
      <c r="AJ2" s="992"/>
      <c r="AK2" s="992"/>
      <c r="AL2" s="456"/>
      <c r="AM2" s="992" t="s">
        <v>508</v>
      </c>
      <c r="AN2" s="992"/>
      <c r="AO2" s="992"/>
      <c r="AP2" s="456"/>
      <c r="AQ2" s="215" t="s">
        <v>232</v>
      </c>
      <c r="AR2" s="199"/>
      <c r="AS2" s="199"/>
      <c r="AT2" s="200"/>
      <c r="AU2" s="372" t="s">
        <v>134</v>
      </c>
      <c r="AV2" s="372"/>
      <c r="AW2" s="372"/>
      <c r="AX2" s="373"/>
      <c r="AY2" s="34">
        <f>COUNTA($G$4)</f>
        <v>0</v>
      </c>
    </row>
    <row r="3" spans="1:51" ht="18.75" customHeight="1" x14ac:dyDescent="0.15">
      <c r="A3" s="510"/>
      <c r="B3" s="511"/>
      <c r="C3" s="511"/>
      <c r="D3" s="511"/>
      <c r="E3" s="511"/>
      <c r="F3" s="512"/>
      <c r="G3" s="565"/>
      <c r="H3" s="378"/>
      <c r="I3" s="378"/>
      <c r="J3" s="378"/>
      <c r="K3" s="378"/>
      <c r="L3" s="378"/>
      <c r="M3" s="378"/>
      <c r="N3" s="378"/>
      <c r="O3" s="566"/>
      <c r="P3" s="578"/>
      <c r="Q3" s="378"/>
      <c r="R3" s="378"/>
      <c r="S3" s="378"/>
      <c r="T3" s="378"/>
      <c r="U3" s="378"/>
      <c r="V3" s="378"/>
      <c r="W3" s="378"/>
      <c r="X3" s="566"/>
      <c r="Y3" s="1001"/>
      <c r="Z3" s="1002"/>
      <c r="AA3" s="1003"/>
      <c r="AB3" s="1007"/>
      <c r="AC3" s="1008"/>
      <c r="AD3" s="1009"/>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3"/>
      <c r="B4" s="511"/>
      <c r="C4" s="511"/>
      <c r="D4" s="511"/>
      <c r="E4" s="511"/>
      <c r="F4" s="512"/>
      <c r="G4" s="538"/>
      <c r="H4" s="1010"/>
      <c r="I4" s="1010"/>
      <c r="J4" s="1010"/>
      <c r="K4" s="1010"/>
      <c r="L4" s="1010"/>
      <c r="M4" s="1010"/>
      <c r="N4" s="1010"/>
      <c r="O4" s="1011"/>
      <c r="P4" s="191"/>
      <c r="Q4" s="1018"/>
      <c r="R4" s="1018"/>
      <c r="S4" s="1018"/>
      <c r="T4" s="1018"/>
      <c r="U4" s="1018"/>
      <c r="V4" s="1018"/>
      <c r="W4" s="1018"/>
      <c r="X4" s="1019"/>
      <c r="Y4" s="996" t="s">
        <v>12</v>
      </c>
      <c r="Z4" s="997"/>
      <c r="AA4" s="998"/>
      <c r="AB4" s="549"/>
      <c r="AC4" s="999"/>
      <c r="AD4" s="999"/>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4"/>
      <c r="B5" s="515"/>
      <c r="C5" s="515"/>
      <c r="D5" s="515"/>
      <c r="E5" s="515"/>
      <c r="F5" s="516"/>
      <c r="G5" s="1012"/>
      <c r="H5" s="1013"/>
      <c r="I5" s="1013"/>
      <c r="J5" s="1013"/>
      <c r="K5" s="1013"/>
      <c r="L5" s="1013"/>
      <c r="M5" s="1013"/>
      <c r="N5" s="1013"/>
      <c r="O5" s="1014"/>
      <c r="P5" s="1020"/>
      <c r="Q5" s="1020"/>
      <c r="R5" s="1020"/>
      <c r="S5" s="1020"/>
      <c r="T5" s="1020"/>
      <c r="U5" s="1020"/>
      <c r="V5" s="1020"/>
      <c r="W5" s="1020"/>
      <c r="X5" s="1021"/>
      <c r="Y5" s="303" t="s">
        <v>54</v>
      </c>
      <c r="Z5" s="993"/>
      <c r="AA5" s="994"/>
      <c r="AB5" s="520"/>
      <c r="AC5" s="995"/>
      <c r="AD5" s="995"/>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4"/>
      <c r="B6" s="515"/>
      <c r="C6" s="515"/>
      <c r="D6" s="515"/>
      <c r="E6" s="515"/>
      <c r="F6" s="516"/>
      <c r="G6" s="1015"/>
      <c r="H6" s="1016"/>
      <c r="I6" s="1016"/>
      <c r="J6" s="1016"/>
      <c r="K6" s="1016"/>
      <c r="L6" s="1016"/>
      <c r="M6" s="1016"/>
      <c r="N6" s="1016"/>
      <c r="O6" s="1017"/>
      <c r="P6" s="1022"/>
      <c r="Q6" s="1022"/>
      <c r="R6" s="1022"/>
      <c r="S6" s="1022"/>
      <c r="T6" s="1022"/>
      <c r="U6" s="1022"/>
      <c r="V6" s="1022"/>
      <c r="W6" s="1022"/>
      <c r="X6" s="1023"/>
      <c r="Y6" s="1024" t="s">
        <v>13</v>
      </c>
      <c r="Z6" s="993"/>
      <c r="AA6" s="994"/>
      <c r="AB6" s="459" t="s">
        <v>180</v>
      </c>
      <c r="AC6" s="1025"/>
      <c r="AD6" s="1025"/>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3" t="s">
        <v>379</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0" t="s">
        <v>349</v>
      </c>
      <c r="B9" s="511"/>
      <c r="C9" s="511"/>
      <c r="D9" s="511"/>
      <c r="E9" s="511"/>
      <c r="F9" s="512"/>
      <c r="G9" s="792" t="s">
        <v>146</v>
      </c>
      <c r="H9" s="777"/>
      <c r="I9" s="777"/>
      <c r="J9" s="777"/>
      <c r="K9" s="777"/>
      <c r="L9" s="777"/>
      <c r="M9" s="777"/>
      <c r="N9" s="777"/>
      <c r="O9" s="778"/>
      <c r="P9" s="776" t="s">
        <v>59</v>
      </c>
      <c r="Q9" s="777"/>
      <c r="R9" s="777"/>
      <c r="S9" s="777"/>
      <c r="T9" s="777"/>
      <c r="U9" s="777"/>
      <c r="V9" s="777"/>
      <c r="W9" s="777"/>
      <c r="X9" s="778"/>
      <c r="Y9" s="1000"/>
      <c r="Z9" s="412"/>
      <c r="AA9" s="413"/>
      <c r="AB9" s="1004" t="s">
        <v>11</v>
      </c>
      <c r="AC9" s="1005"/>
      <c r="AD9" s="1006"/>
      <c r="AE9" s="992" t="s">
        <v>389</v>
      </c>
      <c r="AF9" s="992"/>
      <c r="AG9" s="992"/>
      <c r="AH9" s="992"/>
      <c r="AI9" s="992" t="s">
        <v>411</v>
      </c>
      <c r="AJ9" s="992"/>
      <c r="AK9" s="992"/>
      <c r="AL9" s="456"/>
      <c r="AM9" s="992" t="s">
        <v>508</v>
      </c>
      <c r="AN9" s="992"/>
      <c r="AO9" s="992"/>
      <c r="AP9" s="456"/>
      <c r="AQ9" s="215" t="s">
        <v>232</v>
      </c>
      <c r="AR9" s="199"/>
      <c r="AS9" s="199"/>
      <c r="AT9" s="200"/>
      <c r="AU9" s="372" t="s">
        <v>134</v>
      </c>
      <c r="AV9" s="372"/>
      <c r="AW9" s="372"/>
      <c r="AX9" s="373"/>
      <c r="AY9" s="34">
        <f>COUNTA($G$11)</f>
        <v>0</v>
      </c>
    </row>
    <row r="10" spans="1:51" ht="18.75" customHeight="1" x14ac:dyDescent="0.15">
      <c r="A10" s="510"/>
      <c r="B10" s="511"/>
      <c r="C10" s="511"/>
      <c r="D10" s="511"/>
      <c r="E10" s="511"/>
      <c r="F10" s="512"/>
      <c r="G10" s="565"/>
      <c r="H10" s="378"/>
      <c r="I10" s="378"/>
      <c r="J10" s="378"/>
      <c r="K10" s="378"/>
      <c r="L10" s="378"/>
      <c r="M10" s="378"/>
      <c r="N10" s="378"/>
      <c r="O10" s="566"/>
      <c r="P10" s="578"/>
      <c r="Q10" s="378"/>
      <c r="R10" s="378"/>
      <c r="S10" s="378"/>
      <c r="T10" s="378"/>
      <c r="U10" s="378"/>
      <c r="V10" s="378"/>
      <c r="W10" s="378"/>
      <c r="X10" s="566"/>
      <c r="Y10" s="1001"/>
      <c r="Z10" s="1002"/>
      <c r="AA10" s="1003"/>
      <c r="AB10" s="1007"/>
      <c r="AC10" s="1008"/>
      <c r="AD10" s="1009"/>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3"/>
      <c r="B11" s="511"/>
      <c r="C11" s="511"/>
      <c r="D11" s="511"/>
      <c r="E11" s="511"/>
      <c r="F11" s="512"/>
      <c r="G11" s="538"/>
      <c r="H11" s="1010"/>
      <c r="I11" s="1010"/>
      <c r="J11" s="1010"/>
      <c r="K11" s="1010"/>
      <c r="L11" s="1010"/>
      <c r="M11" s="1010"/>
      <c r="N11" s="1010"/>
      <c r="O11" s="1011"/>
      <c r="P11" s="191"/>
      <c r="Q11" s="1018"/>
      <c r="R11" s="1018"/>
      <c r="S11" s="1018"/>
      <c r="T11" s="1018"/>
      <c r="U11" s="1018"/>
      <c r="V11" s="1018"/>
      <c r="W11" s="1018"/>
      <c r="X11" s="1019"/>
      <c r="Y11" s="996" t="s">
        <v>12</v>
      </c>
      <c r="Z11" s="997"/>
      <c r="AA11" s="998"/>
      <c r="AB11" s="549"/>
      <c r="AC11" s="999"/>
      <c r="AD11" s="999"/>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4"/>
      <c r="B12" s="515"/>
      <c r="C12" s="515"/>
      <c r="D12" s="515"/>
      <c r="E12" s="515"/>
      <c r="F12" s="516"/>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20"/>
      <c r="AC12" s="995"/>
      <c r="AD12" s="995"/>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5"/>
      <c r="B13" s="646"/>
      <c r="C13" s="646"/>
      <c r="D13" s="646"/>
      <c r="E13" s="646"/>
      <c r="F13" s="647"/>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9" t="s">
        <v>180</v>
      </c>
      <c r="AC13" s="1025"/>
      <c r="AD13" s="1025"/>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3" t="s">
        <v>379</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0" t="s">
        <v>349</v>
      </c>
      <c r="B16" s="511"/>
      <c r="C16" s="511"/>
      <c r="D16" s="511"/>
      <c r="E16" s="511"/>
      <c r="F16" s="512"/>
      <c r="G16" s="792" t="s">
        <v>146</v>
      </c>
      <c r="H16" s="777"/>
      <c r="I16" s="777"/>
      <c r="J16" s="777"/>
      <c r="K16" s="777"/>
      <c r="L16" s="777"/>
      <c r="M16" s="777"/>
      <c r="N16" s="777"/>
      <c r="O16" s="778"/>
      <c r="P16" s="776" t="s">
        <v>59</v>
      </c>
      <c r="Q16" s="777"/>
      <c r="R16" s="777"/>
      <c r="S16" s="777"/>
      <c r="T16" s="777"/>
      <c r="U16" s="777"/>
      <c r="V16" s="777"/>
      <c r="W16" s="777"/>
      <c r="X16" s="778"/>
      <c r="Y16" s="1000"/>
      <c r="Z16" s="412"/>
      <c r="AA16" s="413"/>
      <c r="AB16" s="1004" t="s">
        <v>11</v>
      </c>
      <c r="AC16" s="1005"/>
      <c r="AD16" s="1006"/>
      <c r="AE16" s="992" t="s">
        <v>389</v>
      </c>
      <c r="AF16" s="992"/>
      <c r="AG16" s="992"/>
      <c r="AH16" s="992"/>
      <c r="AI16" s="992" t="s">
        <v>411</v>
      </c>
      <c r="AJ16" s="992"/>
      <c r="AK16" s="992"/>
      <c r="AL16" s="456"/>
      <c r="AM16" s="992" t="s">
        <v>508</v>
      </c>
      <c r="AN16" s="992"/>
      <c r="AO16" s="992"/>
      <c r="AP16" s="456"/>
      <c r="AQ16" s="215" t="s">
        <v>232</v>
      </c>
      <c r="AR16" s="199"/>
      <c r="AS16" s="199"/>
      <c r="AT16" s="200"/>
      <c r="AU16" s="372" t="s">
        <v>134</v>
      </c>
      <c r="AV16" s="372"/>
      <c r="AW16" s="372"/>
      <c r="AX16" s="373"/>
      <c r="AY16" s="34">
        <f>COUNTA($G$18)</f>
        <v>0</v>
      </c>
    </row>
    <row r="17" spans="1:51" ht="18.75" customHeight="1" x14ac:dyDescent="0.15">
      <c r="A17" s="510"/>
      <c r="B17" s="511"/>
      <c r="C17" s="511"/>
      <c r="D17" s="511"/>
      <c r="E17" s="511"/>
      <c r="F17" s="512"/>
      <c r="G17" s="565"/>
      <c r="H17" s="378"/>
      <c r="I17" s="378"/>
      <c r="J17" s="378"/>
      <c r="K17" s="378"/>
      <c r="L17" s="378"/>
      <c r="M17" s="378"/>
      <c r="N17" s="378"/>
      <c r="O17" s="566"/>
      <c r="P17" s="578"/>
      <c r="Q17" s="378"/>
      <c r="R17" s="378"/>
      <c r="S17" s="378"/>
      <c r="T17" s="378"/>
      <c r="U17" s="378"/>
      <c r="V17" s="378"/>
      <c r="W17" s="378"/>
      <c r="X17" s="566"/>
      <c r="Y17" s="1001"/>
      <c r="Z17" s="1002"/>
      <c r="AA17" s="1003"/>
      <c r="AB17" s="1007"/>
      <c r="AC17" s="1008"/>
      <c r="AD17" s="1009"/>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3"/>
      <c r="B18" s="511"/>
      <c r="C18" s="511"/>
      <c r="D18" s="511"/>
      <c r="E18" s="511"/>
      <c r="F18" s="512"/>
      <c r="G18" s="538"/>
      <c r="H18" s="1010"/>
      <c r="I18" s="1010"/>
      <c r="J18" s="1010"/>
      <c r="K18" s="1010"/>
      <c r="L18" s="1010"/>
      <c r="M18" s="1010"/>
      <c r="N18" s="1010"/>
      <c r="O18" s="1011"/>
      <c r="P18" s="191"/>
      <c r="Q18" s="1018"/>
      <c r="R18" s="1018"/>
      <c r="S18" s="1018"/>
      <c r="T18" s="1018"/>
      <c r="U18" s="1018"/>
      <c r="V18" s="1018"/>
      <c r="W18" s="1018"/>
      <c r="X18" s="1019"/>
      <c r="Y18" s="996" t="s">
        <v>12</v>
      </c>
      <c r="Z18" s="997"/>
      <c r="AA18" s="998"/>
      <c r="AB18" s="549"/>
      <c r="AC18" s="999"/>
      <c r="AD18" s="999"/>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4"/>
      <c r="B19" s="515"/>
      <c r="C19" s="515"/>
      <c r="D19" s="515"/>
      <c r="E19" s="515"/>
      <c r="F19" s="516"/>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20"/>
      <c r="AC19" s="995"/>
      <c r="AD19" s="995"/>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5"/>
      <c r="B20" s="646"/>
      <c r="C20" s="646"/>
      <c r="D20" s="646"/>
      <c r="E20" s="646"/>
      <c r="F20" s="647"/>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9" t="s">
        <v>180</v>
      </c>
      <c r="AC20" s="1025"/>
      <c r="AD20" s="1025"/>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3" t="s">
        <v>379</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0" t="s">
        <v>349</v>
      </c>
      <c r="B23" s="511"/>
      <c r="C23" s="511"/>
      <c r="D23" s="511"/>
      <c r="E23" s="511"/>
      <c r="F23" s="512"/>
      <c r="G23" s="792" t="s">
        <v>146</v>
      </c>
      <c r="H23" s="777"/>
      <c r="I23" s="777"/>
      <c r="J23" s="777"/>
      <c r="K23" s="777"/>
      <c r="L23" s="777"/>
      <c r="M23" s="777"/>
      <c r="N23" s="777"/>
      <c r="O23" s="778"/>
      <c r="P23" s="776" t="s">
        <v>59</v>
      </c>
      <c r="Q23" s="777"/>
      <c r="R23" s="777"/>
      <c r="S23" s="777"/>
      <c r="T23" s="777"/>
      <c r="U23" s="777"/>
      <c r="V23" s="777"/>
      <c r="W23" s="777"/>
      <c r="X23" s="778"/>
      <c r="Y23" s="1000"/>
      <c r="Z23" s="412"/>
      <c r="AA23" s="413"/>
      <c r="AB23" s="1004" t="s">
        <v>11</v>
      </c>
      <c r="AC23" s="1005"/>
      <c r="AD23" s="1006"/>
      <c r="AE23" s="992" t="s">
        <v>389</v>
      </c>
      <c r="AF23" s="992"/>
      <c r="AG23" s="992"/>
      <c r="AH23" s="992"/>
      <c r="AI23" s="992" t="s">
        <v>411</v>
      </c>
      <c r="AJ23" s="992"/>
      <c r="AK23" s="992"/>
      <c r="AL23" s="456"/>
      <c r="AM23" s="992" t="s">
        <v>508</v>
      </c>
      <c r="AN23" s="992"/>
      <c r="AO23" s="992"/>
      <c r="AP23" s="456"/>
      <c r="AQ23" s="215" t="s">
        <v>232</v>
      </c>
      <c r="AR23" s="199"/>
      <c r="AS23" s="199"/>
      <c r="AT23" s="200"/>
      <c r="AU23" s="372" t="s">
        <v>134</v>
      </c>
      <c r="AV23" s="372"/>
      <c r="AW23" s="372"/>
      <c r="AX23" s="373"/>
      <c r="AY23" s="34">
        <f>COUNTA($G$25)</f>
        <v>0</v>
      </c>
    </row>
    <row r="24" spans="1:51" ht="18.75" customHeight="1" x14ac:dyDescent="0.15">
      <c r="A24" s="510"/>
      <c r="B24" s="511"/>
      <c r="C24" s="511"/>
      <c r="D24" s="511"/>
      <c r="E24" s="511"/>
      <c r="F24" s="512"/>
      <c r="G24" s="565"/>
      <c r="H24" s="378"/>
      <c r="I24" s="378"/>
      <c r="J24" s="378"/>
      <c r="K24" s="378"/>
      <c r="L24" s="378"/>
      <c r="M24" s="378"/>
      <c r="N24" s="378"/>
      <c r="O24" s="566"/>
      <c r="P24" s="578"/>
      <c r="Q24" s="378"/>
      <c r="R24" s="378"/>
      <c r="S24" s="378"/>
      <c r="T24" s="378"/>
      <c r="U24" s="378"/>
      <c r="V24" s="378"/>
      <c r="W24" s="378"/>
      <c r="X24" s="566"/>
      <c r="Y24" s="1001"/>
      <c r="Z24" s="1002"/>
      <c r="AA24" s="1003"/>
      <c r="AB24" s="1007"/>
      <c r="AC24" s="1008"/>
      <c r="AD24" s="1009"/>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3"/>
      <c r="B25" s="511"/>
      <c r="C25" s="511"/>
      <c r="D25" s="511"/>
      <c r="E25" s="511"/>
      <c r="F25" s="512"/>
      <c r="G25" s="538"/>
      <c r="H25" s="1010"/>
      <c r="I25" s="1010"/>
      <c r="J25" s="1010"/>
      <c r="K25" s="1010"/>
      <c r="L25" s="1010"/>
      <c r="M25" s="1010"/>
      <c r="N25" s="1010"/>
      <c r="O25" s="1011"/>
      <c r="P25" s="191"/>
      <c r="Q25" s="1018"/>
      <c r="R25" s="1018"/>
      <c r="S25" s="1018"/>
      <c r="T25" s="1018"/>
      <c r="U25" s="1018"/>
      <c r="V25" s="1018"/>
      <c r="W25" s="1018"/>
      <c r="X25" s="1019"/>
      <c r="Y25" s="996" t="s">
        <v>12</v>
      </c>
      <c r="Z25" s="997"/>
      <c r="AA25" s="998"/>
      <c r="AB25" s="549"/>
      <c r="AC25" s="999"/>
      <c r="AD25" s="999"/>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4"/>
      <c r="B26" s="515"/>
      <c r="C26" s="515"/>
      <c r="D26" s="515"/>
      <c r="E26" s="515"/>
      <c r="F26" s="516"/>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20"/>
      <c r="AC26" s="995"/>
      <c r="AD26" s="995"/>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5"/>
      <c r="B27" s="646"/>
      <c r="C27" s="646"/>
      <c r="D27" s="646"/>
      <c r="E27" s="646"/>
      <c r="F27" s="647"/>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9" t="s">
        <v>180</v>
      </c>
      <c r="AC27" s="1025"/>
      <c r="AD27" s="1025"/>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3" t="s">
        <v>379</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0" t="s">
        <v>349</v>
      </c>
      <c r="B30" s="511"/>
      <c r="C30" s="511"/>
      <c r="D30" s="511"/>
      <c r="E30" s="511"/>
      <c r="F30" s="512"/>
      <c r="G30" s="792" t="s">
        <v>146</v>
      </c>
      <c r="H30" s="777"/>
      <c r="I30" s="777"/>
      <c r="J30" s="777"/>
      <c r="K30" s="777"/>
      <c r="L30" s="777"/>
      <c r="M30" s="777"/>
      <c r="N30" s="777"/>
      <c r="O30" s="778"/>
      <c r="P30" s="776" t="s">
        <v>59</v>
      </c>
      <c r="Q30" s="777"/>
      <c r="R30" s="777"/>
      <c r="S30" s="777"/>
      <c r="T30" s="777"/>
      <c r="U30" s="777"/>
      <c r="V30" s="777"/>
      <c r="W30" s="777"/>
      <c r="X30" s="778"/>
      <c r="Y30" s="1000"/>
      <c r="Z30" s="412"/>
      <c r="AA30" s="413"/>
      <c r="AB30" s="1004" t="s">
        <v>11</v>
      </c>
      <c r="AC30" s="1005"/>
      <c r="AD30" s="1006"/>
      <c r="AE30" s="992" t="s">
        <v>389</v>
      </c>
      <c r="AF30" s="992"/>
      <c r="AG30" s="992"/>
      <c r="AH30" s="992"/>
      <c r="AI30" s="992" t="s">
        <v>411</v>
      </c>
      <c r="AJ30" s="992"/>
      <c r="AK30" s="992"/>
      <c r="AL30" s="456"/>
      <c r="AM30" s="992" t="s">
        <v>508</v>
      </c>
      <c r="AN30" s="992"/>
      <c r="AO30" s="992"/>
      <c r="AP30" s="456"/>
      <c r="AQ30" s="215" t="s">
        <v>232</v>
      </c>
      <c r="AR30" s="199"/>
      <c r="AS30" s="199"/>
      <c r="AT30" s="200"/>
      <c r="AU30" s="372" t="s">
        <v>134</v>
      </c>
      <c r="AV30" s="372"/>
      <c r="AW30" s="372"/>
      <c r="AX30" s="373"/>
      <c r="AY30" s="34">
        <f>COUNTA($G$32)</f>
        <v>0</v>
      </c>
    </row>
    <row r="31" spans="1:51" ht="18.75" customHeight="1" x14ac:dyDescent="0.15">
      <c r="A31" s="510"/>
      <c r="B31" s="511"/>
      <c r="C31" s="511"/>
      <c r="D31" s="511"/>
      <c r="E31" s="511"/>
      <c r="F31" s="512"/>
      <c r="G31" s="565"/>
      <c r="H31" s="378"/>
      <c r="I31" s="378"/>
      <c r="J31" s="378"/>
      <c r="K31" s="378"/>
      <c r="L31" s="378"/>
      <c r="M31" s="378"/>
      <c r="N31" s="378"/>
      <c r="O31" s="566"/>
      <c r="P31" s="578"/>
      <c r="Q31" s="378"/>
      <c r="R31" s="378"/>
      <c r="S31" s="378"/>
      <c r="T31" s="378"/>
      <c r="U31" s="378"/>
      <c r="V31" s="378"/>
      <c r="W31" s="378"/>
      <c r="X31" s="566"/>
      <c r="Y31" s="1001"/>
      <c r="Z31" s="1002"/>
      <c r="AA31" s="1003"/>
      <c r="AB31" s="1007"/>
      <c r="AC31" s="1008"/>
      <c r="AD31" s="1009"/>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3"/>
      <c r="B32" s="511"/>
      <c r="C32" s="511"/>
      <c r="D32" s="511"/>
      <c r="E32" s="511"/>
      <c r="F32" s="512"/>
      <c r="G32" s="538"/>
      <c r="H32" s="1010"/>
      <c r="I32" s="1010"/>
      <c r="J32" s="1010"/>
      <c r="K32" s="1010"/>
      <c r="L32" s="1010"/>
      <c r="M32" s="1010"/>
      <c r="N32" s="1010"/>
      <c r="O32" s="1011"/>
      <c r="P32" s="191"/>
      <c r="Q32" s="1018"/>
      <c r="R32" s="1018"/>
      <c r="S32" s="1018"/>
      <c r="T32" s="1018"/>
      <c r="U32" s="1018"/>
      <c r="V32" s="1018"/>
      <c r="W32" s="1018"/>
      <c r="X32" s="1019"/>
      <c r="Y32" s="996" t="s">
        <v>12</v>
      </c>
      <c r="Z32" s="997"/>
      <c r="AA32" s="998"/>
      <c r="AB32" s="549"/>
      <c r="AC32" s="999"/>
      <c r="AD32" s="999"/>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4"/>
      <c r="B33" s="515"/>
      <c r="C33" s="515"/>
      <c r="D33" s="515"/>
      <c r="E33" s="515"/>
      <c r="F33" s="516"/>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20"/>
      <c r="AC33" s="995"/>
      <c r="AD33" s="995"/>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5"/>
      <c r="B34" s="646"/>
      <c r="C34" s="646"/>
      <c r="D34" s="646"/>
      <c r="E34" s="646"/>
      <c r="F34" s="647"/>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9" t="s">
        <v>180</v>
      </c>
      <c r="AC34" s="1025"/>
      <c r="AD34" s="1025"/>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3" t="s">
        <v>379</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0" t="s">
        <v>349</v>
      </c>
      <c r="B37" s="511"/>
      <c r="C37" s="511"/>
      <c r="D37" s="511"/>
      <c r="E37" s="511"/>
      <c r="F37" s="512"/>
      <c r="G37" s="792" t="s">
        <v>146</v>
      </c>
      <c r="H37" s="777"/>
      <c r="I37" s="777"/>
      <c r="J37" s="777"/>
      <c r="K37" s="777"/>
      <c r="L37" s="777"/>
      <c r="M37" s="777"/>
      <c r="N37" s="777"/>
      <c r="O37" s="778"/>
      <c r="P37" s="776" t="s">
        <v>59</v>
      </c>
      <c r="Q37" s="777"/>
      <c r="R37" s="777"/>
      <c r="S37" s="777"/>
      <c r="T37" s="777"/>
      <c r="U37" s="777"/>
      <c r="V37" s="777"/>
      <c r="W37" s="777"/>
      <c r="X37" s="778"/>
      <c r="Y37" s="1000"/>
      <c r="Z37" s="412"/>
      <c r="AA37" s="413"/>
      <c r="AB37" s="1004" t="s">
        <v>11</v>
      </c>
      <c r="AC37" s="1005"/>
      <c r="AD37" s="1006"/>
      <c r="AE37" s="992" t="s">
        <v>389</v>
      </c>
      <c r="AF37" s="992"/>
      <c r="AG37" s="992"/>
      <c r="AH37" s="992"/>
      <c r="AI37" s="992" t="s">
        <v>411</v>
      </c>
      <c r="AJ37" s="992"/>
      <c r="AK37" s="992"/>
      <c r="AL37" s="456"/>
      <c r="AM37" s="992" t="s">
        <v>508</v>
      </c>
      <c r="AN37" s="992"/>
      <c r="AO37" s="992"/>
      <c r="AP37" s="456"/>
      <c r="AQ37" s="215" t="s">
        <v>232</v>
      </c>
      <c r="AR37" s="199"/>
      <c r="AS37" s="199"/>
      <c r="AT37" s="200"/>
      <c r="AU37" s="372" t="s">
        <v>134</v>
      </c>
      <c r="AV37" s="372"/>
      <c r="AW37" s="372"/>
      <c r="AX37" s="373"/>
      <c r="AY37" s="34">
        <f>COUNTA($G$39)</f>
        <v>0</v>
      </c>
    </row>
    <row r="38" spans="1:51" ht="18.75" customHeight="1" x14ac:dyDescent="0.15">
      <c r="A38" s="510"/>
      <c r="B38" s="511"/>
      <c r="C38" s="511"/>
      <c r="D38" s="511"/>
      <c r="E38" s="511"/>
      <c r="F38" s="512"/>
      <c r="G38" s="565"/>
      <c r="H38" s="378"/>
      <c r="I38" s="378"/>
      <c r="J38" s="378"/>
      <c r="K38" s="378"/>
      <c r="L38" s="378"/>
      <c r="M38" s="378"/>
      <c r="N38" s="378"/>
      <c r="O38" s="566"/>
      <c r="P38" s="578"/>
      <c r="Q38" s="378"/>
      <c r="R38" s="378"/>
      <c r="S38" s="378"/>
      <c r="T38" s="378"/>
      <c r="U38" s="378"/>
      <c r="V38" s="378"/>
      <c r="W38" s="378"/>
      <c r="X38" s="566"/>
      <c r="Y38" s="1001"/>
      <c r="Z38" s="1002"/>
      <c r="AA38" s="1003"/>
      <c r="AB38" s="1007"/>
      <c r="AC38" s="1008"/>
      <c r="AD38" s="1009"/>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3"/>
      <c r="B39" s="511"/>
      <c r="C39" s="511"/>
      <c r="D39" s="511"/>
      <c r="E39" s="511"/>
      <c r="F39" s="512"/>
      <c r="G39" s="538"/>
      <c r="H39" s="1010"/>
      <c r="I39" s="1010"/>
      <c r="J39" s="1010"/>
      <c r="K39" s="1010"/>
      <c r="L39" s="1010"/>
      <c r="M39" s="1010"/>
      <c r="N39" s="1010"/>
      <c r="O39" s="1011"/>
      <c r="P39" s="191"/>
      <c r="Q39" s="1018"/>
      <c r="R39" s="1018"/>
      <c r="S39" s="1018"/>
      <c r="T39" s="1018"/>
      <c r="U39" s="1018"/>
      <c r="V39" s="1018"/>
      <c r="W39" s="1018"/>
      <c r="X39" s="1019"/>
      <c r="Y39" s="996" t="s">
        <v>12</v>
      </c>
      <c r="Z39" s="997"/>
      <c r="AA39" s="998"/>
      <c r="AB39" s="549"/>
      <c r="AC39" s="999"/>
      <c r="AD39" s="999"/>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4"/>
      <c r="B40" s="515"/>
      <c r="C40" s="515"/>
      <c r="D40" s="515"/>
      <c r="E40" s="515"/>
      <c r="F40" s="516"/>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20"/>
      <c r="AC40" s="995"/>
      <c r="AD40" s="995"/>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5"/>
      <c r="B41" s="646"/>
      <c r="C41" s="646"/>
      <c r="D41" s="646"/>
      <c r="E41" s="646"/>
      <c r="F41" s="647"/>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9" t="s">
        <v>180</v>
      </c>
      <c r="AC41" s="1025"/>
      <c r="AD41" s="1025"/>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3" t="s">
        <v>379</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0" t="s">
        <v>349</v>
      </c>
      <c r="B44" s="511"/>
      <c r="C44" s="511"/>
      <c r="D44" s="511"/>
      <c r="E44" s="511"/>
      <c r="F44" s="512"/>
      <c r="G44" s="792" t="s">
        <v>146</v>
      </c>
      <c r="H44" s="777"/>
      <c r="I44" s="777"/>
      <c r="J44" s="777"/>
      <c r="K44" s="777"/>
      <c r="L44" s="777"/>
      <c r="M44" s="777"/>
      <c r="N44" s="777"/>
      <c r="O44" s="778"/>
      <c r="P44" s="776" t="s">
        <v>59</v>
      </c>
      <c r="Q44" s="777"/>
      <c r="R44" s="777"/>
      <c r="S44" s="777"/>
      <c r="T44" s="777"/>
      <c r="U44" s="777"/>
      <c r="V44" s="777"/>
      <c r="W44" s="777"/>
      <c r="X44" s="778"/>
      <c r="Y44" s="1000"/>
      <c r="Z44" s="412"/>
      <c r="AA44" s="413"/>
      <c r="AB44" s="1004" t="s">
        <v>11</v>
      </c>
      <c r="AC44" s="1005"/>
      <c r="AD44" s="1006"/>
      <c r="AE44" s="992" t="s">
        <v>389</v>
      </c>
      <c r="AF44" s="992"/>
      <c r="AG44" s="992"/>
      <c r="AH44" s="992"/>
      <c r="AI44" s="992" t="s">
        <v>411</v>
      </c>
      <c r="AJ44" s="992"/>
      <c r="AK44" s="992"/>
      <c r="AL44" s="456"/>
      <c r="AM44" s="992" t="s">
        <v>508</v>
      </c>
      <c r="AN44" s="992"/>
      <c r="AO44" s="992"/>
      <c r="AP44" s="456"/>
      <c r="AQ44" s="215" t="s">
        <v>232</v>
      </c>
      <c r="AR44" s="199"/>
      <c r="AS44" s="199"/>
      <c r="AT44" s="200"/>
      <c r="AU44" s="372" t="s">
        <v>134</v>
      </c>
      <c r="AV44" s="372"/>
      <c r="AW44" s="372"/>
      <c r="AX44" s="373"/>
      <c r="AY44" s="34">
        <f>COUNTA($G$46)</f>
        <v>0</v>
      </c>
    </row>
    <row r="45" spans="1:51" ht="18.75" customHeight="1" x14ac:dyDescent="0.15">
      <c r="A45" s="510"/>
      <c r="B45" s="511"/>
      <c r="C45" s="511"/>
      <c r="D45" s="511"/>
      <c r="E45" s="511"/>
      <c r="F45" s="512"/>
      <c r="G45" s="565"/>
      <c r="H45" s="378"/>
      <c r="I45" s="378"/>
      <c r="J45" s="378"/>
      <c r="K45" s="378"/>
      <c r="L45" s="378"/>
      <c r="M45" s="378"/>
      <c r="N45" s="378"/>
      <c r="O45" s="566"/>
      <c r="P45" s="578"/>
      <c r="Q45" s="378"/>
      <c r="R45" s="378"/>
      <c r="S45" s="378"/>
      <c r="T45" s="378"/>
      <c r="U45" s="378"/>
      <c r="V45" s="378"/>
      <c r="W45" s="378"/>
      <c r="X45" s="566"/>
      <c r="Y45" s="1001"/>
      <c r="Z45" s="1002"/>
      <c r="AA45" s="1003"/>
      <c r="AB45" s="1007"/>
      <c r="AC45" s="1008"/>
      <c r="AD45" s="1009"/>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3"/>
      <c r="B46" s="511"/>
      <c r="C46" s="511"/>
      <c r="D46" s="511"/>
      <c r="E46" s="511"/>
      <c r="F46" s="512"/>
      <c r="G46" s="538"/>
      <c r="H46" s="1010"/>
      <c r="I46" s="1010"/>
      <c r="J46" s="1010"/>
      <c r="K46" s="1010"/>
      <c r="L46" s="1010"/>
      <c r="M46" s="1010"/>
      <c r="N46" s="1010"/>
      <c r="O46" s="1011"/>
      <c r="P46" s="191"/>
      <c r="Q46" s="1018"/>
      <c r="R46" s="1018"/>
      <c r="S46" s="1018"/>
      <c r="T46" s="1018"/>
      <c r="U46" s="1018"/>
      <c r="V46" s="1018"/>
      <c r="W46" s="1018"/>
      <c r="X46" s="1019"/>
      <c r="Y46" s="996" t="s">
        <v>12</v>
      </c>
      <c r="Z46" s="997"/>
      <c r="AA46" s="998"/>
      <c r="AB46" s="549"/>
      <c r="AC46" s="999"/>
      <c r="AD46" s="999"/>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4"/>
      <c r="B47" s="515"/>
      <c r="C47" s="515"/>
      <c r="D47" s="515"/>
      <c r="E47" s="515"/>
      <c r="F47" s="516"/>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20"/>
      <c r="AC47" s="995"/>
      <c r="AD47" s="995"/>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5"/>
      <c r="B48" s="646"/>
      <c r="C48" s="646"/>
      <c r="D48" s="646"/>
      <c r="E48" s="646"/>
      <c r="F48" s="647"/>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9" t="s">
        <v>180</v>
      </c>
      <c r="AC48" s="1025"/>
      <c r="AD48" s="1025"/>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3" t="s">
        <v>379</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0" t="s">
        <v>349</v>
      </c>
      <c r="B51" s="511"/>
      <c r="C51" s="511"/>
      <c r="D51" s="511"/>
      <c r="E51" s="511"/>
      <c r="F51" s="512"/>
      <c r="G51" s="792" t="s">
        <v>146</v>
      </c>
      <c r="H51" s="777"/>
      <c r="I51" s="777"/>
      <c r="J51" s="777"/>
      <c r="K51" s="777"/>
      <c r="L51" s="777"/>
      <c r="M51" s="777"/>
      <c r="N51" s="777"/>
      <c r="O51" s="778"/>
      <c r="P51" s="776" t="s">
        <v>59</v>
      </c>
      <c r="Q51" s="777"/>
      <c r="R51" s="777"/>
      <c r="S51" s="777"/>
      <c r="T51" s="777"/>
      <c r="U51" s="777"/>
      <c r="V51" s="777"/>
      <c r="W51" s="777"/>
      <c r="X51" s="778"/>
      <c r="Y51" s="1000"/>
      <c r="Z51" s="412"/>
      <c r="AA51" s="413"/>
      <c r="AB51" s="456" t="s">
        <v>11</v>
      </c>
      <c r="AC51" s="1005"/>
      <c r="AD51" s="1006"/>
      <c r="AE51" s="992" t="s">
        <v>389</v>
      </c>
      <c r="AF51" s="992"/>
      <c r="AG51" s="992"/>
      <c r="AH51" s="992"/>
      <c r="AI51" s="992" t="s">
        <v>411</v>
      </c>
      <c r="AJ51" s="992"/>
      <c r="AK51" s="992"/>
      <c r="AL51" s="456"/>
      <c r="AM51" s="992" t="s">
        <v>508</v>
      </c>
      <c r="AN51" s="992"/>
      <c r="AO51" s="992"/>
      <c r="AP51" s="456"/>
      <c r="AQ51" s="215" t="s">
        <v>232</v>
      </c>
      <c r="AR51" s="199"/>
      <c r="AS51" s="199"/>
      <c r="AT51" s="200"/>
      <c r="AU51" s="372" t="s">
        <v>134</v>
      </c>
      <c r="AV51" s="372"/>
      <c r="AW51" s="372"/>
      <c r="AX51" s="373"/>
      <c r="AY51" s="34">
        <f>COUNTA($G$53)</f>
        <v>0</v>
      </c>
    </row>
    <row r="52" spans="1:51" ht="18.75" customHeight="1" x14ac:dyDescent="0.15">
      <c r="A52" s="510"/>
      <c r="B52" s="511"/>
      <c r="C52" s="511"/>
      <c r="D52" s="511"/>
      <c r="E52" s="511"/>
      <c r="F52" s="512"/>
      <c r="G52" s="565"/>
      <c r="H52" s="378"/>
      <c r="I52" s="378"/>
      <c r="J52" s="378"/>
      <c r="K52" s="378"/>
      <c r="L52" s="378"/>
      <c r="M52" s="378"/>
      <c r="N52" s="378"/>
      <c r="O52" s="566"/>
      <c r="P52" s="578"/>
      <c r="Q52" s="378"/>
      <c r="R52" s="378"/>
      <c r="S52" s="378"/>
      <c r="T52" s="378"/>
      <c r="U52" s="378"/>
      <c r="V52" s="378"/>
      <c r="W52" s="378"/>
      <c r="X52" s="566"/>
      <c r="Y52" s="1001"/>
      <c r="Z52" s="1002"/>
      <c r="AA52" s="1003"/>
      <c r="AB52" s="1007"/>
      <c r="AC52" s="1008"/>
      <c r="AD52" s="1009"/>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3"/>
      <c r="B53" s="511"/>
      <c r="C53" s="511"/>
      <c r="D53" s="511"/>
      <c r="E53" s="511"/>
      <c r="F53" s="512"/>
      <c r="G53" s="538"/>
      <c r="H53" s="1010"/>
      <c r="I53" s="1010"/>
      <c r="J53" s="1010"/>
      <c r="K53" s="1010"/>
      <c r="L53" s="1010"/>
      <c r="M53" s="1010"/>
      <c r="N53" s="1010"/>
      <c r="O53" s="1011"/>
      <c r="P53" s="191"/>
      <c r="Q53" s="1018"/>
      <c r="R53" s="1018"/>
      <c r="S53" s="1018"/>
      <c r="T53" s="1018"/>
      <c r="U53" s="1018"/>
      <c r="V53" s="1018"/>
      <c r="W53" s="1018"/>
      <c r="X53" s="1019"/>
      <c r="Y53" s="996" t="s">
        <v>12</v>
      </c>
      <c r="Z53" s="997"/>
      <c r="AA53" s="998"/>
      <c r="AB53" s="549"/>
      <c r="AC53" s="999"/>
      <c r="AD53" s="999"/>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4"/>
      <c r="B54" s="515"/>
      <c r="C54" s="515"/>
      <c r="D54" s="515"/>
      <c r="E54" s="515"/>
      <c r="F54" s="516"/>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20"/>
      <c r="AC54" s="995"/>
      <c r="AD54" s="995"/>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5"/>
      <c r="B55" s="646"/>
      <c r="C55" s="646"/>
      <c r="D55" s="646"/>
      <c r="E55" s="646"/>
      <c r="F55" s="647"/>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9" t="s">
        <v>180</v>
      </c>
      <c r="AC55" s="1025"/>
      <c r="AD55" s="1025"/>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3" t="s">
        <v>379</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0" t="s">
        <v>349</v>
      </c>
      <c r="B58" s="511"/>
      <c r="C58" s="511"/>
      <c r="D58" s="511"/>
      <c r="E58" s="511"/>
      <c r="F58" s="512"/>
      <c r="G58" s="792" t="s">
        <v>146</v>
      </c>
      <c r="H58" s="777"/>
      <c r="I58" s="777"/>
      <c r="J58" s="777"/>
      <c r="K58" s="777"/>
      <c r="L58" s="777"/>
      <c r="M58" s="777"/>
      <c r="N58" s="777"/>
      <c r="O58" s="778"/>
      <c r="P58" s="776" t="s">
        <v>59</v>
      </c>
      <c r="Q58" s="777"/>
      <c r="R58" s="777"/>
      <c r="S58" s="777"/>
      <c r="T58" s="777"/>
      <c r="U58" s="777"/>
      <c r="V58" s="777"/>
      <c r="W58" s="777"/>
      <c r="X58" s="778"/>
      <c r="Y58" s="1000"/>
      <c r="Z58" s="412"/>
      <c r="AA58" s="413"/>
      <c r="AB58" s="1004" t="s">
        <v>11</v>
      </c>
      <c r="AC58" s="1005"/>
      <c r="AD58" s="1006"/>
      <c r="AE58" s="992" t="s">
        <v>389</v>
      </c>
      <c r="AF58" s="992"/>
      <c r="AG58" s="992"/>
      <c r="AH58" s="992"/>
      <c r="AI58" s="992" t="s">
        <v>411</v>
      </c>
      <c r="AJ58" s="992"/>
      <c r="AK58" s="992"/>
      <c r="AL58" s="456"/>
      <c r="AM58" s="992" t="s">
        <v>508</v>
      </c>
      <c r="AN58" s="992"/>
      <c r="AO58" s="992"/>
      <c r="AP58" s="456"/>
      <c r="AQ58" s="215" t="s">
        <v>232</v>
      </c>
      <c r="AR58" s="199"/>
      <c r="AS58" s="199"/>
      <c r="AT58" s="200"/>
      <c r="AU58" s="372" t="s">
        <v>134</v>
      </c>
      <c r="AV58" s="372"/>
      <c r="AW58" s="372"/>
      <c r="AX58" s="373"/>
      <c r="AY58" s="34">
        <f>COUNTA($G$60)</f>
        <v>0</v>
      </c>
    </row>
    <row r="59" spans="1:51" ht="18.75" customHeight="1" x14ac:dyDescent="0.15">
      <c r="A59" s="510"/>
      <c r="B59" s="511"/>
      <c r="C59" s="511"/>
      <c r="D59" s="511"/>
      <c r="E59" s="511"/>
      <c r="F59" s="512"/>
      <c r="G59" s="565"/>
      <c r="H59" s="378"/>
      <c r="I59" s="378"/>
      <c r="J59" s="378"/>
      <c r="K59" s="378"/>
      <c r="L59" s="378"/>
      <c r="M59" s="378"/>
      <c r="N59" s="378"/>
      <c r="O59" s="566"/>
      <c r="P59" s="578"/>
      <c r="Q59" s="378"/>
      <c r="R59" s="378"/>
      <c r="S59" s="378"/>
      <c r="T59" s="378"/>
      <c r="U59" s="378"/>
      <c r="V59" s="378"/>
      <c r="W59" s="378"/>
      <c r="X59" s="566"/>
      <c r="Y59" s="1001"/>
      <c r="Z59" s="1002"/>
      <c r="AA59" s="1003"/>
      <c r="AB59" s="1007"/>
      <c r="AC59" s="1008"/>
      <c r="AD59" s="1009"/>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3"/>
      <c r="B60" s="511"/>
      <c r="C60" s="511"/>
      <c r="D60" s="511"/>
      <c r="E60" s="511"/>
      <c r="F60" s="512"/>
      <c r="G60" s="538"/>
      <c r="H60" s="1010"/>
      <c r="I60" s="1010"/>
      <c r="J60" s="1010"/>
      <c r="K60" s="1010"/>
      <c r="L60" s="1010"/>
      <c r="M60" s="1010"/>
      <c r="N60" s="1010"/>
      <c r="O60" s="1011"/>
      <c r="P60" s="191"/>
      <c r="Q60" s="1018"/>
      <c r="R60" s="1018"/>
      <c r="S60" s="1018"/>
      <c r="T60" s="1018"/>
      <c r="U60" s="1018"/>
      <c r="V60" s="1018"/>
      <c r="W60" s="1018"/>
      <c r="X60" s="1019"/>
      <c r="Y60" s="996" t="s">
        <v>12</v>
      </c>
      <c r="Z60" s="997"/>
      <c r="AA60" s="998"/>
      <c r="AB60" s="549"/>
      <c r="AC60" s="999"/>
      <c r="AD60" s="999"/>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4"/>
      <c r="B61" s="515"/>
      <c r="C61" s="515"/>
      <c r="D61" s="515"/>
      <c r="E61" s="515"/>
      <c r="F61" s="516"/>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20"/>
      <c r="AC61" s="995"/>
      <c r="AD61" s="995"/>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5"/>
      <c r="B62" s="646"/>
      <c r="C62" s="646"/>
      <c r="D62" s="646"/>
      <c r="E62" s="646"/>
      <c r="F62" s="647"/>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9" t="s">
        <v>180</v>
      </c>
      <c r="AC62" s="1025"/>
      <c r="AD62" s="1025"/>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3" t="s">
        <v>379</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0" t="s">
        <v>349</v>
      </c>
      <c r="B65" s="511"/>
      <c r="C65" s="511"/>
      <c r="D65" s="511"/>
      <c r="E65" s="511"/>
      <c r="F65" s="512"/>
      <c r="G65" s="792" t="s">
        <v>146</v>
      </c>
      <c r="H65" s="777"/>
      <c r="I65" s="777"/>
      <c r="J65" s="777"/>
      <c r="K65" s="777"/>
      <c r="L65" s="777"/>
      <c r="M65" s="777"/>
      <c r="N65" s="777"/>
      <c r="O65" s="778"/>
      <c r="P65" s="776" t="s">
        <v>59</v>
      </c>
      <c r="Q65" s="777"/>
      <c r="R65" s="777"/>
      <c r="S65" s="777"/>
      <c r="T65" s="777"/>
      <c r="U65" s="777"/>
      <c r="V65" s="777"/>
      <c r="W65" s="777"/>
      <c r="X65" s="778"/>
      <c r="Y65" s="1000"/>
      <c r="Z65" s="412"/>
      <c r="AA65" s="413"/>
      <c r="AB65" s="1004" t="s">
        <v>11</v>
      </c>
      <c r="AC65" s="1005"/>
      <c r="AD65" s="1006"/>
      <c r="AE65" s="992" t="s">
        <v>389</v>
      </c>
      <c r="AF65" s="992"/>
      <c r="AG65" s="992"/>
      <c r="AH65" s="992"/>
      <c r="AI65" s="992" t="s">
        <v>411</v>
      </c>
      <c r="AJ65" s="992"/>
      <c r="AK65" s="992"/>
      <c r="AL65" s="456"/>
      <c r="AM65" s="992" t="s">
        <v>508</v>
      </c>
      <c r="AN65" s="992"/>
      <c r="AO65" s="992"/>
      <c r="AP65" s="456"/>
      <c r="AQ65" s="215" t="s">
        <v>232</v>
      </c>
      <c r="AR65" s="199"/>
      <c r="AS65" s="199"/>
      <c r="AT65" s="200"/>
      <c r="AU65" s="372" t="s">
        <v>134</v>
      </c>
      <c r="AV65" s="372"/>
      <c r="AW65" s="372"/>
      <c r="AX65" s="373"/>
      <c r="AY65" s="34">
        <f>COUNTA($G$67)</f>
        <v>0</v>
      </c>
    </row>
    <row r="66" spans="1:51" ht="18.75" customHeight="1" x14ac:dyDescent="0.15">
      <c r="A66" s="510"/>
      <c r="B66" s="511"/>
      <c r="C66" s="511"/>
      <c r="D66" s="511"/>
      <c r="E66" s="511"/>
      <c r="F66" s="512"/>
      <c r="G66" s="565"/>
      <c r="H66" s="378"/>
      <c r="I66" s="378"/>
      <c r="J66" s="378"/>
      <c r="K66" s="378"/>
      <c r="L66" s="378"/>
      <c r="M66" s="378"/>
      <c r="N66" s="378"/>
      <c r="O66" s="566"/>
      <c r="P66" s="578"/>
      <c r="Q66" s="378"/>
      <c r="R66" s="378"/>
      <c r="S66" s="378"/>
      <c r="T66" s="378"/>
      <c r="U66" s="378"/>
      <c r="V66" s="378"/>
      <c r="W66" s="378"/>
      <c r="X66" s="566"/>
      <c r="Y66" s="1001"/>
      <c r="Z66" s="1002"/>
      <c r="AA66" s="1003"/>
      <c r="AB66" s="1007"/>
      <c r="AC66" s="1008"/>
      <c r="AD66" s="1009"/>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3"/>
      <c r="B67" s="511"/>
      <c r="C67" s="511"/>
      <c r="D67" s="511"/>
      <c r="E67" s="511"/>
      <c r="F67" s="512"/>
      <c r="G67" s="538"/>
      <c r="H67" s="1010"/>
      <c r="I67" s="1010"/>
      <c r="J67" s="1010"/>
      <c r="K67" s="1010"/>
      <c r="L67" s="1010"/>
      <c r="M67" s="1010"/>
      <c r="N67" s="1010"/>
      <c r="O67" s="1011"/>
      <c r="P67" s="191"/>
      <c r="Q67" s="1018"/>
      <c r="R67" s="1018"/>
      <c r="S67" s="1018"/>
      <c r="T67" s="1018"/>
      <c r="U67" s="1018"/>
      <c r="V67" s="1018"/>
      <c r="W67" s="1018"/>
      <c r="X67" s="1019"/>
      <c r="Y67" s="996" t="s">
        <v>12</v>
      </c>
      <c r="Z67" s="997"/>
      <c r="AA67" s="998"/>
      <c r="AB67" s="549"/>
      <c r="AC67" s="999"/>
      <c r="AD67" s="999"/>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4"/>
      <c r="B68" s="515"/>
      <c r="C68" s="515"/>
      <c r="D68" s="515"/>
      <c r="E68" s="515"/>
      <c r="F68" s="516"/>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20"/>
      <c r="AC68" s="995"/>
      <c r="AD68" s="995"/>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5"/>
      <c r="B69" s="646"/>
      <c r="C69" s="646"/>
      <c r="D69" s="646"/>
      <c r="E69" s="646"/>
      <c r="F69" s="647"/>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5" t="s">
        <v>180</v>
      </c>
      <c r="AC69" s="424"/>
      <c r="AD69" s="424"/>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3" t="s">
        <v>379</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7" t="s">
        <v>365</v>
      </c>
      <c r="H2" s="438"/>
      <c r="I2" s="438"/>
      <c r="J2" s="438"/>
      <c r="K2" s="438"/>
      <c r="L2" s="438"/>
      <c r="M2" s="438"/>
      <c r="N2" s="438"/>
      <c r="O2" s="438"/>
      <c r="P2" s="438"/>
      <c r="Q2" s="438"/>
      <c r="R2" s="438"/>
      <c r="S2" s="438"/>
      <c r="T2" s="438"/>
      <c r="U2" s="438"/>
      <c r="V2" s="438"/>
      <c r="W2" s="438"/>
      <c r="X2" s="438"/>
      <c r="Y2" s="438"/>
      <c r="Z2" s="438"/>
      <c r="AA2" s="438"/>
      <c r="AB2" s="439"/>
      <c r="AC2" s="437" t="s">
        <v>367</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2"/>
      <c r="B4" s="1033"/>
      <c r="C4" s="1033"/>
      <c r="D4" s="1033"/>
      <c r="E4" s="1033"/>
      <c r="F4" s="1034"/>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2"/>
      <c r="B5" s="1033"/>
      <c r="C5" s="1033"/>
      <c r="D5" s="1033"/>
      <c r="E5" s="1033"/>
      <c r="F5" s="1034"/>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2"/>
      <c r="B6" s="1033"/>
      <c r="C6" s="1033"/>
      <c r="D6" s="1033"/>
      <c r="E6" s="1033"/>
      <c r="F6" s="1034"/>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2"/>
      <c r="B7" s="1033"/>
      <c r="C7" s="1033"/>
      <c r="D7" s="1033"/>
      <c r="E7" s="1033"/>
      <c r="F7" s="1034"/>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2"/>
      <c r="B8" s="1033"/>
      <c r="C8" s="1033"/>
      <c r="D8" s="1033"/>
      <c r="E8" s="1033"/>
      <c r="F8" s="1034"/>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2"/>
      <c r="B9" s="1033"/>
      <c r="C9" s="1033"/>
      <c r="D9" s="1033"/>
      <c r="E9" s="1033"/>
      <c r="F9" s="1034"/>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2"/>
      <c r="B10" s="1033"/>
      <c r="C10" s="1033"/>
      <c r="D10" s="1033"/>
      <c r="E10" s="1033"/>
      <c r="F10" s="1034"/>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2"/>
      <c r="B11" s="1033"/>
      <c r="C11" s="1033"/>
      <c r="D11" s="1033"/>
      <c r="E11" s="1033"/>
      <c r="F11" s="1034"/>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2"/>
      <c r="B12" s="1033"/>
      <c r="C12" s="1033"/>
      <c r="D12" s="1033"/>
      <c r="E12" s="1033"/>
      <c r="F12" s="1034"/>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2"/>
      <c r="B13" s="1033"/>
      <c r="C13" s="1033"/>
      <c r="D13" s="1033"/>
      <c r="E13" s="1033"/>
      <c r="F13" s="1034"/>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2"/>
      <c r="B14" s="1033"/>
      <c r="C14" s="1033"/>
      <c r="D14" s="1033"/>
      <c r="E14" s="1033"/>
      <c r="F14" s="103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2"/>
      <c r="B15" s="1033"/>
      <c r="C15" s="1033"/>
      <c r="D15" s="1033"/>
      <c r="E15" s="1033"/>
      <c r="F15" s="1034"/>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2"/>
      <c r="B16" s="1033"/>
      <c r="C16" s="1033"/>
      <c r="D16" s="1033"/>
      <c r="E16" s="1033"/>
      <c r="F16" s="1034"/>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2"/>
      <c r="B17" s="1033"/>
      <c r="C17" s="1033"/>
      <c r="D17" s="1033"/>
      <c r="E17" s="1033"/>
      <c r="F17" s="1034"/>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2"/>
      <c r="B18" s="1033"/>
      <c r="C18" s="1033"/>
      <c r="D18" s="1033"/>
      <c r="E18" s="1033"/>
      <c r="F18" s="1034"/>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2"/>
      <c r="B19" s="1033"/>
      <c r="C19" s="1033"/>
      <c r="D19" s="1033"/>
      <c r="E19" s="1033"/>
      <c r="F19" s="1034"/>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2"/>
      <c r="B20" s="1033"/>
      <c r="C20" s="1033"/>
      <c r="D20" s="1033"/>
      <c r="E20" s="1033"/>
      <c r="F20" s="1034"/>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2"/>
      <c r="B21" s="1033"/>
      <c r="C21" s="1033"/>
      <c r="D21" s="1033"/>
      <c r="E21" s="1033"/>
      <c r="F21" s="1034"/>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2"/>
      <c r="B22" s="1033"/>
      <c r="C22" s="1033"/>
      <c r="D22" s="1033"/>
      <c r="E22" s="1033"/>
      <c r="F22" s="1034"/>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2"/>
      <c r="B23" s="1033"/>
      <c r="C23" s="1033"/>
      <c r="D23" s="1033"/>
      <c r="E23" s="1033"/>
      <c r="F23" s="1034"/>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2"/>
      <c r="B24" s="1033"/>
      <c r="C24" s="1033"/>
      <c r="D24" s="1033"/>
      <c r="E24" s="1033"/>
      <c r="F24" s="1034"/>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2"/>
      <c r="B25" s="1033"/>
      <c r="C25" s="1033"/>
      <c r="D25" s="1033"/>
      <c r="E25" s="1033"/>
      <c r="F25" s="1034"/>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2"/>
      <c r="B26" s="1033"/>
      <c r="C26" s="1033"/>
      <c r="D26" s="1033"/>
      <c r="E26" s="1033"/>
      <c r="F26" s="1034"/>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2"/>
      <c r="B27" s="1033"/>
      <c r="C27" s="1033"/>
      <c r="D27" s="1033"/>
      <c r="E27" s="1033"/>
      <c r="F27" s="103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2"/>
      <c r="B28" s="1033"/>
      <c r="C28" s="1033"/>
      <c r="D28" s="1033"/>
      <c r="E28" s="1033"/>
      <c r="F28" s="1034"/>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2"/>
      <c r="B29" s="1033"/>
      <c r="C29" s="1033"/>
      <c r="D29" s="1033"/>
      <c r="E29" s="1033"/>
      <c r="F29" s="1034"/>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2"/>
      <c r="B30" s="1033"/>
      <c r="C30" s="1033"/>
      <c r="D30" s="1033"/>
      <c r="E30" s="1033"/>
      <c r="F30" s="1034"/>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2"/>
      <c r="B31" s="1033"/>
      <c r="C31" s="1033"/>
      <c r="D31" s="1033"/>
      <c r="E31" s="1033"/>
      <c r="F31" s="1034"/>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2"/>
      <c r="B32" s="1033"/>
      <c r="C32" s="1033"/>
      <c r="D32" s="1033"/>
      <c r="E32" s="1033"/>
      <c r="F32" s="1034"/>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2"/>
      <c r="B33" s="1033"/>
      <c r="C33" s="1033"/>
      <c r="D33" s="1033"/>
      <c r="E33" s="1033"/>
      <c r="F33" s="1034"/>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2"/>
      <c r="B34" s="1033"/>
      <c r="C34" s="1033"/>
      <c r="D34" s="1033"/>
      <c r="E34" s="1033"/>
      <c r="F34" s="1034"/>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2"/>
      <c r="B35" s="1033"/>
      <c r="C35" s="1033"/>
      <c r="D35" s="1033"/>
      <c r="E35" s="1033"/>
      <c r="F35" s="1034"/>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2"/>
      <c r="B36" s="1033"/>
      <c r="C36" s="1033"/>
      <c r="D36" s="1033"/>
      <c r="E36" s="1033"/>
      <c r="F36" s="1034"/>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2"/>
      <c r="B37" s="1033"/>
      <c r="C37" s="1033"/>
      <c r="D37" s="1033"/>
      <c r="E37" s="1033"/>
      <c r="F37" s="1034"/>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2"/>
      <c r="B38" s="1033"/>
      <c r="C38" s="1033"/>
      <c r="D38" s="1033"/>
      <c r="E38" s="1033"/>
      <c r="F38" s="1034"/>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2"/>
      <c r="B39" s="1033"/>
      <c r="C39" s="1033"/>
      <c r="D39" s="1033"/>
      <c r="E39" s="1033"/>
      <c r="F39" s="1034"/>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2"/>
      <c r="B40" s="1033"/>
      <c r="C40" s="1033"/>
      <c r="D40" s="1033"/>
      <c r="E40" s="1033"/>
      <c r="F40" s="103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2"/>
      <c r="B41" s="1033"/>
      <c r="C41" s="1033"/>
      <c r="D41" s="1033"/>
      <c r="E41" s="1033"/>
      <c r="F41" s="1034"/>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2"/>
      <c r="B42" s="1033"/>
      <c r="C42" s="1033"/>
      <c r="D42" s="1033"/>
      <c r="E42" s="1033"/>
      <c r="F42" s="1034"/>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2"/>
      <c r="B43" s="1033"/>
      <c r="C43" s="1033"/>
      <c r="D43" s="1033"/>
      <c r="E43" s="1033"/>
      <c r="F43" s="1034"/>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2"/>
      <c r="B44" s="1033"/>
      <c r="C44" s="1033"/>
      <c r="D44" s="1033"/>
      <c r="E44" s="1033"/>
      <c r="F44" s="1034"/>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2"/>
      <c r="B45" s="1033"/>
      <c r="C45" s="1033"/>
      <c r="D45" s="1033"/>
      <c r="E45" s="1033"/>
      <c r="F45" s="1034"/>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2"/>
      <c r="B46" s="1033"/>
      <c r="C46" s="1033"/>
      <c r="D46" s="1033"/>
      <c r="E46" s="1033"/>
      <c r="F46" s="1034"/>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2"/>
      <c r="B47" s="1033"/>
      <c r="C47" s="1033"/>
      <c r="D47" s="1033"/>
      <c r="E47" s="1033"/>
      <c r="F47" s="1034"/>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2"/>
      <c r="B48" s="1033"/>
      <c r="C48" s="1033"/>
      <c r="D48" s="1033"/>
      <c r="E48" s="1033"/>
      <c r="F48" s="1034"/>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2"/>
      <c r="B49" s="1033"/>
      <c r="C49" s="1033"/>
      <c r="D49" s="1033"/>
      <c r="E49" s="1033"/>
      <c r="F49" s="1034"/>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2"/>
      <c r="B50" s="1033"/>
      <c r="C50" s="1033"/>
      <c r="D50" s="1033"/>
      <c r="E50" s="1033"/>
      <c r="F50" s="1034"/>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2"/>
      <c r="B51" s="1033"/>
      <c r="C51" s="1033"/>
      <c r="D51" s="1033"/>
      <c r="E51" s="1033"/>
      <c r="F51" s="1034"/>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2"/>
      <c r="B52" s="1033"/>
      <c r="C52" s="1033"/>
      <c r="D52" s="1033"/>
      <c r="E52" s="1033"/>
      <c r="F52" s="1034"/>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2"/>
      <c r="B56" s="1033"/>
      <c r="C56" s="1033"/>
      <c r="D56" s="1033"/>
      <c r="E56" s="1033"/>
      <c r="F56" s="1034"/>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2"/>
      <c r="B57" s="1033"/>
      <c r="C57" s="1033"/>
      <c r="D57" s="1033"/>
      <c r="E57" s="1033"/>
      <c r="F57" s="1034"/>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2"/>
      <c r="B58" s="1033"/>
      <c r="C58" s="1033"/>
      <c r="D58" s="1033"/>
      <c r="E58" s="1033"/>
      <c r="F58" s="1034"/>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2"/>
      <c r="B59" s="1033"/>
      <c r="C59" s="1033"/>
      <c r="D59" s="1033"/>
      <c r="E59" s="1033"/>
      <c r="F59" s="1034"/>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2"/>
      <c r="B60" s="1033"/>
      <c r="C60" s="1033"/>
      <c r="D60" s="1033"/>
      <c r="E60" s="1033"/>
      <c r="F60" s="1034"/>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2"/>
      <c r="B61" s="1033"/>
      <c r="C61" s="1033"/>
      <c r="D61" s="1033"/>
      <c r="E61" s="1033"/>
      <c r="F61" s="1034"/>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2"/>
      <c r="B62" s="1033"/>
      <c r="C62" s="1033"/>
      <c r="D62" s="1033"/>
      <c r="E62" s="1033"/>
      <c r="F62" s="1034"/>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2"/>
      <c r="B63" s="1033"/>
      <c r="C63" s="1033"/>
      <c r="D63" s="1033"/>
      <c r="E63" s="1033"/>
      <c r="F63" s="1034"/>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2"/>
      <c r="B64" s="1033"/>
      <c r="C64" s="1033"/>
      <c r="D64" s="1033"/>
      <c r="E64" s="1033"/>
      <c r="F64" s="1034"/>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2"/>
      <c r="B65" s="1033"/>
      <c r="C65" s="1033"/>
      <c r="D65" s="1033"/>
      <c r="E65" s="1033"/>
      <c r="F65" s="1034"/>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2"/>
      <c r="B66" s="1033"/>
      <c r="C66" s="1033"/>
      <c r="D66" s="1033"/>
      <c r="E66" s="1033"/>
      <c r="F66" s="1034"/>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2"/>
      <c r="B67" s="1033"/>
      <c r="C67" s="1033"/>
      <c r="D67" s="1033"/>
      <c r="E67" s="1033"/>
      <c r="F67" s="103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2"/>
      <c r="B68" s="1033"/>
      <c r="C68" s="1033"/>
      <c r="D68" s="1033"/>
      <c r="E68" s="1033"/>
      <c r="F68" s="1034"/>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2"/>
      <c r="B69" s="1033"/>
      <c r="C69" s="1033"/>
      <c r="D69" s="1033"/>
      <c r="E69" s="1033"/>
      <c r="F69" s="1034"/>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2"/>
      <c r="B70" s="1033"/>
      <c r="C70" s="1033"/>
      <c r="D70" s="1033"/>
      <c r="E70" s="1033"/>
      <c r="F70" s="1034"/>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2"/>
      <c r="B71" s="1033"/>
      <c r="C71" s="1033"/>
      <c r="D71" s="1033"/>
      <c r="E71" s="1033"/>
      <c r="F71" s="1034"/>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2"/>
      <c r="B72" s="1033"/>
      <c r="C72" s="1033"/>
      <c r="D72" s="1033"/>
      <c r="E72" s="1033"/>
      <c r="F72" s="1034"/>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2"/>
      <c r="B73" s="1033"/>
      <c r="C73" s="1033"/>
      <c r="D73" s="1033"/>
      <c r="E73" s="1033"/>
      <c r="F73" s="1034"/>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2"/>
      <c r="B74" s="1033"/>
      <c r="C74" s="1033"/>
      <c r="D74" s="1033"/>
      <c r="E74" s="1033"/>
      <c r="F74" s="1034"/>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2"/>
      <c r="B75" s="1033"/>
      <c r="C75" s="1033"/>
      <c r="D75" s="1033"/>
      <c r="E75" s="1033"/>
      <c r="F75" s="1034"/>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2"/>
      <c r="B76" s="1033"/>
      <c r="C76" s="1033"/>
      <c r="D76" s="1033"/>
      <c r="E76" s="1033"/>
      <c r="F76" s="1034"/>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2"/>
      <c r="B77" s="1033"/>
      <c r="C77" s="1033"/>
      <c r="D77" s="1033"/>
      <c r="E77" s="1033"/>
      <c r="F77" s="1034"/>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2"/>
      <c r="B78" s="1033"/>
      <c r="C78" s="1033"/>
      <c r="D78" s="1033"/>
      <c r="E78" s="1033"/>
      <c r="F78" s="1034"/>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2"/>
      <c r="B79" s="1033"/>
      <c r="C79" s="1033"/>
      <c r="D79" s="1033"/>
      <c r="E79" s="1033"/>
      <c r="F79" s="1034"/>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2"/>
      <c r="B80" s="1033"/>
      <c r="C80" s="1033"/>
      <c r="D80" s="1033"/>
      <c r="E80" s="1033"/>
      <c r="F80" s="103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2"/>
      <c r="B81" s="1033"/>
      <c r="C81" s="1033"/>
      <c r="D81" s="1033"/>
      <c r="E81" s="1033"/>
      <c r="F81" s="1034"/>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2"/>
      <c r="B82" s="1033"/>
      <c r="C82" s="1033"/>
      <c r="D82" s="1033"/>
      <c r="E82" s="1033"/>
      <c r="F82" s="1034"/>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2"/>
      <c r="B83" s="1033"/>
      <c r="C83" s="1033"/>
      <c r="D83" s="1033"/>
      <c r="E83" s="1033"/>
      <c r="F83" s="1034"/>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2"/>
      <c r="B84" s="1033"/>
      <c r="C84" s="1033"/>
      <c r="D84" s="1033"/>
      <c r="E84" s="1033"/>
      <c r="F84" s="1034"/>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2"/>
      <c r="B85" s="1033"/>
      <c r="C85" s="1033"/>
      <c r="D85" s="1033"/>
      <c r="E85" s="1033"/>
      <c r="F85" s="1034"/>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2"/>
      <c r="B86" s="1033"/>
      <c r="C86" s="1033"/>
      <c r="D86" s="1033"/>
      <c r="E86" s="1033"/>
      <c r="F86" s="1034"/>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2"/>
      <c r="B87" s="1033"/>
      <c r="C87" s="1033"/>
      <c r="D87" s="1033"/>
      <c r="E87" s="1033"/>
      <c r="F87" s="1034"/>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2"/>
      <c r="B88" s="1033"/>
      <c r="C88" s="1033"/>
      <c r="D88" s="1033"/>
      <c r="E88" s="1033"/>
      <c r="F88" s="1034"/>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2"/>
      <c r="B89" s="1033"/>
      <c r="C89" s="1033"/>
      <c r="D89" s="1033"/>
      <c r="E89" s="1033"/>
      <c r="F89" s="1034"/>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2"/>
      <c r="B90" s="1033"/>
      <c r="C90" s="1033"/>
      <c r="D90" s="1033"/>
      <c r="E90" s="1033"/>
      <c r="F90" s="1034"/>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2"/>
      <c r="B91" s="1033"/>
      <c r="C91" s="1033"/>
      <c r="D91" s="1033"/>
      <c r="E91" s="1033"/>
      <c r="F91" s="1034"/>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2"/>
      <c r="B92" s="1033"/>
      <c r="C92" s="1033"/>
      <c r="D92" s="1033"/>
      <c r="E92" s="1033"/>
      <c r="F92" s="1034"/>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2"/>
      <c r="B93" s="1033"/>
      <c r="C93" s="1033"/>
      <c r="D93" s="1033"/>
      <c r="E93" s="1033"/>
      <c r="F93" s="103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2"/>
      <c r="B94" s="1033"/>
      <c r="C94" s="1033"/>
      <c r="D94" s="1033"/>
      <c r="E94" s="1033"/>
      <c r="F94" s="1034"/>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2"/>
      <c r="B95" s="1033"/>
      <c r="C95" s="1033"/>
      <c r="D95" s="1033"/>
      <c r="E95" s="1033"/>
      <c r="F95" s="1034"/>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2"/>
      <c r="B96" s="1033"/>
      <c r="C96" s="1033"/>
      <c r="D96" s="1033"/>
      <c r="E96" s="1033"/>
      <c r="F96" s="1034"/>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2"/>
      <c r="B97" s="1033"/>
      <c r="C97" s="1033"/>
      <c r="D97" s="1033"/>
      <c r="E97" s="1033"/>
      <c r="F97" s="1034"/>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2"/>
      <c r="B98" s="1033"/>
      <c r="C98" s="1033"/>
      <c r="D98" s="1033"/>
      <c r="E98" s="1033"/>
      <c r="F98" s="1034"/>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2"/>
      <c r="B99" s="1033"/>
      <c r="C99" s="1033"/>
      <c r="D99" s="1033"/>
      <c r="E99" s="1033"/>
      <c r="F99" s="1034"/>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2"/>
      <c r="B100" s="1033"/>
      <c r="C100" s="1033"/>
      <c r="D100" s="1033"/>
      <c r="E100" s="1033"/>
      <c r="F100" s="1034"/>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2"/>
      <c r="B101" s="1033"/>
      <c r="C101" s="1033"/>
      <c r="D101" s="1033"/>
      <c r="E101" s="1033"/>
      <c r="F101" s="1034"/>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2"/>
      <c r="B102" s="1033"/>
      <c r="C102" s="1033"/>
      <c r="D102" s="1033"/>
      <c r="E102" s="1033"/>
      <c r="F102" s="1034"/>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2"/>
      <c r="B103" s="1033"/>
      <c r="C103" s="1033"/>
      <c r="D103" s="1033"/>
      <c r="E103" s="1033"/>
      <c r="F103" s="1034"/>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2"/>
      <c r="B104" s="1033"/>
      <c r="C104" s="1033"/>
      <c r="D104" s="1033"/>
      <c r="E104" s="1033"/>
      <c r="F104" s="1034"/>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2"/>
      <c r="B105" s="1033"/>
      <c r="C105" s="1033"/>
      <c r="D105" s="1033"/>
      <c r="E105" s="1033"/>
      <c r="F105" s="1034"/>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2"/>
      <c r="B109" s="1033"/>
      <c r="C109" s="1033"/>
      <c r="D109" s="1033"/>
      <c r="E109" s="1033"/>
      <c r="F109" s="1034"/>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2"/>
      <c r="B110" s="1033"/>
      <c r="C110" s="1033"/>
      <c r="D110" s="1033"/>
      <c r="E110" s="1033"/>
      <c r="F110" s="1034"/>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2"/>
      <c r="B111" s="1033"/>
      <c r="C111" s="1033"/>
      <c r="D111" s="1033"/>
      <c r="E111" s="1033"/>
      <c r="F111" s="1034"/>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2"/>
      <c r="B112" s="1033"/>
      <c r="C112" s="1033"/>
      <c r="D112" s="1033"/>
      <c r="E112" s="1033"/>
      <c r="F112" s="1034"/>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2"/>
      <c r="B113" s="1033"/>
      <c r="C113" s="1033"/>
      <c r="D113" s="1033"/>
      <c r="E113" s="1033"/>
      <c r="F113" s="1034"/>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2"/>
      <c r="B114" s="1033"/>
      <c r="C114" s="1033"/>
      <c r="D114" s="1033"/>
      <c r="E114" s="1033"/>
      <c r="F114" s="1034"/>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2"/>
      <c r="B115" s="1033"/>
      <c r="C115" s="1033"/>
      <c r="D115" s="1033"/>
      <c r="E115" s="1033"/>
      <c r="F115" s="1034"/>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2"/>
      <c r="B116" s="1033"/>
      <c r="C116" s="1033"/>
      <c r="D116" s="1033"/>
      <c r="E116" s="1033"/>
      <c r="F116" s="1034"/>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2"/>
      <c r="B117" s="1033"/>
      <c r="C117" s="1033"/>
      <c r="D117" s="1033"/>
      <c r="E117" s="1033"/>
      <c r="F117" s="1034"/>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2"/>
      <c r="B118" s="1033"/>
      <c r="C118" s="1033"/>
      <c r="D118" s="1033"/>
      <c r="E118" s="1033"/>
      <c r="F118" s="1034"/>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2"/>
      <c r="B119" s="1033"/>
      <c r="C119" s="1033"/>
      <c r="D119" s="1033"/>
      <c r="E119" s="1033"/>
      <c r="F119" s="1034"/>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2"/>
      <c r="B120" s="1033"/>
      <c r="C120" s="1033"/>
      <c r="D120" s="1033"/>
      <c r="E120" s="1033"/>
      <c r="F120" s="103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2"/>
      <c r="B121" s="1033"/>
      <c r="C121" s="1033"/>
      <c r="D121" s="1033"/>
      <c r="E121" s="1033"/>
      <c r="F121" s="1034"/>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2"/>
      <c r="B122" s="1033"/>
      <c r="C122" s="1033"/>
      <c r="D122" s="1033"/>
      <c r="E122" s="1033"/>
      <c r="F122" s="1034"/>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2"/>
      <c r="B123" s="1033"/>
      <c r="C123" s="1033"/>
      <c r="D123" s="1033"/>
      <c r="E123" s="1033"/>
      <c r="F123" s="1034"/>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2"/>
      <c r="B124" s="1033"/>
      <c r="C124" s="1033"/>
      <c r="D124" s="1033"/>
      <c r="E124" s="1033"/>
      <c r="F124" s="1034"/>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2"/>
      <c r="B125" s="1033"/>
      <c r="C125" s="1033"/>
      <c r="D125" s="1033"/>
      <c r="E125" s="1033"/>
      <c r="F125" s="1034"/>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2"/>
      <c r="B126" s="1033"/>
      <c r="C126" s="1033"/>
      <c r="D126" s="1033"/>
      <c r="E126" s="1033"/>
      <c r="F126" s="1034"/>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2"/>
      <c r="B127" s="1033"/>
      <c r="C127" s="1033"/>
      <c r="D127" s="1033"/>
      <c r="E127" s="1033"/>
      <c r="F127" s="1034"/>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2"/>
      <c r="B128" s="1033"/>
      <c r="C128" s="1033"/>
      <c r="D128" s="1033"/>
      <c r="E128" s="1033"/>
      <c r="F128" s="1034"/>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2"/>
      <c r="B129" s="1033"/>
      <c r="C129" s="1033"/>
      <c r="D129" s="1033"/>
      <c r="E129" s="1033"/>
      <c r="F129" s="1034"/>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2"/>
      <c r="B130" s="1033"/>
      <c r="C130" s="1033"/>
      <c r="D130" s="1033"/>
      <c r="E130" s="1033"/>
      <c r="F130" s="1034"/>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2"/>
      <c r="B131" s="1033"/>
      <c r="C131" s="1033"/>
      <c r="D131" s="1033"/>
      <c r="E131" s="1033"/>
      <c r="F131" s="1034"/>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2"/>
      <c r="B132" s="1033"/>
      <c r="C132" s="1033"/>
      <c r="D132" s="1033"/>
      <c r="E132" s="1033"/>
      <c r="F132" s="1034"/>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2"/>
      <c r="B133" s="1033"/>
      <c r="C133" s="1033"/>
      <c r="D133" s="1033"/>
      <c r="E133" s="1033"/>
      <c r="F133" s="103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2"/>
      <c r="B134" s="1033"/>
      <c r="C134" s="1033"/>
      <c r="D134" s="1033"/>
      <c r="E134" s="1033"/>
      <c r="F134" s="1034"/>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2"/>
      <c r="B135" s="1033"/>
      <c r="C135" s="1033"/>
      <c r="D135" s="1033"/>
      <c r="E135" s="1033"/>
      <c r="F135" s="1034"/>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2"/>
      <c r="B136" s="1033"/>
      <c r="C136" s="1033"/>
      <c r="D136" s="1033"/>
      <c r="E136" s="1033"/>
      <c r="F136" s="1034"/>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2"/>
      <c r="B137" s="1033"/>
      <c r="C137" s="1033"/>
      <c r="D137" s="1033"/>
      <c r="E137" s="1033"/>
      <c r="F137" s="1034"/>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2"/>
      <c r="B138" s="1033"/>
      <c r="C138" s="1033"/>
      <c r="D138" s="1033"/>
      <c r="E138" s="1033"/>
      <c r="F138" s="1034"/>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2"/>
      <c r="B139" s="1033"/>
      <c r="C139" s="1033"/>
      <c r="D139" s="1033"/>
      <c r="E139" s="1033"/>
      <c r="F139" s="1034"/>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2"/>
      <c r="B140" s="1033"/>
      <c r="C140" s="1033"/>
      <c r="D140" s="1033"/>
      <c r="E140" s="1033"/>
      <c r="F140" s="1034"/>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2"/>
      <c r="B141" s="1033"/>
      <c r="C141" s="1033"/>
      <c r="D141" s="1033"/>
      <c r="E141" s="1033"/>
      <c r="F141" s="1034"/>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2"/>
      <c r="B142" s="1033"/>
      <c r="C142" s="1033"/>
      <c r="D142" s="1033"/>
      <c r="E142" s="1033"/>
      <c r="F142" s="1034"/>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2"/>
      <c r="B143" s="1033"/>
      <c r="C143" s="1033"/>
      <c r="D143" s="1033"/>
      <c r="E143" s="1033"/>
      <c r="F143" s="1034"/>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2"/>
      <c r="B144" s="1033"/>
      <c r="C144" s="1033"/>
      <c r="D144" s="1033"/>
      <c r="E144" s="1033"/>
      <c r="F144" s="1034"/>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2"/>
      <c r="B145" s="1033"/>
      <c r="C145" s="1033"/>
      <c r="D145" s="1033"/>
      <c r="E145" s="1033"/>
      <c r="F145" s="1034"/>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2"/>
      <c r="B146" s="1033"/>
      <c r="C146" s="1033"/>
      <c r="D146" s="1033"/>
      <c r="E146" s="1033"/>
      <c r="F146" s="103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2"/>
      <c r="B147" s="1033"/>
      <c r="C147" s="1033"/>
      <c r="D147" s="1033"/>
      <c r="E147" s="1033"/>
      <c r="F147" s="1034"/>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2"/>
      <c r="B148" s="1033"/>
      <c r="C148" s="1033"/>
      <c r="D148" s="1033"/>
      <c r="E148" s="1033"/>
      <c r="F148" s="1034"/>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2"/>
      <c r="B149" s="1033"/>
      <c r="C149" s="1033"/>
      <c r="D149" s="1033"/>
      <c r="E149" s="1033"/>
      <c r="F149" s="1034"/>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2"/>
      <c r="B150" s="1033"/>
      <c r="C150" s="1033"/>
      <c r="D150" s="1033"/>
      <c r="E150" s="1033"/>
      <c r="F150" s="1034"/>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2"/>
      <c r="B151" s="1033"/>
      <c r="C151" s="1033"/>
      <c r="D151" s="1033"/>
      <c r="E151" s="1033"/>
      <c r="F151" s="1034"/>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2"/>
      <c r="B152" s="1033"/>
      <c r="C152" s="1033"/>
      <c r="D152" s="1033"/>
      <c r="E152" s="1033"/>
      <c r="F152" s="1034"/>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2"/>
      <c r="B153" s="1033"/>
      <c r="C153" s="1033"/>
      <c r="D153" s="1033"/>
      <c r="E153" s="1033"/>
      <c r="F153" s="1034"/>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2"/>
      <c r="B154" s="1033"/>
      <c r="C154" s="1033"/>
      <c r="D154" s="1033"/>
      <c r="E154" s="1033"/>
      <c r="F154" s="1034"/>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2"/>
      <c r="B155" s="1033"/>
      <c r="C155" s="1033"/>
      <c r="D155" s="1033"/>
      <c r="E155" s="1033"/>
      <c r="F155" s="1034"/>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2"/>
      <c r="B156" s="1033"/>
      <c r="C156" s="1033"/>
      <c r="D156" s="1033"/>
      <c r="E156" s="1033"/>
      <c r="F156" s="1034"/>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2"/>
      <c r="B157" s="1033"/>
      <c r="C157" s="1033"/>
      <c r="D157" s="1033"/>
      <c r="E157" s="1033"/>
      <c r="F157" s="1034"/>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2"/>
      <c r="B158" s="1033"/>
      <c r="C158" s="1033"/>
      <c r="D158" s="1033"/>
      <c r="E158" s="1033"/>
      <c r="F158" s="1034"/>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2"/>
      <c r="B162" s="1033"/>
      <c r="C162" s="1033"/>
      <c r="D162" s="1033"/>
      <c r="E162" s="1033"/>
      <c r="F162" s="1034"/>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2"/>
      <c r="B163" s="1033"/>
      <c r="C163" s="1033"/>
      <c r="D163" s="1033"/>
      <c r="E163" s="1033"/>
      <c r="F163" s="1034"/>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2"/>
      <c r="B164" s="1033"/>
      <c r="C164" s="1033"/>
      <c r="D164" s="1033"/>
      <c r="E164" s="1033"/>
      <c r="F164" s="1034"/>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2"/>
      <c r="B165" s="1033"/>
      <c r="C165" s="1033"/>
      <c r="D165" s="1033"/>
      <c r="E165" s="1033"/>
      <c r="F165" s="1034"/>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2"/>
      <c r="B166" s="1033"/>
      <c r="C166" s="1033"/>
      <c r="D166" s="1033"/>
      <c r="E166" s="1033"/>
      <c r="F166" s="1034"/>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2"/>
      <c r="B167" s="1033"/>
      <c r="C167" s="1033"/>
      <c r="D167" s="1033"/>
      <c r="E167" s="1033"/>
      <c r="F167" s="1034"/>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2"/>
      <c r="B168" s="1033"/>
      <c r="C168" s="1033"/>
      <c r="D168" s="1033"/>
      <c r="E168" s="1033"/>
      <c r="F168" s="1034"/>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2"/>
      <c r="B169" s="1033"/>
      <c r="C169" s="1033"/>
      <c r="D169" s="1033"/>
      <c r="E169" s="1033"/>
      <c r="F169" s="1034"/>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2"/>
      <c r="B170" s="1033"/>
      <c r="C170" s="1033"/>
      <c r="D170" s="1033"/>
      <c r="E170" s="1033"/>
      <c r="F170" s="1034"/>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2"/>
      <c r="B171" s="1033"/>
      <c r="C171" s="1033"/>
      <c r="D171" s="1033"/>
      <c r="E171" s="1033"/>
      <c r="F171" s="1034"/>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2"/>
      <c r="B172" s="1033"/>
      <c r="C172" s="1033"/>
      <c r="D172" s="1033"/>
      <c r="E172" s="1033"/>
      <c r="F172" s="1034"/>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2"/>
      <c r="B173" s="1033"/>
      <c r="C173" s="1033"/>
      <c r="D173" s="1033"/>
      <c r="E173" s="1033"/>
      <c r="F173" s="103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2"/>
      <c r="B174" s="1033"/>
      <c r="C174" s="1033"/>
      <c r="D174" s="1033"/>
      <c r="E174" s="1033"/>
      <c r="F174" s="1034"/>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2"/>
      <c r="B175" s="1033"/>
      <c r="C175" s="1033"/>
      <c r="D175" s="1033"/>
      <c r="E175" s="1033"/>
      <c r="F175" s="1034"/>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2"/>
      <c r="B176" s="1033"/>
      <c r="C176" s="1033"/>
      <c r="D176" s="1033"/>
      <c r="E176" s="1033"/>
      <c r="F176" s="1034"/>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2"/>
      <c r="B177" s="1033"/>
      <c r="C177" s="1033"/>
      <c r="D177" s="1033"/>
      <c r="E177" s="1033"/>
      <c r="F177" s="1034"/>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2"/>
      <c r="B178" s="1033"/>
      <c r="C178" s="1033"/>
      <c r="D178" s="1033"/>
      <c r="E178" s="1033"/>
      <c r="F178" s="1034"/>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2"/>
      <c r="B179" s="1033"/>
      <c r="C179" s="1033"/>
      <c r="D179" s="1033"/>
      <c r="E179" s="1033"/>
      <c r="F179" s="1034"/>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2"/>
      <c r="B180" s="1033"/>
      <c r="C180" s="1033"/>
      <c r="D180" s="1033"/>
      <c r="E180" s="1033"/>
      <c r="F180" s="1034"/>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2"/>
      <c r="B181" s="1033"/>
      <c r="C181" s="1033"/>
      <c r="D181" s="1033"/>
      <c r="E181" s="1033"/>
      <c r="F181" s="1034"/>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2"/>
      <c r="B182" s="1033"/>
      <c r="C182" s="1033"/>
      <c r="D182" s="1033"/>
      <c r="E182" s="1033"/>
      <c r="F182" s="1034"/>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2"/>
      <c r="B183" s="1033"/>
      <c r="C183" s="1033"/>
      <c r="D183" s="1033"/>
      <c r="E183" s="1033"/>
      <c r="F183" s="1034"/>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2"/>
      <c r="B184" s="1033"/>
      <c r="C184" s="1033"/>
      <c r="D184" s="1033"/>
      <c r="E184" s="1033"/>
      <c r="F184" s="1034"/>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2"/>
      <c r="B185" s="1033"/>
      <c r="C185" s="1033"/>
      <c r="D185" s="1033"/>
      <c r="E185" s="1033"/>
      <c r="F185" s="1034"/>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2"/>
      <c r="B186" s="1033"/>
      <c r="C186" s="1033"/>
      <c r="D186" s="1033"/>
      <c r="E186" s="1033"/>
      <c r="F186" s="103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2"/>
      <c r="B187" s="1033"/>
      <c r="C187" s="1033"/>
      <c r="D187" s="1033"/>
      <c r="E187" s="1033"/>
      <c r="F187" s="1034"/>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2"/>
      <c r="B188" s="1033"/>
      <c r="C188" s="1033"/>
      <c r="D188" s="1033"/>
      <c r="E188" s="1033"/>
      <c r="F188" s="1034"/>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2"/>
      <c r="B189" s="1033"/>
      <c r="C189" s="1033"/>
      <c r="D189" s="1033"/>
      <c r="E189" s="1033"/>
      <c r="F189" s="1034"/>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2"/>
      <c r="B190" s="1033"/>
      <c r="C190" s="1033"/>
      <c r="D190" s="1033"/>
      <c r="E190" s="1033"/>
      <c r="F190" s="1034"/>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2"/>
      <c r="B191" s="1033"/>
      <c r="C191" s="1033"/>
      <c r="D191" s="1033"/>
      <c r="E191" s="1033"/>
      <c r="F191" s="1034"/>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2"/>
      <c r="B192" s="1033"/>
      <c r="C192" s="1033"/>
      <c r="D192" s="1033"/>
      <c r="E192" s="1033"/>
      <c r="F192" s="1034"/>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2"/>
      <c r="B193" s="1033"/>
      <c r="C193" s="1033"/>
      <c r="D193" s="1033"/>
      <c r="E193" s="1033"/>
      <c r="F193" s="1034"/>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2"/>
      <c r="B194" s="1033"/>
      <c r="C194" s="1033"/>
      <c r="D194" s="1033"/>
      <c r="E194" s="1033"/>
      <c r="F194" s="1034"/>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2"/>
      <c r="B195" s="1033"/>
      <c r="C195" s="1033"/>
      <c r="D195" s="1033"/>
      <c r="E195" s="1033"/>
      <c r="F195" s="1034"/>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2"/>
      <c r="B196" s="1033"/>
      <c r="C196" s="1033"/>
      <c r="D196" s="1033"/>
      <c r="E196" s="1033"/>
      <c r="F196" s="1034"/>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2"/>
      <c r="B197" s="1033"/>
      <c r="C197" s="1033"/>
      <c r="D197" s="1033"/>
      <c r="E197" s="1033"/>
      <c r="F197" s="1034"/>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2"/>
      <c r="B198" s="1033"/>
      <c r="C198" s="1033"/>
      <c r="D198" s="1033"/>
      <c r="E198" s="1033"/>
      <c r="F198" s="1034"/>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2"/>
      <c r="B199" s="1033"/>
      <c r="C199" s="1033"/>
      <c r="D199" s="1033"/>
      <c r="E199" s="1033"/>
      <c r="F199" s="103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2"/>
      <c r="B200" s="1033"/>
      <c r="C200" s="1033"/>
      <c r="D200" s="1033"/>
      <c r="E200" s="1033"/>
      <c r="F200" s="1034"/>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2"/>
      <c r="B201" s="1033"/>
      <c r="C201" s="1033"/>
      <c r="D201" s="1033"/>
      <c r="E201" s="1033"/>
      <c r="F201" s="1034"/>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2"/>
      <c r="B202" s="1033"/>
      <c r="C202" s="1033"/>
      <c r="D202" s="1033"/>
      <c r="E202" s="1033"/>
      <c r="F202" s="1034"/>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2"/>
      <c r="B203" s="1033"/>
      <c r="C203" s="1033"/>
      <c r="D203" s="1033"/>
      <c r="E203" s="1033"/>
      <c r="F203" s="1034"/>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2"/>
      <c r="B204" s="1033"/>
      <c r="C204" s="1033"/>
      <c r="D204" s="1033"/>
      <c r="E204" s="1033"/>
      <c r="F204" s="1034"/>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2"/>
      <c r="B205" s="1033"/>
      <c r="C205" s="1033"/>
      <c r="D205" s="1033"/>
      <c r="E205" s="1033"/>
      <c r="F205" s="1034"/>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2"/>
      <c r="B206" s="1033"/>
      <c r="C206" s="1033"/>
      <c r="D206" s="1033"/>
      <c r="E206" s="1033"/>
      <c r="F206" s="1034"/>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2"/>
      <c r="B207" s="1033"/>
      <c r="C207" s="1033"/>
      <c r="D207" s="1033"/>
      <c r="E207" s="1033"/>
      <c r="F207" s="1034"/>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2"/>
      <c r="B208" s="1033"/>
      <c r="C208" s="1033"/>
      <c r="D208" s="1033"/>
      <c r="E208" s="1033"/>
      <c r="F208" s="1034"/>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2"/>
      <c r="B209" s="1033"/>
      <c r="C209" s="1033"/>
      <c r="D209" s="1033"/>
      <c r="E209" s="1033"/>
      <c r="F209" s="1034"/>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2"/>
      <c r="B210" s="1033"/>
      <c r="C210" s="1033"/>
      <c r="D210" s="1033"/>
      <c r="E210" s="1033"/>
      <c r="F210" s="1034"/>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2"/>
      <c r="B211" s="1033"/>
      <c r="C211" s="1033"/>
      <c r="D211" s="1033"/>
      <c r="E211" s="1033"/>
      <c r="F211" s="1034"/>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2"/>
      <c r="B215" s="1033"/>
      <c r="C215" s="1033"/>
      <c r="D215" s="1033"/>
      <c r="E215" s="1033"/>
      <c r="F215" s="1034"/>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2"/>
      <c r="B216" s="1033"/>
      <c r="C216" s="1033"/>
      <c r="D216" s="1033"/>
      <c r="E216" s="1033"/>
      <c r="F216" s="1034"/>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2"/>
      <c r="B217" s="1033"/>
      <c r="C217" s="1033"/>
      <c r="D217" s="1033"/>
      <c r="E217" s="1033"/>
      <c r="F217" s="1034"/>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2"/>
      <c r="B218" s="1033"/>
      <c r="C218" s="1033"/>
      <c r="D218" s="1033"/>
      <c r="E218" s="1033"/>
      <c r="F218" s="1034"/>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2"/>
      <c r="B219" s="1033"/>
      <c r="C219" s="1033"/>
      <c r="D219" s="1033"/>
      <c r="E219" s="1033"/>
      <c r="F219" s="1034"/>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2"/>
      <c r="B220" s="1033"/>
      <c r="C220" s="1033"/>
      <c r="D220" s="1033"/>
      <c r="E220" s="1033"/>
      <c r="F220" s="1034"/>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2"/>
      <c r="B221" s="1033"/>
      <c r="C221" s="1033"/>
      <c r="D221" s="1033"/>
      <c r="E221" s="1033"/>
      <c r="F221" s="1034"/>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2"/>
      <c r="B222" s="1033"/>
      <c r="C222" s="1033"/>
      <c r="D222" s="1033"/>
      <c r="E222" s="1033"/>
      <c r="F222" s="1034"/>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2"/>
      <c r="B223" s="1033"/>
      <c r="C223" s="1033"/>
      <c r="D223" s="1033"/>
      <c r="E223" s="1033"/>
      <c r="F223" s="1034"/>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2"/>
      <c r="B224" s="1033"/>
      <c r="C224" s="1033"/>
      <c r="D224" s="1033"/>
      <c r="E224" s="1033"/>
      <c r="F224" s="1034"/>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2"/>
      <c r="B225" s="1033"/>
      <c r="C225" s="1033"/>
      <c r="D225" s="1033"/>
      <c r="E225" s="1033"/>
      <c r="F225" s="1034"/>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2"/>
      <c r="B226" s="1033"/>
      <c r="C226" s="1033"/>
      <c r="D226" s="1033"/>
      <c r="E226" s="1033"/>
      <c r="F226" s="103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2"/>
      <c r="B227" s="1033"/>
      <c r="C227" s="1033"/>
      <c r="D227" s="1033"/>
      <c r="E227" s="1033"/>
      <c r="F227" s="1034"/>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2"/>
      <c r="B228" s="1033"/>
      <c r="C228" s="1033"/>
      <c r="D228" s="1033"/>
      <c r="E228" s="1033"/>
      <c r="F228" s="1034"/>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2"/>
      <c r="B229" s="1033"/>
      <c r="C229" s="1033"/>
      <c r="D229" s="1033"/>
      <c r="E229" s="1033"/>
      <c r="F229" s="1034"/>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2"/>
      <c r="B230" s="1033"/>
      <c r="C230" s="1033"/>
      <c r="D230" s="1033"/>
      <c r="E230" s="1033"/>
      <c r="F230" s="1034"/>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2"/>
      <c r="B231" s="1033"/>
      <c r="C231" s="1033"/>
      <c r="D231" s="1033"/>
      <c r="E231" s="1033"/>
      <c r="F231" s="1034"/>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2"/>
      <c r="B232" s="1033"/>
      <c r="C232" s="1033"/>
      <c r="D232" s="1033"/>
      <c r="E232" s="1033"/>
      <c r="F232" s="1034"/>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2"/>
      <c r="B233" s="1033"/>
      <c r="C233" s="1033"/>
      <c r="D233" s="1033"/>
      <c r="E233" s="1033"/>
      <c r="F233" s="1034"/>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2"/>
      <c r="B234" s="1033"/>
      <c r="C234" s="1033"/>
      <c r="D234" s="1033"/>
      <c r="E234" s="1033"/>
      <c r="F234" s="1034"/>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2"/>
      <c r="B235" s="1033"/>
      <c r="C235" s="1033"/>
      <c r="D235" s="1033"/>
      <c r="E235" s="1033"/>
      <c r="F235" s="1034"/>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2"/>
      <c r="B236" s="1033"/>
      <c r="C236" s="1033"/>
      <c r="D236" s="1033"/>
      <c r="E236" s="1033"/>
      <c r="F236" s="1034"/>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2"/>
      <c r="B237" s="1033"/>
      <c r="C237" s="1033"/>
      <c r="D237" s="1033"/>
      <c r="E237" s="1033"/>
      <c r="F237" s="1034"/>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2"/>
      <c r="B238" s="1033"/>
      <c r="C238" s="1033"/>
      <c r="D238" s="1033"/>
      <c r="E238" s="1033"/>
      <c r="F238" s="1034"/>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2"/>
      <c r="B239" s="1033"/>
      <c r="C239" s="1033"/>
      <c r="D239" s="1033"/>
      <c r="E239" s="1033"/>
      <c r="F239" s="103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2"/>
      <c r="B240" s="1033"/>
      <c r="C240" s="1033"/>
      <c r="D240" s="1033"/>
      <c r="E240" s="1033"/>
      <c r="F240" s="1034"/>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2"/>
      <c r="B241" s="1033"/>
      <c r="C241" s="1033"/>
      <c r="D241" s="1033"/>
      <c r="E241" s="1033"/>
      <c r="F241" s="1034"/>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2"/>
      <c r="B242" s="1033"/>
      <c r="C242" s="1033"/>
      <c r="D242" s="1033"/>
      <c r="E242" s="1033"/>
      <c r="F242" s="1034"/>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2"/>
      <c r="B243" s="1033"/>
      <c r="C243" s="1033"/>
      <c r="D243" s="1033"/>
      <c r="E243" s="1033"/>
      <c r="F243" s="1034"/>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2"/>
      <c r="B244" s="1033"/>
      <c r="C244" s="1033"/>
      <c r="D244" s="1033"/>
      <c r="E244" s="1033"/>
      <c r="F244" s="1034"/>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2"/>
      <c r="B245" s="1033"/>
      <c r="C245" s="1033"/>
      <c r="D245" s="1033"/>
      <c r="E245" s="1033"/>
      <c r="F245" s="1034"/>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2"/>
      <c r="B246" s="1033"/>
      <c r="C246" s="1033"/>
      <c r="D246" s="1033"/>
      <c r="E246" s="1033"/>
      <c r="F246" s="1034"/>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2"/>
      <c r="B247" s="1033"/>
      <c r="C247" s="1033"/>
      <c r="D247" s="1033"/>
      <c r="E247" s="1033"/>
      <c r="F247" s="1034"/>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2"/>
      <c r="B248" s="1033"/>
      <c r="C248" s="1033"/>
      <c r="D248" s="1033"/>
      <c r="E248" s="1033"/>
      <c r="F248" s="1034"/>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2"/>
      <c r="B249" s="1033"/>
      <c r="C249" s="1033"/>
      <c r="D249" s="1033"/>
      <c r="E249" s="1033"/>
      <c r="F249" s="1034"/>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2"/>
      <c r="B250" s="1033"/>
      <c r="C250" s="1033"/>
      <c r="D250" s="1033"/>
      <c r="E250" s="1033"/>
      <c r="F250" s="1034"/>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2"/>
      <c r="B251" s="1033"/>
      <c r="C251" s="1033"/>
      <c r="D251" s="1033"/>
      <c r="E251" s="1033"/>
      <c r="F251" s="1034"/>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2"/>
      <c r="B252" s="1033"/>
      <c r="C252" s="1033"/>
      <c r="D252" s="1033"/>
      <c r="E252" s="1033"/>
      <c r="F252" s="103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2"/>
      <c r="B253" s="1033"/>
      <c r="C253" s="1033"/>
      <c r="D253" s="1033"/>
      <c r="E253" s="1033"/>
      <c r="F253" s="1034"/>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2"/>
      <c r="B254" s="1033"/>
      <c r="C254" s="1033"/>
      <c r="D254" s="1033"/>
      <c r="E254" s="1033"/>
      <c r="F254" s="1034"/>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2"/>
      <c r="B255" s="1033"/>
      <c r="C255" s="1033"/>
      <c r="D255" s="1033"/>
      <c r="E255" s="1033"/>
      <c r="F255" s="1034"/>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2"/>
      <c r="B256" s="1033"/>
      <c r="C256" s="1033"/>
      <c r="D256" s="1033"/>
      <c r="E256" s="1033"/>
      <c r="F256" s="1034"/>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2"/>
      <c r="B257" s="1033"/>
      <c r="C257" s="1033"/>
      <c r="D257" s="1033"/>
      <c r="E257" s="1033"/>
      <c r="F257" s="1034"/>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2"/>
      <c r="B258" s="1033"/>
      <c r="C258" s="1033"/>
      <c r="D258" s="1033"/>
      <c r="E258" s="1033"/>
      <c r="F258" s="1034"/>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2"/>
      <c r="B259" s="1033"/>
      <c r="C259" s="1033"/>
      <c r="D259" s="1033"/>
      <c r="E259" s="1033"/>
      <c r="F259" s="1034"/>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2"/>
      <c r="B260" s="1033"/>
      <c r="C260" s="1033"/>
      <c r="D260" s="1033"/>
      <c r="E260" s="1033"/>
      <c r="F260" s="1034"/>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2"/>
      <c r="B261" s="1033"/>
      <c r="C261" s="1033"/>
      <c r="D261" s="1033"/>
      <c r="E261" s="1033"/>
      <c r="F261" s="1034"/>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2"/>
      <c r="B262" s="1033"/>
      <c r="C262" s="1033"/>
      <c r="D262" s="1033"/>
      <c r="E262" s="1033"/>
      <c r="F262" s="1034"/>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2"/>
      <c r="B263" s="1033"/>
      <c r="C263" s="1033"/>
      <c r="D263" s="1033"/>
      <c r="E263" s="1033"/>
      <c r="F263" s="1034"/>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2"/>
      <c r="B264" s="1033"/>
      <c r="C264" s="1033"/>
      <c r="D264" s="1033"/>
      <c r="E264" s="1033"/>
      <c r="F264" s="1034"/>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4"/>
      <c r="AP3" s="425" t="s">
        <v>298</v>
      </c>
      <c r="AQ3" s="425"/>
      <c r="AR3" s="425"/>
      <c r="AS3" s="425"/>
      <c r="AT3" s="425"/>
      <c r="AU3" s="425"/>
      <c r="AV3" s="425"/>
      <c r="AW3" s="425"/>
      <c r="AX3" s="425"/>
      <c r="AY3">
        <f>$AY$2</f>
        <v>0</v>
      </c>
    </row>
    <row r="4" spans="1:51" ht="26.25" customHeight="1" x14ac:dyDescent="0.15">
      <c r="A4" s="1053">
        <v>1</v>
      </c>
      <c r="B4" s="1053">
        <v>1</v>
      </c>
      <c r="C4" s="418"/>
      <c r="D4" s="418"/>
      <c r="E4" s="418"/>
      <c r="F4" s="418"/>
      <c r="G4" s="418"/>
      <c r="H4" s="418"/>
      <c r="I4" s="418"/>
      <c r="J4" s="419"/>
      <c r="K4" s="420"/>
      <c r="L4" s="420"/>
      <c r="M4" s="420"/>
      <c r="N4" s="420"/>
      <c r="O4" s="420"/>
      <c r="P4" s="318"/>
      <c r="Q4" s="318"/>
      <c r="R4" s="318"/>
      <c r="S4" s="318"/>
      <c r="T4" s="318"/>
      <c r="U4" s="318"/>
      <c r="V4" s="318"/>
      <c r="W4" s="318"/>
      <c r="X4" s="318"/>
      <c r="Y4" s="321"/>
      <c r="Z4" s="322"/>
      <c r="AA4" s="322"/>
      <c r="AB4" s="323"/>
      <c r="AC4" s="1052"/>
      <c r="AD4" s="1052"/>
      <c r="AE4" s="1052"/>
      <c r="AF4" s="1052"/>
      <c r="AG4" s="1052"/>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53">
        <v>2</v>
      </c>
      <c r="B5" s="1053">
        <v>1</v>
      </c>
      <c r="C5" s="418"/>
      <c r="D5" s="418"/>
      <c r="E5" s="418"/>
      <c r="F5" s="418"/>
      <c r="G5" s="418"/>
      <c r="H5" s="418"/>
      <c r="I5" s="418"/>
      <c r="J5" s="419"/>
      <c r="K5" s="420"/>
      <c r="L5" s="420"/>
      <c r="M5" s="420"/>
      <c r="N5" s="420"/>
      <c r="O5" s="420"/>
      <c r="P5" s="318"/>
      <c r="Q5" s="318"/>
      <c r="R5" s="318"/>
      <c r="S5" s="318"/>
      <c r="T5" s="318"/>
      <c r="U5" s="318"/>
      <c r="V5" s="318"/>
      <c r="W5" s="318"/>
      <c r="X5" s="318"/>
      <c r="Y5" s="321"/>
      <c r="Z5" s="322"/>
      <c r="AA5" s="322"/>
      <c r="AB5" s="323"/>
      <c r="AC5" s="1052"/>
      <c r="AD5" s="1052"/>
      <c r="AE5" s="1052"/>
      <c r="AF5" s="1052"/>
      <c r="AG5" s="1052"/>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53">
        <v>3</v>
      </c>
      <c r="B6" s="1053">
        <v>1</v>
      </c>
      <c r="C6" s="418"/>
      <c r="D6" s="418"/>
      <c r="E6" s="418"/>
      <c r="F6" s="418"/>
      <c r="G6" s="418"/>
      <c r="H6" s="418"/>
      <c r="I6" s="418"/>
      <c r="J6" s="419"/>
      <c r="K6" s="420"/>
      <c r="L6" s="420"/>
      <c r="M6" s="420"/>
      <c r="N6" s="420"/>
      <c r="O6" s="420"/>
      <c r="P6" s="318"/>
      <c r="Q6" s="318"/>
      <c r="R6" s="318"/>
      <c r="S6" s="318"/>
      <c r="T6" s="318"/>
      <c r="U6" s="318"/>
      <c r="V6" s="318"/>
      <c r="W6" s="318"/>
      <c r="X6" s="318"/>
      <c r="Y6" s="321"/>
      <c r="Z6" s="322"/>
      <c r="AA6" s="322"/>
      <c r="AB6" s="323"/>
      <c r="AC6" s="1052"/>
      <c r="AD6" s="1052"/>
      <c r="AE6" s="1052"/>
      <c r="AF6" s="1052"/>
      <c r="AG6" s="1052"/>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53">
        <v>4</v>
      </c>
      <c r="B7" s="1053">
        <v>1</v>
      </c>
      <c r="C7" s="418"/>
      <c r="D7" s="418"/>
      <c r="E7" s="418"/>
      <c r="F7" s="418"/>
      <c r="G7" s="418"/>
      <c r="H7" s="418"/>
      <c r="I7" s="418"/>
      <c r="J7" s="419"/>
      <c r="K7" s="420"/>
      <c r="L7" s="420"/>
      <c r="M7" s="420"/>
      <c r="N7" s="420"/>
      <c r="O7" s="420"/>
      <c r="P7" s="318"/>
      <c r="Q7" s="318"/>
      <c r="R7" s="318"/>
      <c r="S7" s="318"/>
      <c r="T7" s="318"/>
      <c r="U7" s="318"/>
      <c r="V7" s="318"/>
      <c r="W7" s="318"/>
      <c r="X7" s="318"/>
      <c r="Y7" s="321"/>
      <c r="Z7" s="322"/>
      <c r="AA7" s="322"/>
      <c r="AB7" s="323"/>
      <c r="AC7" s="1052"/>
      <c r="AD7" s="1052"/>
      <c r="AE7" s="1052"/>
      <c r="AF7" s="1052"/>
      <c r="AG7" s="1052"/>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53">
        <v>5</v>
      </c>
      <c r="B8" s="1053">
        <v>1</v>
      </c>
      <c r="C8" s="418"/>
      <c r="D8" s="418"/>
      <c r="E8" s="418"/>
      <c r="F8" s="418"/>
      <c r="G8" s="418"/>
      <c r="H8" s="418"/>
      <c r="I8" s="418"/>
      <c r="J8" s="419"/>
      <c r="K8" s="420"/>
      <c r="L8" s="420"/>
      <c r="M8" s="420"/>
      <c r="N8" s="420"/>
      <c r="O8" s="420"/>
      <c r="P8" s="318"/>
      <c r="Q8" s="318"/>
      <c r="R8" s="318"/>
      <c r="S8" s="318"/>
      <c r="T8" s="318"/>
      <c r="U8" s="318"/>
      <c r="V8" s="318"/>
      <c r="W8" s="318"/>
      <c r="X8" s="318"/>
      <c r="Y8" s="321"/>
      <c r="Z8" s="322"/>
      <c r="AA8" s="322"/>
      <c r="AB8" s="323"/>
      <c r="AC8" s="1052"/>
      <c r="AD8" s="1052"/>
      <c r="AE8" s="1052"/>
      <c r="AF8" s="1052"/>
      <c r="AG8" s="1052"/>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53">
        <v>6</v>
      </c>
      <c r="B9" s="1053">
        <v>1</v>
      </c>
      <c r="C9" s="418"/>
      <c r="D9" s="418"/>
      <c r="E9" s="418"/>
      <c r="F9" s="418"/>
      <c r="G9" s="418"/>
      <c r="H9" s="418"/>
      <c r="I9" s="418"/>
      <c r="J9" s="419"/>
      <c r="K9" s="420"/>
      <c r="L9" s="420"/>
      <c r="M9" s="420"/>
      <c r="N9" s="420"/>
      <c r="O9" s="420"/>
      <c r="P9" s="318"/>
      <c r="Q9" s="318"/>
      <c r="R9" s="318"/>
      <c r="S9" s="318"/>
      <c r="T9" s="318"/>
      <c r="U9" s="318"/>
      <c r="V9" s="318"/>
      <c r="W9" s="318"/>
      <c r="X9" s="318"/>
      <c r="Y9" s="321"/>
      <c r="Z9" s="322"/>
      <c r="AA9" s="322"/>
      <c r="AB9" s="323"/>
      <c r="AC9" s="1052"/>
      <c r="AD9" s="1052"/>
      <c r="AE9" s="1052"/>
      <c r="AF9" s="1052"/>
      <c r="AG9" s="1052"/>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53">
        <v>7</v>
      </c>
      <c r="B10" s="1053">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21"/>
      <c r="Z10" s="322"/>
      <c r="AA10" s="322"/>
      <c r="AB10" s="323"/>
      <c r="AC10" s="1052"/>
      <c r="AD10" s="1052"/>
      <c r="AE10" s="1052"/>
      <c r="AF10" s="1052"/>
      <c r="AG10" s="1052"/>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53">
        <v>8</v>
      </c>
      <c r="B11" s="1053">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21"/>
      <c r="Z11" s="322"/>
      <c r="AA11" s="322"/>
      <c r="AB11" s="323"/>
      <c r="AC11" s="1052"/>
      <c r="AD11" s="1052"/>
      <c r="AE11" s="1052"/>
      <c r="AF11" s="1052"/>
      <c r="AG11" s="1052"/>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53">
        <v>9</v>
      </c>
      <c r="B12" s="1053">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21"/>
      <c r="Z12" s="322"/>
      <c r="AA12" s="322"/>
      <c r="AB12" s="323"/>
      <c r="AC12" s="1052"/>
      <c r="AD12" s="1052"/>
      <c r="AE12" s="1052"/>
      <c r="AF12" s="1052"/>
      <c r="AG12" s="1052"/>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53">
        <v>10</v>
      </c>
      <c r="B13" s="1053">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21"/>
      <c r="Z13" s="322"/>
      <c r="AA13" s="322"/>
      <c r="AB13" s="323"/>
      <c r="AC13" s="1052"/>
      <c r="AD13" s="1052"/>
      <c r="AE13" s="1052"/>
      <c r="AF13" s="1052"/>
      <c r="AG13" s="1052"/>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53">
        <v>11</v>
      </c>
      <c r="B14" s="1053">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21"/>
      <c r="Z14" s="322"/>
      <c r="AA14" s="322"/>
      <c r="AB14" s="323"/>
      <c r="AC14" s="1052"/>
      <c r="AD14" s="1052"/>
      <c r="AE14" s="1052"/>
      <c r="AF14" s="1052"/>
      <c r="AG14" s="1052"/>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53">
        <v>12</v>
      </c>
      <c r="B15" s="1053">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21"/>
      <c r="Z15" s="322"/>
      <c r="AA15" s="322"/>
      <c r="AB15" s="323"/>
      <c r="AC15" s="1052"/>
      <c r="AD15" s="1052"/>
      <c r="AE15" s="1052"/>
      <c r="AF15" s="1052"/>
      <c r="AG15" s="1052"/>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53">
        <v>13</v>
      </c>
      <c r="B16" s="1053">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21"/>
      <c r="Z16" s="322"/>
      <c r="AA16" s="322"/>
      <c r="AB16" s="323"/>
      <c r="AC16" s="1052"/>
      <c r="AD16" s="1052"/>
      <c r="AE16" s="1052"/>
      <c r="AF16" s="1052"/>
      <c r="AG16" s="1052"/>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53">
        <v>14</v>
      </c>
      <c r="B17" s="1053">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21"/>
      <c r="Z17" s="322"/>
      <c r="AA17" s="322"/>
      <c r="AB17" s="323"/>
      <c r="AC17" s="1052"/>
      <c r="AD17" s="1052"/>
      <c r="AE17" s="1052"/>
      <c r="AF17" s="1052"/>
      <c r="AG17" s="1052"/>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53">
        <v>15</v>
      </c>
      <c r="B18" s="1053">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21"/>
      <c r="Z18" s="322"/>
      <c r="AA18" s="322"/>
      <c r="AB18" s="323"/>
      <c r="AC18" s="1052"/>
      <c r="AD18" s="1052"/>
      <c r="AE18" s="1052"/>
      <c r="AF18" s="1052"/>
      <c r="AG18" s="1052"/>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53">
        <v>16</v>
      </c>
      <c r="B19" s="1053">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21"/>
      <c r="Z19" s="322"/>
      <c r="AA19" s="322"/>
      <c r="AB19" s="323"/>
      <c r="AC19" s="1052"/>
      <c r="AD19" s="1052"/>
      <c r="AE19" s="1052"/>
      <c r="AF19" s="1052"/>
      <c r="AG19" s="1052"/>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53">
        <v>17</v>
      </c>
      <c r="B20" s="1053">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21"/>
      <c r="Z20" s="322"/>
      <c r="AA20" s="322"/>
      <c r="AB20" s="323"/>
      <c r="AC20" s="1052"/>
      <c r="AD20" s="1052"/>
      <c r="AE20" s="1052"/>
      <c r="AF20" s="1052"/>
      <c r="AG20" s="1052"/>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53">
        <v>18</v>
      </c>
      <c r="B21" s="1053">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21"/>
      <c r="Z21" s="322"/>
      <c r="AA21" s="322"/>
      <c r="AB21" s="323"/>
      <c r="AC21" s="1052"/>
      <c r="AD21" s="1052"/>
      <c r="AE21" s="1052"/>
      <c r="AF21" s="1052"/>
      <c r="AG21" s="1052"/>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53">
        <v>19</v>
      </c>
      <c r="B22" s="1053">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21"/>
      <c r="Z22" s="322"/>
      <c r="AA22" s="322"/>
      <c r="AB22" s="323"/>
      <c r="AC22" s="1052"/>
      <c r="AD22" s="1052"/>
      <c r="AE22" s="1052"/>
      <c r="AF22" s="1052"/>
      <c r="AG22" s="1052"/>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53">
        <v>20</v>
      </c>
      <c r="B23" s="1053">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21"/>
      <c r="Z23" s="322"/>
      <c r="AA23" s="322"/>
      <c r="AB23" s="323"/>
      <c r="AC23" s="1052"/>
      <c r="AD23" s="1052"/>
      <c r="AE23" s="1052"/>
      <c r="AF23" s="1052"/>
      <c r="AG23" s="1052"/>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53">
        <v>21</v>
      </c>
      <c r="B24" s="1053">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21"/>
      <c r="Z24" s="322"/>
      <c r="AA24" s="322"/>
      <c r="AB24" s="323"/>
      <c r="AC24" s="1052"/>
      <c r="AD24" s="1052"/>
      <c r="AE24" s="1052"/>
      <c r="AF24" s="1052"/>
      <c r="AG24" s="1052"/>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53">
        <v>22</v>
      </c>
      <c r="B25" s="1053">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21"/>
      <c r="Z25" s="322"/>
      <c r="AA25" s="322"/>
      <c r="AB25" s="323"/>
      <c r="AC25" s="1052"/>
      <c r="AD25" s="1052"/>
      <c r="AE25" s="1052"/>
      <c r="AF25" s="1052"/>
      <c r="AG25" s="1052"/>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53">
        <v>23</v>
      </c>
      <c r="B26" s="1053">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21"/>
      <c r="Z26" s="322"/>
      <c r="AA26" s="322"/>
      <c r="AB26" s="323"/>
      <c r="AC26" s="1052"/>
      <c r="AD26" s="1052"/>
      <c r="AE26" s="1052"/>
      <c r="AF26" s="1052"/>
      <c r="AG26" s="1052"/>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53">
        <v>24</v>
      </c>
      <c r="B27" s="1053">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21"/>
      <c r="Z27" s="322"/>
      <c r="AA27" s="322"/>
      <c r="AB27" s="323"/>
      <c r="AC27" s="1052"/>
      <c r="AD27" s="1052"/>
      <c r="AE27" s="1052"/>
      <c r="AF27" s="1052"/>
      <c r="AG27" s="1052"/>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53">
        <v>25</v>
      </c>
      <c r="B28" s="1053">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21"/>
      <c r="Z28" s="322"/>
      <c r="AA28" s="322"/>
      <c r="AB28" s="323"/>
      <c r="AC28" s="1052"/>
      <c r="AD28" s="1052"/>
      <c r="AE28" s="1052"/>
      <c r="AF28" s="1052"/>
      <c r="AG28" s="1052"/>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53">
        <v>26</v>
      </c>
      <c r="B29" s="1053">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21"/>
      <c r="Z29" s="322"/>
      <c r="AA29" s="322"/>
      <c r="AB29" s="323"/>
      <c r="AC29" s="1052"/>
      <c r="AD29" s="1052"/>
      <c r="AE29" s="1052"/>
      <c r="AF29" s="1052"/>
      <c r="AG29" s="1052"/>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53">
        <v>27</v>
      </c>
      <c r="B30" s="1053">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21"/>
      <c r="Z30" s="322"/>
      <c r="AA30" s="322"/>
      <c r="AB30" s="323"/>
      <c r="AC30" s="1052"/>
      <c r="AD30" s="1052"/>
      <c r="AE30" s="1052"/>
      <c r="AF30" s="1052"/>
      <c r="AG30" s="1052"/>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53">
        <v>28</v>
      </c>
      <c r="B31" s="1053">
        <v>1</v>
      </c>
      <c r="C31" s="423"/>
      <c r="D31" s="418"/>
      <c r="E31" s="418"/>
      <c r="F31" s="418"/>
      <c r="G31" s="418"/>
      <c r="H31" s="418"/>
      <c r="I31" s="418"/>
      <c r="J31" s="419"/>
      <c r="K31" s="420"/>
      <c r="L31" s="420"/>
      <c r="M31" s="420"/>
      <c r="N31" s="420"/>
      <c r="O31" s="420"/>
      <c r="P31" s="318"/>
      <c r="Q31" s="318"/>
      <c r="R31" s="318"/>
      <c r="S31" s="318"/>
      <c r="T31" s="318"/>
      <c r="U31" s="318"/>
      <c r="V31" s="318"/>
      <c r="W31" s="318"/>
      <c r="X31" s="318"/>
      <c r="Y31" s="321"/>
      <c r="Z31" s="322"/>
      <c r="AA31" s="322"/>
      <c r="AB31" s="323"/>
      <c r="AC31" s="1052"/>
      <c r="AD31" s="1052"/>
      <c r="AE31" s="1052"/>
      <c r="AF31" s="1052"/>
      <c r="AG31" s="1052"/>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53">
        <v>29</v>
      </c>
      <c r="B32" s="1053">
        <v>1</v>
      </c>
      <c r="C32" s="423"/>
      <c r="D32" s="418"/>
      <c r="E32" s="418"/>
      <c r="F32" s="418"/>
      <c r="G32" s="418"/>
      <c r="H32" s="418"/>
      <c r="I32" s="418"/>
      <c r="J32" s="419"/>
      <c r="K32" s="420"/>
      <c r="L32" s="420"/>
      <c r="M32" s="420"/>
      <c r="N32" s="420"/>
      <c r="O32" s="420"/>
      <c r="P32" s="318"/>
      <c r="Q32" s="318"/>
      <c r="R32" s="318"/>
      <c r="S32" s="318"/>
      <c r="T32" s="318"/>
      <c r="U32" s="318"/>
      <c r="V32" s="318"/>
      <c r="W32" s="318"/>
      <c r="X32" s="318"/>
      <c r="Y32" s="321"/>
      <c r="Z32" s="322"/>
      <c r="AA32" s="322"/>
      <c r="AB32" s="323"/>
      <c r="AC32" s="1052"/>
      <c r="AD32" s="1052"/>
      <c r="AE32" s="1052"/>
      <c r="AF32" s="1052"/>
      <c r="AG32" s="1052"/>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53">
        <v>30</v>
      </c>
      <c r="B33" s="1053">
        <v>1</v>
      </c>
      <c r="C33" s="423"/>
      <c r="D33" s="418"/>
      <c r="E33" s="418"/>
      <c r="F33" s="418"/>
      <c r="G33" s="418"/>
      <c r="H33" s="418"/>
      <c r="I33" s="418"/>
      <c r="J33" s="419"/>
      <c r="K33" s="420"/>
      <c r="L33" s="420"/>
      <c r="M33" s="420"/>
      <c r="N33" s="420"/>
      <c r="O33" s="420"/>
      <c r="P33" s="318"/>
      <c r="Q33" s="318"/>
      <c r="R33" s="318"/>
      <c r="S33" s="318"/>
      <c r="T33" s="318"/>
      <c r="U33" s="318"/>
      <c r="V33" s="318"/>
      <c r="W33" s="318"/>
      <c r="X33" s="318"/>
      <c r="Y33" s="321"/>
      <c r="Z33" s="322"/>
      <c r="AA33" s="322"/>
      <c r="AB33" s="323"/>
      <c r="AC33" s="1052"/>
      <c r="AD33" s="1052"/>
      <c r="AE33" s="1052"/>
      <c r="AF33" s="1052"/>
      <c r="AG33" s="1052"/>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4"/>
      <c r="AP36" s="425" t="s">
        <v>298</v>
      </c>
      <c r="AQ36" s="425"/>
      <c r="AR36" s="425"/>
      <c r="AS36" s="425"/>
      <c r="AT36" s="425"/>
      <c r="AU36" s="425"/>
      <c r="AV36" s="425"/>
      <c r="AW36" s="425"/>
      <c r="AX36" s="425"/>
      <c r="AY36">
        <f>$AY$34</f>
        <v>0</v>
      </c>
    </row>
    <row r="37" spans="1:51" ht="26.25" customHeight="1" x14ac:dyDescent="0.15">
      <c r="A37" s="1053">
        <v>1</v>
      </c>
      <c r="B37" s="1053">
        <v>1</v>
      </c>
      <c r="C37" s="423"/>
      <c r="D37" s="418"/>
      <c r="E37" s="418"/>
      <c r="F37" s="418"/>
      <c r="G37" s="418"/>
      <c r="H37" s="418"/>
      <c r="I37" s="418"/>
      <c r="J37" s="419"/>
      <c r="K37" s="420"/>
      <c r="L37" s="420"/>
      <c r="M37" s="420"/>
      <c r="N37" s="420"/>
      <c r="O37" s="420"/>
      <c r="P37" s="318"/>
      <c r="Q37" s="318"/>
      <c r="R37" s="318"/>
      <c r="S37" s="318"/>
      <c r="T37" s="318"/>
      <c r="U37" s="318"/>
      <c r="V37" s="318"/>
      <c r="W37" s="318"/>
      <c r="X37" s="318"/>
      <c r="Y37" s="321"/>
      <c r="Z37" s="322"/>
      <c r="AA37" s="322"/>
      <c r="AB37" s="323"/>
      <c r="AC37" s="1052"/>
      <c r="AD37" s="1052"/>
      <c r="AE37" s="1052"/>
      <c r="AF37" s="1052"/>
      <c r="AG37" s="1052"/>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53">
        <v>2</v>
      </c>
      <c r="B38" s="1053">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21"/>
      <c r="Z38" s="322"/>
      <c r="AA38" s="322"/>
      <c r="AB38" s="323"/>
      <c r="AC38" s="1052"/>
      <c r="AD38" s="1052"/>
      <c r="AE38" s="1052"/>
      <c r="AF38" s="1052"/>
      <c r="AG38" s="1052"/>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53">
        <v>3</v>
      </c>
      <c r="B39" s="1053">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21"/>
      <c r="Z39" s="322"/>
      <c r="AA39" s="322"/>
      <c r="AB39" s="323"/>
      <c r="AC39" s="1052"/>
      <c r="AD39" s="1052"/>
      <c r="AE39" s="1052"/>
      <c r="AF39" s="1052"/>
      <c r="AG39" s="1052"/>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53">
        <v>4</v>
      </c>
      <c r="B40" s="1053">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21"/>
      <c r="Z40" s="322"/>
      <c r="AA40" s="322"/>
      <c r="AB40" s="323"/>
      <c r="AC40" s="1052"/>
      <c r="AD40" s="1052"/>
      <c r="AE40" s="1052"/>
      <c r="AF40" s="1052"/>
      <c r="AG40" s="1052"/>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53">
        <v>5</v>
      </c>
      <c r="B41" s="1053">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21"/>
      <c r="Z41" s="322"/>
      <c r="AA41" s="322"/>
      <c r="AB41" s="323"/>
      <c r="AC41" s="1052"/>
      <c r="AD41" s="1052"/>
      <c r="AE41" s="1052"/>
      <c r="AF41" s="1052"/>
      <c r="AG41" s="1052"/>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53">
        <v>6</v>
      </c>
      <c r="B42" s="1053">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21"/>
      <c r="Z42" s="322"/>
      <c r="AA42" s="322"/>
      <c r="AB42" s="323"/>
      <c r="AC42" s="1052"/>
      <c r="AD42" s="1052"/>
      <c r="AE42" s="1052"/>
      <c r="AF42" s="1052"/>
      <c r="AG42" s="1052"/>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53">
        <v>7</v>
      </c>
      <c r="B43" s="1053">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21"/>
      <c r="Z43" s="322"/>
      <c r="AA43" s="322"/>
      <c r="AB43" s="323"/>
      <c r="AC43" s="1052"/>
      <c r="AD43" s="1052"/>
      <c r="AE43" s="1052"/>
      <c r="AF43" s="1052"/>
      <c r="AG43" s="1052"/>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53">
        <v>8</v>
      </c>
      <c r="B44" s="1053">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21"/>
      <c r="Z44" s="322"/>
      <c r="AA44" s="322"/>
      <c r="AB44" s="323"/>
      <c r="AC44" s="1052"/>
      <c r="AD44" s="1052"/>
      <c r="AE44" s="1052"/>
      <c r="AF44" s="1052"/>
      <c r="AG44" s="1052"/>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53">
        <v>9</v>
      </c>
      <c r="B45" s="1053">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21"/>
      <c r="Z45" s="322"/>
      <c r="AA45" s="322"/>
      <c r="AB45" s="323"/>
      <c r="AC45" s="1052"/>
      <c r="AD45" s="1052"/>
      <c r="AE45" s="1052"/>
      <c r="AF45" s="1052"/>
      <c r="AG45" s="1052"/>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53">
        <v>10</v>
      </c>
      <c r="B46" s="1053">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21"/>
      <c r="Z46" s="322"/>
      <c r="AA46" s="322"/>
      <c r="AB46" s="323"/>
      <c r="AC46" s="1052"/>
      <c r="AD46" s="1052"/>
      <c r="AE46" s="1052"/>
      <c r="AF46" s="1052"/>
      <c r="AG46" s="1052"/>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53">
        <v>11</v>
      </c>
      <c r="B47" s="1053">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21"/>
      <c r="Z47" s="322"/>
      <c r="AA47" s="322"/>
      <c r="AB47" s="323"/>
      <c r="AC47" s="1052"/>
      <c r="AD47" s="1052"/>
      <c r="AE47" s="1052"/>
      <c r="AF47" s="1052"/>
      <c r="AG47" s="1052"/>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53">
        <v>12</v>
      </c>
      <c r="B48" s="1053">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21"/>
      <c r="Z48" s="322"/>
      <c r="AA48" s="322"/>
      <c r="AB48" s="323"/>
      <c r="AC48" s="1052"/>
      <c r="AD48" s="1052"/>
      <c r="AE48" s="1052"/>
      <c r="AF48" s="1052"/>
      <c r="AG48" s="1052"/>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53">
        <v>13</v>
      </c>
      <c r="B49" s="1053">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21"/>
      <c r="Z49" s="322"/>
      <c r="AA49" s="322"/>
      <c r="AB49" s="323"/>
      <c r="AC49" s="1052"/>
      <c r="AD49" s="1052"/>
      <c r="AE49" s="1052"/>
      <c r="AF49" s="1052"/>
      <c r="AG49" s="1052"/>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53">
        <v>14</v>
      </c>
      <c r="B50" s="1053">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21"/>
      <c r="Z50" s="322"/>
      <c r="AA50" s="322"/>
      <c r="AB50" s="323"/>
      <c r="AC50" s="1052"/>
      <c r="AD50" s="1052"/>
      <c r="AE50" s="1052"/>
      <c r="AF50" s="1052"/>
      <c r="AG50" s="1052"/>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53">
        <v>15</v>
      </c>
      <c r="B51" s="1053">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21"/>
      <c r="Z51" s="322"/>
      <c r="AA51" s="322"/>
      <c r="AB51" s="323"/>
      <c r="AC51" s="1052"/>
      <c r="AD51" s="1052"/>
      <c r="AE51" s="1052"/>
      <c r="AF51" s="1052"/>
      <c r="AG51" s="1052"/>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53">
        <v>16</v>
      </c>
      <c r="B52" s="1053">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21"/>
      <c r="Z52" s="322"/>
      <c r="AA52" s="322"/>
      <c r="AB52" s="323"/>
      <c r="AC52" s="1052"/>
      <c r="AD52" s="1052"/>
      <c r="AE52" s="1052"/>
      <c r="AF52" s="1052"/>
      <c r="AG52" s="1052"/>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53">
        <v>17</v>
      </c>
      <c r="B53" s="1053">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21"/>
      <c r="Z53" s="322"/>
      <c r="AA53" s="322"/>
      <c r="AB53" s="323"/>
      <c r="AC53" s="1052"/>
      <c r="AD53" s="1052"/>
      <c r="AE53" s="1052"/>
      <c r="AF53" s="1052"/>
      <c r="AG53" s="1052"/>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53">
        <v>18</v>
      </c>
      <c r="B54" s="1053">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21"/>
      <c r="Z54" s="322"/>
      <c r="AA54" s="322"/>
      <c r="AB54" s="323"/>
      <c r="AC54" s="1052"/>
      <c r="AD54" s="1052"/>
      <c r="AE54" s="1052"/>
      <c r="AF54" s="1052"/>
      <c r="AG54" s="1052"/>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53">
        <v>19</v>
      </c>
      <c r="B55" s="1053">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21"/>
      <c r="Z55" s="322"/>
      <c r="AA55" s="322"/>
      <c r="AB55" s="323"/>
      <c r="AC55" s="1052"/>
      <c r="AD55" s="1052"/>
      <c r="AE55" s="1052"/>
      <c r="AF55" s="1052"/>
      <c r="AG55" s="1052"/>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53">
        <v>20</v>
      </c>
      <c r="B56" s="1053">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21"/>
      <c r="Z56" s="322"/>
      <c r="AA56" s="322"/>
      <c r="AB56" s="323"/>
      <c r="AC56" s="1052"/>
      <c r="AD56" s="1052"/>
      <c r="AE56" s="1052"/>
      <c r="AF56" s="1052"/>
      <c r="AG56" s="1052"/>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53">
        <v>21</v>
      </c>
      <c r="B57" s="1053">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21"/>
      <c r="Z57" s="322"/>
      <c r="AA57" s="322"/>
      <c r="AB57" s="323"/>
      <c r="AC57" s="1052"/>
      <c r="AD57" s="1052"/>
      <c r="AE57" s="1052"/>
      <c r="AF57" s="1052"/>
      <c r="AG57" s="1052"/>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53">
        <v>22</v>
      </c>
      <c r="B58" s="1053">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21"/>
      <c r="Z58" s="322"/>
      <c r="AA58" s="322"/>
      <c r="AB58" s="323"/>
      <c r="AC58" s="1052"/>
      <c r="AD58" s="1052"/>
      <c r="AE58" s="1052"/>
      <c r="AF58" s="1052"/>
      <c r="AG58" s="1052"/>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53">
        <v>23</v>
      </c>
      <c r="B59" s="1053">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21"/>
      <c r="Z59" s="322"/>
      <c r="AA59" s="322"/>
      <c r="AB59" s="323"/>
      <c r="AC59" s="1052"/>
      <c r="AD59" s="1052"/>
      <c r="AE59" s="1052"/>
      <c r="AF59" s="1052"/>
      <c r="AG59" s="1052"/>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53">
        <v>24</v>
      </c>
      <c r="B60" s="1053">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21"/>
      <c r="Z60" s="322"/>
      <c r="AA60" s="322"/>
      <c r="AB60" s="323"/>
      <c r="AC60" s="1052"/>
      <c r="AD60" s="1052"/>
      <c r="AE60" s="1052"/>
      <c r="AF60" s="1052"/>
      <c r="AG60" s="1052"/>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53">
        <v>25</v>
      </c>
      <c r="B61" s="1053">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21"/>
      <c r="Z61" s="322"/>
      <c r="AA61" s="322"/>
      <c r="AB61" s="323"/>
      <c r="AC61" s="1052"/>
      <c r="AD61" s="1052"/>
      <c r="AE61" s="1052"/>
      <c r="AF61" s="1052"/>
      <c r="AG61" s="1052"/>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53">
        <v>26</v>
      </c>
      <c r="B62" s="1053">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21"/>
      <c r="Z62" s="322"/>
      <c r="AA62" s="322"/>
      <c r="AB62" s="323"/>
      <c r="AC62" s="1052"/>
      <c r="AD62" s="1052"/>
      <c r="AE62" s="1052"/>
      <c r="AF62" s="1052"/>
      <c r="AG62" s="1052"/>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53">
        <v>27</v>
      </c>
      <c r="B63" s="1053">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21"/>
      <c r="Z63" s="322"/>
      <c r="AA63" s="322"/>
      <c r="AB63" s="323"/>
      <c r="AC63" s="1052"/>
      <c r="AD63" s="1052"/>
      <c r="AE63" s="1052"/>
      <c r="AF63" s="1052"/>
      <c r="AG63" s="1052"/>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53">
        <v>28</v>
      </c>
      <c r="B64" s="1053">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21"/>
      <c r="Z64" s="322"/>
      <c r="AA64" s="322"/>
      <c r="AB64" s="323"/>
      <c r="AC64" s="1052"/>
      <c r="AD64" s="1052"/>
      <c r="AE64" s="1052"/>
      <c r="AF64" s="1052"/>
      <c r="AG64" s="1052"/>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53">
        <v>29</v>
      </c>
      <c r="B65" s="1053">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21"/>
      <c r="Z65" s="322"/>
      <c r="AA65" s="322"/>
      <c r="AB65" s="323"/>
      <c r="AC65" s="1052"/>
      <c r="AD65" s="1052"/>
      <c r="AE65" s="1052"/>
      <c r="AF65" s="1052"/>
      <c r="AG65" s="1052"/>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53">
        <v>30</v>
      </c>
      <c r="B66" s="1053">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21"/>
      <c r="Z66" s="322"/>
      <c r="AA66" s="322"/>
      <c r="AB66" s="323"/>
      <c r="AC66" s="1052"/>
      <c r="AD66" s="1052"/>
      <c r="AE66" s="1052"/>
      <c r="AF66" s="1052"/>
      <c r="AG66" s="1052"/>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4"/>
      <c r="AP69" s="425" t="s">
        <v>298</v>
      </c>
      <c r="AQ69" s="425"/>
      <c r="AR69" s="425"/>
      <c r="AS69" s="425"/>
      <c r="AT69" s="425"/>
      <c r="AU69" s="425"/>
      <c r="AV69" s="425"/>
      <c r="AW69" s="425"/>
      <c r="AX69" s="425"/>
      <c r="AY69" s="34">
        <f t="shared" ref="AY69:AY70" si="0">$AY$67</f>
        <v>0</v>
      </c>
    </row>
    <row r="70" spans="1:51" ht="26.25" customHeight="1" x14ac:dyDescent="0.15">
      <c r="A70" s="1053">
        <v>1</v>
      </c>
      <c r="B70" s="1053">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21"/>
      <c r="Z70" s="322"/>
      <c r="AA70" s="322"/>
      <c r="AB70" s="323"/>
      <c r="AC70" s="1052"/>
      <c r="AD70" s="1052"/>
      <c r="AE70" s="1052"/>
      <c r="AF70" s="1052"/>
      <c r="AG70" s="1052"/>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53">
        <v>2</v>
      </c>
      <c r="B71" s="1053">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21"/>
      <c r="Z71" s="322"/>
      <c r="AA71" s="322"/>
      <c r="AB71" s="323"/>
      <c r="AC71" s="1052"/>
      <c r="AD71" s="1052"/>
      <c r="AE71" s="1052"/>
      <c r="AF71" s="1052"/>
      <c r="AG71" s="1052"/>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53">
        <v>3</v>
      </c>
      <c r="B72" s="1053">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21"/>
      <c r="Z72" s="322"/>
      <c r="AA72" s="322"/>
      <c r="AB72" s="323"/>
      <c r="AC72" s="1052"/>
      <c r="AD72" s="1052"/>
      <c r="AE72" s="1052"/>
      <c r="AF72" s="1052"/>
      <c r="AG72" s="1052"/>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53">
        <v>4</v>
      </c>
      <c r="B73" s="1053">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21"/>
      <c r="Z73" s="322"/>
      <c r="AA73" s="322"/>
      <c r="AB73" s="323"/>
      <c r="AC73" s="1052"/>
      <c r="AD73" s="1052"/>
      <c r="AE73" s="1052"/>
      <c r="AF73" s="1052"/>
      <c r="AG73" s="1052"/>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53">
        <v>5</v>
      </c>
      <c r="B74" s="1053">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21"/>
      <c r="Z74" s="322"/>
      <c r="AA74" s="322"/>
      <c r="AB74" s="323"/>
      <c r="AC74" s="1052"/>
      <c r="AD74" s="1052"/>
      <c r="AE74" s="1052"/>
      <c r="AF74" s="1052"/>
      <c r="AG74" s="1052"/>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53">
        <v>6</v>
      </c>
      <c r="B75" s="1053">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21"/>
      <c r="Z75" s="322"/>
      <c r="AA75" s="322"/>
      <c r="AB75" s="323"/>
      <c r="AC75" s="1052"/>
      <c r="AD75" s="1052"/>
      <c r="AE75" s="1052"/>
      <c r="AF75" s="1052"/>
      <c r="AG75" s="1052"/>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53">
        <v>7</v>
      </c>
      <c r="B76" s="1053">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21"/>
      <c r="Z76" s="322"/>
      <c r="AA76" s="322"/>
      <c r="AB76" s="323"/>
      <c r="AC76" s="1052"/>
      <c r="AD76" s="1052"/>
      <c r="AE76" s="1052"/>
      <c r="AF76" s="1052"/>
      <c r="AG76" s="1052"/>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53">
        <v>8</v>
      </c>
      <c r="B77" s="1053">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21"/>
      <c r="Z77" s="322"/>
      <c r="AA77" s="322"/>
      <c r="AB77" s="323"/>
      <c r="AC77" s="1052"/>
      <c r="AD77" s="1052"/>
      <c r="AE77" s="1052"/>
      <c r="AF77" s="1052"/>
      <c r="AG77" s="1052"/>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53">
        <v>9</v>
      </c>
      <c r="B78" s="1053">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21"/>
      <c r="Z78" s="322"/>
      <c r="AA78" s="322"/>
      <c r="AB78" s="323"/>
      <c r="AC78" s="1052"/>
      <c r="AD78" s="1052"/>
      <c r="AE78" s="1052"/>
      <c r="AF78" s="1052"/>
      <c r="AG78" s="1052"/>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53">
        <v>10</v>
      </c>
      <c r="B79" s="1053">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21"/>
      <c r="Z79" s="322"/>
      <c r="AA79" s="322"/>
      <c r="AB79" s="323"/>
      <c r="AC79" s="1052"/>
      <c r="AD79" s="1052"/>
      <c r="AE79" s="1052"/>
      <c r="AF79" s="1052"/>
      <c r="AG79" s="1052"/>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53">
        <v>11</v>
      </c>
      <c r="B80" s="1053">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21"/>
      <c r="Z80" s="322"/>
      <c r="AA80" s="322"/>
      <c r="AB80" s="323"/>
      <c r="AC80" s="1052"/>
      <c r="AD80" s="1052"/>
      <c r="AE80" s="1052"/>
      <c r="AF80" s="1052"/>
      <c r="AG80" s="1052"/>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53">
        <v>12</v>
      </c>
      <c r="B81" s="1053">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21"/>
      <c r="Z81" s="322"/>
      <c r="AA81" s="322"/>
      <c r="AB81" s="323"/>
      <c r="AC81" s="1052"/>
      <c r="AD81" s="1052"/>
      <c r="AE81" s="1052"/>
      <c r="AF81" s="1052"/>
      <c r="AG81" s="1052"/>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53">
        <v>13</v>
      </c>
      <c r="B82" s="1053">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21"/>
      <c r="Z82" s="322"/>
      <c r="AA82" s="322"/>
      <c r="AB82" s="323"/>
      <c r="AC82" s="1052"/>
      <c r="AD82" s="1052"/>
      <c r="AE82" s="1052"/>
      <c r="AF82" s="1052"/>
      <c r="AG82" s="1052"/>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53">
        <v>14</v>
      </c>
      <c r="B83" s="1053">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21"/>
      <c r="Z83" s="322"/>
      <c r="AA83" s="322"/>
      <c r="AB83" s="323"/>
      <c r="AC83" s="1052"/>
      <c r="AD83" s="1052"/>
      <c r="AE83" s="1052"/>
      <c r="AF83" s="1052"/>
      <c r="AG83" s="1052"/>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53">
        <v>15</v>
      </c>
      <c r="B84" s="1053">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21"/>
      <c r="Z84" s="322"/>
      <c r="AA84" s="322"/>
      <c r="AB84" s="323"/>
      <c r="AC84" s="1052"/>
      <c r="AD84" s="1052"/>
      <c r="AE84" s="1052"/>
      <c r="AF84" s="1052"/>
      <c r="AG84" s="1052"/>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53">
        <v>16</v>
      </c>
      <c r="B85" s="1053">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21"/>
      <c r="Z85" s="322"/>
      <c r="AA85" s="322"/>
      <c r="AB85" s="323"/>
      <c r="AC85" s="1052"/>
      <c r="AD85" s="1052"/>
      <c r="AE85" s="1052"/>
      <c r="AF85" s="1052"/>
      <c r="AG85" s="1052"/>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53">
        <v>17</v>
      </c>
      <c r="B86" s="1053">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21"/>
      <c r="Z86" s="322"/>
      <c r="AA86" s="322"/>
      <c r="AB86" s="323"/>
      <c r="AC86" s="1052"/>
      <c r="AD86" s="1052"/>
      <c r="AE86" s="1052"/>
      <c r="AF86" s="1052"/>
      <c r="AG86" s="1052"/>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53">
        <v>18</v>
      </c>
      <c r="B87" s="1053">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21"/>
      <c r="Z87" s="322"/>
      <c r="AA87" s="322"/>
      <c r="AB87" s="323"/>
      <c r="AC87" s="1052"/>
      <c r="AD87" s="1052"/>
      <c r="AE87" s="1052"/>
      <c r="AF87" s="1052"/>
      <c r="AG87" s="1052"/>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53">
        <v>19</v>
      </c>
      <c r="B88" s="1053">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21"/>
      <c r="Z88" s="322"/>
      <c r="AA88" s="322"/>
      <c r="AB88" s="323"/>
      <c r="AC88" s="1052"/>
      <c r="AD88" s="1052"/>
      <c r="AE88" s="1052"/>
      <c r="AF88" s="1052"/>
      <c r="AG88" s="1052"/>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53">
        <v>20</v>
      </c>
      <c r="B89" s="1053">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21"/>
      <c r="Z89" s="322"/>
      <c r="AA89" s="322"/>
      <c r="AB89" s="323"/>
      <c r="AC89" s="1052"/>
      <c r="AD89" s="1052"/>
      <c r="AE89" s="1052"/>
      <c r="AF89" s="1052"/>
      <c r="AG89" s="1052"/>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53">
        <v>21</v>
      </c>
      <c r="B90" s="1053">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21"/>
      <c r="Z90" s="322"/>
      <c r="AA90" s="322"/>
      <c r="AB90" s="323"/>
      <c r="AC90" s="1052"/>
      <c r="AD90" s="1052"/>
      <c r="AE90" s="1052"/>
      <c r="AF90" s="1052"/>
      <c r="AG90" s="1052"/>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53">
        <v>22</v>
      </c>
      <c r="B91" s="1053">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21"/>
      <c r="Z91" s="322"/>
      <c r="AA91" s="322"/>
      <c r="AB91" s="323"/>
      <c r="AC91" s="1052"/>
      <c r="AD91" s="1052"/>
      <c r="AE91" s="1052"/>
      <c r="AF91" s="1052"/>
      <c r="AG91" s="1052"/>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53">
        <v>23</v>
      </c>
      <c r="B92" s="1053">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21"/>
      <c r="Z92" s="322"/>
      <c r="AA92" s="322"/>
      <c r="AB92" s="323"/>
      <c r="AC92" s="1052"/>
      <c r="AD92" s="1052"/>
      <c r="AE92" s="1052"/>
      <c r="AF92" s="1052"/>
      <c r="AG92" s="1052"/>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53">
        <v>24</v>
      </c>
      <c r="B93" s="1053">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21"/>
      <c r="Z93" s="322"/>
      <c r="AA93" s="322"/>
      <c r="AB93" s="323"/>
      <c r="AC93" s="1052"/>
      <c r="AD93" s="1052"/>
      <c r="AE93" s="1052"/>
      <c r="AF93" s="1052"/>
      <c r="AG93" s="1052"/>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53">
        <v>25</v>
      </c>
      <c r="B94" s="1053">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21"/>
      <c r="Z94" s="322"/>
      <c r="AA94" s="322"/>
      <c r="AB94" s="323"/>
      <c r="AC94" s="1052"/>
      <c r="AD94" s="1052"/>
      <c r="AE94" s="1052"/>
      <c r="AF94" s="1052"/>
      <c r="AG94" s="1052"/>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53">
        <v>26</v>
      </c>
      <c r="B95" s="1053">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21"/>
      <c r="Z95" s="322"/>
      <c r="AA95" s="322"/>
      <c r="AB95" s="323"/>
      <c r="AC95" s="1052"/>
      <c r="AD95" s="1052"/>
      <c r="AE95" s="1052"/>
      <c r="AF95" s="1052"/>
      <c r="AG95" s="1052"/>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53">
        <v>27</v>
      </c>
      <c r="B96" s="1053">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21"/>
      <c r="Z96" s="322"/>
      <c r="AA96" s="322"/>
      <c r="AB96" s="323"/>
      <c r="AC96" s="1052"/>
      <c r="AD96" s="1052"/>
      <c r="AE96" s="1052"/>
      <c r="AF96" s="1052"/>
      <c r="AG96" s="1052"/>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53">
        <v>28</v>
      </c>
      <c r="B97" s="1053">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21"/>
      <c r="Z97" s="322"/>
      <c r="AA97" s="322"/>
      <c r="AB97" s="323"/>
      <c r="AC97" s="1052"/>
      <c r="AD97" s="1052"/>
      <c r="AE97" s="1052"/>
      <c r="AF97" s="1052"/>
      <c r="AG97" s="1052"/>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53">
        <v>29</v>
      </c>
      <c r="B98" s="1053">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21"/>
      <c r="Z98" s="322"/>
      <c r="AA98" s="322"/>
      <c r="AB98" s="323"/>
      <c r="AC98" s="1052"/>
      <c r="AD98" s="1052"/>
      <c r="AE98" s="1052"/>
      <c r="AF98" s="1052"/>
      <c r="AG98" s="1052"/>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53">
        <v>30</v>
      </c>
      <c r="B99" s="1053">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21"/>
      <c r="Z99" s="322"/>
      <c r="AA99" s="322"/>
      <c r="AB99" s="323"/>
      <c r="AC99" s="1052"/>
      <c r="AD99" s="1052"/>
      <c r="AE99" s="1052"/>
      <c r="AF99" s="1052"/>
      <c r="AG99" s="1052"/>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4"/>
      <c r="AP102" s="425" t="s">
        <v>298</v>
      </c>
      <c r="AQ102" s="425"/>
      <c r="AR102" s="425"/>
      <c r="AS102" s="425"/>
      <c r="AT102" s="425"/>
      <c r="AU102" s="425"/>
      <c r="AV102" s="425"/>
      <c r="AW102" s="425"/>
      <c r="AX102" s="425"/>
      <c r="AY102" s="34">
        <f t="shared" ref="AY102:AY103" si="1">$AY$100</f>
        <v>0</v>
      </c>
    </row>
    <row r="103" spans="1:51" ht="26.25" customHeight="1" x14ac:dyDescent="0.15">
      <c r="A103" s="1053">
        <v>1</v>
      </c>
      <c r="B103" s="1053">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21"/>
      <c r="Z103" s="322"/>
      <c r="AA103" s="322"/>
      <c r="AB103" s="323"/>
      <c r="AC103" s="1052"/>
      <c r="AD103" s="1052"/>
      <c r="AE103" s="1052"/>
      <c r="AF103" s="1052"/>
      <c r="AG103" s="1052"/>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53">
        <v>2</v>
      </c>
      <c r="B104" s="1053">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21"/>
      <c r="Z104" s="322"/>
      <c r="AA104" s="322"/>
      <c r="AB104" s="323"/>
      <c r="AC104" s="1052"/>
      <c r="AD104" s="1052"/>
      <c r="AE104" s="1052"/>
      <c r="AF104" s="1052"/>
      <c r="AG104" s="1052"/>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53">
        <v>3</v>
      </c>
      <c r="B105" s="1053">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21"/>
      <c r="Z105" s="322"/>
      <c r="AA105" s="322"/>
      <c r="AB105" s="323"/>
      <c r="AC105" s="1052"/>
      <c r="AD105" s="1052"/>
      <c r="AE105" s="1052"/>
      <c r="AF105" s="1052"/>
      <c r="AG105" s="1052"/>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53">
        <v>4</v>
      </c>
      <c r="B106" s="1053">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21"/>
      <c r="Z106" s="322"/>
      <c r="AA106" s="322"/>
      <c r="AB106" s="323"/>
      <c r="AC106" s="1052"/>
      <c r="AD106" s="1052"/>
      <c r="AE106" s="1052"/>
      <c r="AF106" s="1052"/>
      <c r="AG106" s="1052"/>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53">
        <v>5</v>
      </c>
      <c r="B107" s="1053">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21"/>
      <c r="Z107" s="322"/>
      <c r="AA107" s="322"/>
      <c r="AB107" s="323"/>
      <c r="AC107" s="1052"/>
      <c r="AD107" s="1052"/>
      <c r="AE107" s="1052"/>
      <c r="AF107" s="1052"/>
      <c r="AG107" s="1052"/>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53">
        <v>6</v>
      </c>
      <c r="B108" s="1053">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21"/>
      <c r="Z108" s="322"/>
      <c r="AA108" s="322"/>
      <c r="AB108" s="323"/>
      <c r="AC108" s="1052"/>
      <c r="AD108" s="1052"/>
      <c r="AE108" s="1052"/>
      <c r="AF108" s="1052"/>
      <c r="AG108" s="1052"/>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53">
        <v>7</v>
      </c>
      <c r="B109" s="1053">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21"/>
      <c r="Z109" s="322"/>
      <c r="AA109" s="322"/>
      <c r="AB109" s="323"/>
      <c r="AC109" s="1052"/>
      <c r="AD109" s="1052"/>
      <c r="AE109" s="1052"/>
      <c r="AF109" s="1052"/>
      <c r="AG109" s="1052"/>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53">
        <v>8</v>
      </c>
      <c r="B110" s="1053">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21"/>
      <c r="Z110" s="322"/>
      <c r="AA110" s="322"/>
      <c r="AB110" s="323"/>
      <c r="AC110" s="1052"/>
      <c r="AD110" s="1052"/>
      <c r="AE110" s="1052"/>
      <c r="AF110" s="1052"/>
      <c r="AG110" s="1052"/>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53">
        <v>9</v>
      </c>
      <c r="B111" s="1053">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21"/>
      <c r="Z111" s="322"/>
      <c r="AA111" s="322"/>
      <c r="AB111" s="323"/>
      <c r="AC111" s="1052"/>
      <c r="AD111" s="1052"/>
      <c r="AE111" s="1052"/>
      <c r="AF111" s="1052"/>
      <c r="AG111" s="1052"/>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53">
        <v>10</v>
      </c>
      <c r="B112" s="1053">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21"/>
      <c r="Z112" s="322"/>
      <c r="AA112" s="322"/>
      <c r="AB112" s="323"/>
      <c r="AC112" s="1052"/>
      <c r="AD112" s="1052"/>
      <c r="AE112" s="1052"/>
      <c r="AF112" s="1052"/>
      <c r="AG112" s="1052"/>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53">
        <v>11</v>
      </c>
      <c r="B113" s="1053">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21"/>
      <c r="Z113" s="322"/>
      <c r="AA113" s="322"/>
      <c r="AB113" s="323"/>
      <c r="AC113" s="1052"/>
      <c r="AD113" s="1052"/>
      <c r="AE113" s="1052"/>
      <c r="AF113" s="1052"/>
      <c r="AG113" s="1052"/>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53">
        <v>12</v>
      </c>
      <c r="B114" s="1053">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21"/>
      <c r="Z114" s="322"/>
      <c r="AA114" s="322"/>
      <c r="AB114" s="323"/>
      <c r="AC114" s="1052"/>
      <c r="AD114" s="1052"/>
      <c r="AE114" s="1052"/>
      <c r="AF114" s="1052"/>
      <c r="AG114" s="1052"/>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53">
        <v>13</v>
      </c>
      <c r="B115" s="1053">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21"/>
      <c r="Z115" s="322"/>
      <c r="AA115" s="322"/>
      <c r="AB115" s="323"/>
      <c r="AC115" s="1052"/>
      <c r="AD115" s="1052"/>
      <c r="AE115" s="1052"/>
      <c r="AF115" s="1052"/>
      <c r="AG115" s="1052"/>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53">
        <v>14</v>
      </c>
      <c r="B116" s="1053">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21"/>
      <c r="Z116" s="322"/>
      <c r="AA116" s="322"/>
      <c r="AB116" s="323"/>
      <c r="AC116" s="1052"/>
      <c r="AD116" s="1052"/>
      <c r="AE116" s="1052"/>
      <c r="AF116" s="1052"/>
      <c r="AG116" s="1052"/>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53">
        <v>15</v>
      </c>
      <c r="B117" s="1053">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21"/>
      <c r="Z117" s="322"/>
      <c r="AA117" s="322"/>
      <c r="AB117" s="323"/>
      <c r="AC117" s="1052"/>
      <c r="AD117" s="1052"/>
      <c r="AE117" s="1052"/>
      <c r="AF117" s="1052"/>
      <c r="AG117" s="1052"/>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53">
        <v>16</v>
      </c>
      <c r="B118" s="1053">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21"/>
      <c r="Z118" s="322"/>
      <c r="AA118" s="322"/>
      <c r="AB118" s="323"/>
      <c r="AC118" s="1052"/>
      <c r="AD118" s="1052"/>
      <c r="AE118" s="1052"/>
      <c r="AF118" s="1052"/>
      <c r="AG118" s="1052"/>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53">
        <v>17</v>
      </c>
      <c r="B119" s="1053">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21"/>
      <c r="Z119" s="322"/>
      <c r="AA119" s="322"/>
      <c r="AB119" s="323"/>
      <c r="AC119" s="1052"/>
      <c r="AD119" s="1052"/>
      <c r="AE119" s="1052"/>
      <c r="AF119" s="1052"/>
      <c r="AG119" s="1052"/>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53">
        <v>18</v>
      </c>
      <c r="B120" s="1053">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21"/>
      <c r="Z120" s="322"/>
      <c r="AA120" s="322"/>
      <c r="AB120" s="323"/>
      <c r="AC120" s="1052"/>
      <c r="AD120" s="1052"/>
      <c r="AE120" s="1052"/>
      <c r="AF120" s="1052"/>
      <c r="AG120" s="1052"/>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53">
        <v>19</v>
      </c>
      <c r="B121" s="1053">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21"/>
      <c r="Z121" s="322"/>
      <c r="AA121" s="322"/>
      <c r="AB121" s="323"/>
      <c r="AC121" s="1052"/>
      <c r="AD121" s="1052"/>
      <c r="AE121" s="1052"/>
      <c r="AF121" s="1052"/>
      <c r="AG121" s="1052"/>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53">
        <v>20</v>
      </c>
      <c r="B122" s="1053">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21"/>
      <c r="Z122" s="322"/>
      <c r="AA122" s="322"/>
      <c r="AB122" s="323"/>
      <c r="AC122" s="1052"/>
      <c r="AD122" s="1052"/>
      <c r="AE122" s="1052"/>
      <c r="AF122" s="1052"/>
      <c r="AG122" s="1052"/>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53">
        <v>21</v>
      </c>
      <c r="B123" s="1053">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21"/>
      <c r="Z123" s="322"/>
      <c r="AA123" s="322"/>
      <c r="AB123" s="323"/>
      <c r="AC123" s="1052"/>
      <c r="AD123" s="1052"/>
      <c r="AE123" s="1052"/>
      <c r="AF123" s="1052"/>
      <c r="AG123" s="1052"/>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53">
        <v>22</v>
      </c>
      <c r="B124" s="1053">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21"/>
      <c r="Z124" s="322"/>
      <c r="AA124" s="322"/>
      <c r="AB124" s="323"/>
      <c r="AC124" s="1052"/>
      <c r="AD124" s="1052"/>
      <c r="AE124" s="1052"/>
      <c r="AF124" s="1052"/>
      <c r="AG124" s="1052"/>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53">
        <v>23</v>
      </c>
      <c r="B125" s="1053">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21"/>
      <c r="Z125" s="322"/>
      <c r="AA125" s="322"/>
      <c r="AB125" s="323"/>
      <c r="AC125" s="1052"/>
      <c r="AD125" s="1052"/>
      <c r="AE125" s="1052"/>
      <c r="AF125" s="1052"/>
      <c r="AG125" s="1052"/>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53">
        <v>24</v>
      </c>
      <c r="B126" s="1053">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21"/>
      <c r="Z126" s="322"/>
      <c r="AA126" s="322"/>
      <c r="AB126" s="323"/>
      <c r="AC126" s="1052"/>
      <c r="AD126" s="1052"/>
      <c r="AE126" s="1052"/>
      <c r="AF126" s="1052"/>
      <c r="AG126" s="1052"/>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53">
        <v>25</v>
      </c>
      <c r="B127" s="1053">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21"/>
      <c r="Z127" s="322"/>
      <c r="AA127" s="322"/>
      <c r="AB127" s="323"/>
      <c r="AC127" s="1052"/>
      <c r="AD127" s="1052"/>
      <c r="AE127" s="1052"/>
      <c r="AF127" s="1052"/>
      <c r="AG127" s="1052"/>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53">
        <v>26</v>
      </c>
      <c r="B128" s="1053">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21"/>
      <c r="Z128" s="322"/>
      <c r="AA128" s="322"/>
      <c r="AB128" s="323"/>
      <c r="AC128" s="1052"/>
      <c r="AD128" s="1052"/>
      <c r="AE128" s="1052"/>
      <c r="AF128" s="1052"/>
      <c r="AG128" s="1052"/>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53">
        <v>27</v>
      </c>
      <c r="B129" s="1053">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21"/>
      <c r="Z129" s="322"/>
      <c r="AA129" s="322"/>
      <c r="AB129" s="323"/>
      <c r="AC129" s="1052"/>
      <c r="AD129" s="1052"/>
      <c r="AE129" s="1052"/>
      <c r="AF129" s="1052"/>
      <c r="AG129" s="1052"/>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53">
        <v>28</v>
      </c>
      <c r="B130" s="1053">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21"/>
      <c r="Z130" s="322"/>
      <c r="AA130" s="322"/>
      <c r="AB130" s="323"/>
      <c r="AC130" s="1052"/>
      <c r="AD130" s="1052"/>
      <c r="AE130" s="1052"/>
      <c r="AF130" s="1052"/>
      <c r="AG130" s="1052"/>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53">
        <v>29</v>
      </c>
      <c r="B131" s="1053">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21"/>
      <c r="Z131" s="322"/>
      <c r="AA131" s="322"/>
      <c r="AB131" s="323"/>
      <c r="AC131" s="1052"/>
      <c r="AD131" s="1052"/>
      <c r="AE131" s="1052"/>
      <c r="AF131" s="1052"/>
      <c r="AG131" s="1052"/>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53">
        <v>30</v>
      </c>
      <c r="B132" s="1053">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21"/>
      <c r="Z132" s="322"/>
      <c r="AA132" s="322"/>
      <c r="AB132" s="323"/>
      <c r="AC132" s="1052"/>
      <c r="AD132" s="1052"/>
      <c r="AE132" s="1052"/>
      <c r="AF132" s="1052"/>
      <c r="AG132" s="1052"/>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4"/>
      <c r="AP135" s="425" t="s">
        <v>298</v>
      </c>
      <c r="AQ135" s="425"/>
      <c r="AR135" s="425"/>
      <c r="AS135" s="425"/>
      <c r="AT135" s="425"/>
      <c r="AU135" s="425"/>
      <c r="AV135" s="425"/>
      <c r="AW135" s="425"/>
      <c r="AX135" s="425"/>
      <c r="AY135" s="34">
        <f t="shared" ref="AY135:AY136" si="2">$AY$133</f>
        <v>0</v>
      </c>
    </row>
    <row r="136" spans="1:51" ht="26.25" customHeight="1" x14ac:dyDescent="0.15">
      <c r="A136" s="1053">
        <v>1</v>
      </c>
      <c r="B136" s="1053">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21"/>
      <c r="Z136" s="322"/>
      <c r="AA136" s="322"/>
      <c r="AB136" s="323"/>
      <c r="AC136" s="1052"/>
      <c r="AD136" s="1052"/>
      <c r="AE136" s="1052"/>
      <c r="AF136" s="1052"/>
      <c r="AG136" s="1052"/>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53">
        <v>2</v>
      </c>
      <c r="B137" s="1053">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21"/>
      <c r="Z137" s="322"/>
      <c r="AA137" s="322"/>
      <c r="AB137" s="323"/>
      <c r="AC137" s="1052"/>
      <c r="AD137" s="1052"/>
      <c r="AE137" s="1052"/>
      <c r="AF137" s="1052"/>
      <c r="AG137" s="1052"/>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53">
        <v>3</v>
      </c>
      <c r="B138" s="1053">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21"/>
      <c r="Z138" s="322"/>
      <c r="AA138" s="322"/>
      <c r="AB138" s="323"/>
      <c r="AC138" s="1052"/>
      <c r="AD138" s="1052"/>
      <c r="AE138" s="1052"/>
      <c r="AF138" s="1052"/>
      <c r="AG138" s="1052"/>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53">
        <v>4</v>
      </c>
      <c r="B139" s="1053">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21"/>
      <c r="Z139" s="322"/>
      <c r="AA139" s="322"/>
      <c r="AB139" s="323"/>
      <c r="AC139" s="1052"/>
      <c r="AD139" s="1052"/>
      <c r="AE139" s="1052"/>
      <c r="AF139" s="1052"/>
      <c r="AG139" s="1052"/>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53">
        <v>5</v>
      </c>
      <c r="B140" s="1053">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21"/>
      <c r="Z140" s="322"/>
      <c r="AA140" s="322"/>
      <c r="AB140" s="323"/>
      <c r="AC140" s="1052"/>
      <c r="AD140" s="1052"/>
      <c r="AE140" s="1052"/>
      <c r="AF140" s="1052"/>
      <c r="AG140" s="1052"/>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53">
        <v>6</v>
      </c>
      <c r="B141" s="1053">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21"/>
      <c r="Z141" s="322"/>
      <c r="AA141" s="322"/>
      <c r="AB141" s="323"/>
      <c r="AC141" s="1052"/>
      <c r="AD141" s="1052"/>
      <c r="AE141" s="1052"/>
      <c r="AF141" s="1052"/>
      <c r="AG141" s="1052"/>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53">
        <v>7</v>
      </c>
      <c r="B142" s="1053">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21"/>
      <c r="Z142" s="322"/>
      <c r="AA142" s="322"/>
      <c r="AB142" s="323"/>
      <c r="AC142" s="1052"/>
      <c r="AD142" s="1052"/>
      <c r="AE142" s="1052"/>
      <c r="AF142" s="1052"/>
      <c r="AG142" s="1052"/>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53">
        <v>8</v>
      </c>
      <c r="B143" s="1053">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21"/>
      <c r="Z143" s="322"/>
      <c r="AA143" s="322"/>
      <c r="AB143" s="323"/>
      <c r="AC143" s="1052"/>
      <c r="AD143" s="1052"/>
      <c r="AE143" s="1052"/>
      <c r="AF143" s="1052"/>
      <c r="AG143" s="1052"/>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53">
        <v>9</v>
      </c>
      <c r="B144" s="1053">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21"/>
      <c r="Z144" s="322"/>
      <c r="AA144" s="322"/>
      <c r="AB144" s="323"/>
      <c r="AC144" s="1052"/>
      <c r="AD144" s="1052"/>
      <c r="AE144" s="1052"/>
      <c r="AF144" s="1052"/>
      <c r="AG144" s="1052"/>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53">
        <v>10</v>
      </c>
      <c r="B145" s="1053">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21"/>
      <c r="Z145" s="322"/>
      <c r="AA145" s="322"/>
      <c r="AB145" s="323"/>
      <c r="AC145" s="1052"/>
      <c r="AD145" s="1052"/>
      <c r="AE145" s="1052"/>
      <c r="AF145" s="1052"/>
      <c r="AG145" s="1052"/>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53">
        <v>11</v>
      </c>
      <c r="B146" s="1053">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21"/>
      <c r="Z146" s="322"/>
      <c r="AA146" s="322"/>
      <c r="AB146" s="323"/>
      <c r="AC146" s="1052"/>
      <c r="AD146" s="1052"/>
      <c r="AE146" s="1052"/>
      <c r="AF146" s="1052"/>
      <c r="AG146" s="1052"/>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53">
        <v>12</v>
      </c>
      <c r="B147" s="1053">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21"/>
      <c r="Z147" s="322"/>
      <c r="AA147" s="322"/>
      <c r="AB147" s="323"/>
      <c r="AC147" s="1052"/>
      <c r="AD147" s="1052"/>
      <c r="AE147" s="1052"/>
      <c r="AF147" s="1052"/>
      <c r="AG147" s="1052"/>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53">
        <v>13</v>
      </c>
      <c r="B148" s="1053">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21"/>
      <c r="Z148" s="322"/>
      <c r="AA148" s="322"/>
      <c r="AB148" s="323"/>
      <c r="AC148" s="1052"/>
      <c r="AD148" s="1052"/>
      <c r="AE148" s="1052"/>
      <c r="AF148" s="1052"/>
      <c r="AG148" s="1052"/>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53">
        <v>14</v>
      </c>
      <c r="B149" s="1053">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21"/>
      <c r="Z149" s="322"/>
      <c r="AA149" s="322"/>
      <c r="AB149" s="323"/>
      <c r="AC149" s="1052"/>
      <c r="AD149" s="1052"/>
      <c r="AE149" s="1052"/>
      <c r="AF149" s="1052"/>
      <c r="AG149" s="1052"/>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53">
        <v>15</v>
      </c>
      <c r="B150" s="1053">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21"/>
      <c r="Z150" s="322"/>
      <c r="AA150" s="322"/>
      <c r="AB150" s="323"/>
      <c r="AC150" s="1052"/>
      <c r="AD150" s="1052"/>
      <c r="AE150" s="1052"/>
      <c r="AF150" s="1052"/>
      <c r="AG150" s="1052"/>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53">
        <v>16</v>
      </c>
      <c r="B151" s="1053">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21"/>
      <c r="Z151" s="322"/>
      <c r="AA151" s="322"/>
      <c r="AB151" s="323"/>
      <c r="AC151" s="1052"/>
      <c r="AD151" s="1052"/>
      <c r="AE151" s="1052"/>
      <c r="AF151" s="1052"/>
      <c r="AG151" s="1052"/>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53">
        <v>17</v>
      </c>
      <c r="B152" s="1053">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21"/>
      <c r="Z152" s="322"/>
      <c r="AA152" s="322"/>
      <c r="AB152" s="323"/>
      <c r="AC152" s="1052"/>
      <c r="AD152" s="1052"/>
      <c r="AE152" s="1052"/>
      <c r="AF152" s="1052"/>
      <c r="AG152" s="1052"/>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53">
        <v>18</v>
      </c>
      <c r="B153" s="1053">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21"/>
      <c r="Z153" s="322"/>
      <c r="AA153" s="322"/>
      <c r="AB153" s="323"/>
      <c r="AC153" s="1052"/>
      <c r="AD153" s="1052"/>
      <c r="AE153" s="1052"/>
      <c r="AF153" s="1052"/>
      <c r="AG153" s="1052"/>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53">
        <v>19</v>
      </c>
      <c r="B154" s="1053">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21"/>
      <c r="Z154" s="322"/>
      <c r="AA154" s="322"/>
      <c r="AB154" s="323"/>
      <c r="AC154" s="1052"/>
      <c r="AD154" s="1052"/>
      <c r="AE154" s="1052"/>
      <c r="AF154" s="1052"/>
      <c r="AG154" s="1052"/>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53">
        <v>20</v>
      </c>
      <c r="B155" s="1053">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21"/>
      <c r="Z155" s="322"/>
      <c r="AA155" s="322"/>
      <c r="AB155" s="323"/>
      <c r="AC155" s="1052"/>
      <c r="AD155" s="1052"/>
      <c r="AE155" s="1052"/>
      <c r="AF155" s="1052"/>
      <c r="AG155" s="1052"/>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53">
        <v>21</v>
      </c>
      <c r="B156" s="1053">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21"/>
      <c r="Z156" s="322"/>
      <c r="AA156" s="322"/>
      <c r="AB156" s="323"/>
      <c r="AC156" s="1052"/>
      <c r="AD156" s="1052"/>
      <c r="AE156" s="1052"/>
      <c r="AF156" s="1052"/>
      <c r="AG156" s="1052"/>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53">
        <v>22</v>
      </c>
      <c r="B157" s="1053">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21"/>
      <c r="Z157" s="322"/>
      <c r="AA157" s="322"/>
      <c r="AB157" s="323"/>
      <c r="AC157" s="1052"/>
      <c r="AD157" s="1052"/>
      <c r="AE157" s="1052"/>
      <c r="AF157" s="1052"/>
      <c r="AG157" s="1052"/>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53">
        <v>23</v>
      </c>
      <c r="B158" s="1053">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21"/>
      <c r="Z158" s="322"/>
      <c r="AA158" s="322"/>
      <c r="AB158" s="323"/>
      <c r="AC158" s="1052"/>
      <c r="AD158" s="1052"/>
      <c r="AE158" s="1052"/>
      <c r="AF158" s="1052"/>
      <c r="AG158" s="1052"/>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53">
        <v>24</v>
      </c>
      <c r="B159" s="1053">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21"/>
      <c r="Z159" s="322"/>
      <c r="AA159" s="322"/>
      <c r="AB159" s="323"/>
      <c r="AC159" s="1052"/>
      <c r="AD159" s="1052"/>
      <c r="AE159" s="1052"/>
      <c r="AF159" s="1052"/>
      <c r="AG159" s="1052"/>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53">
        <v>25</v>
      </c>
      <c r="B160" s="1053">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21"/>
      <c r="Z160" s="322"/>
      <c r="AA160" s="322"/>
      <c r="AB160" s="323"/>
      <c r="AC160" s="1052"/>
      <c r="AD160" s="1052"/>
      <c r="AE160" s="1052"/>
      <c r="AF160" s="1052"/>
      <c r="AG160" s="1052"/>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53">
        <v>26</v>
      </c>
      <c r="B161" s="1053">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21"/>
      <c r="Z161" s="322"/>
      <c r="AA161" s="322"/>
      <c r="AB161" s="323"/>
      <c r="AC161" s="1052"/>
      <c r="AD161" s="1052"/>
      <c r="AE161" s="1052"/>
      <c r="AF161" s="1052"/>
      <c r="AG161" s="1052"/>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53">
        <v>27</v>
      </c>
      <c r="B162" s="1053">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21"/>
      <c r="Z162" s="322"/>
      <c r="AA162" s="322"/>
      <c r="AB162" s="323"/>
      <c r="AC162" s="1052"/>
      <c r="AD162" s="1052"/>
      <c r="AE162" s="1052"/>
      <c r="AF162" s="1052"/>
      <c r="AG162" s="1052"/>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53">
        <v>28</v>
      </c>
      <c r="B163" s="1053">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21"/>
      <c r="Z163" s="322"/>
      <c r="AA163" s="322"/>
      <c r="AB163" s="323"/>
      <c r="AC163" s="1052"/>
      <c r="AD163" s="1052"/>
      <c r="AE163" s="1052"/>
      <c r="AF163" s="1052"/>
      <c r="AG163" s="1052"/>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53">
        <v>29</v>
      </c>
      <c r="B164" s="1053">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21"/>
      <c r="Z164" s="322"/>
      <c r="AA164" s="322"/>
      <c r="AB164" s="323"/>
      <c r="AC164" s="1052"/>
      <c r="AD164" s="1052"/>
      <c r="AE164" s="1052"/>
      <c r="AF164" s="1052"/>
      <c r="AG164" s="1052"/>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53">
        <v>30</v>
      </c>
      <c r="B165" s="1053">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21"/>
      <c r="Z165" s="322"/>
      <c r="AA165" s="322"/>
      <c r="AB165" s="323"/>
      <c r="AC165" s="1052"/>
      <c r="AD165" s="1052"/>
      <c r="AE165" s="1052"/>
      <c r="AF165" s="1052"/>
      <c r="AG165" s="1052"/>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4"/>
      <c r="AP168" s="425" t="s">
        <v>298</v>
      </c>
      <c r="AQ168" s="425"/>
      <c r="AR168" s="425"/>
      <c r="AS168" s="425"/>
      <c r="AT168" s="425"/>
      <c r="AU168" s="425"/>
      <c r="AV168" s="425"/>
      <c r="AW168" s="425"/>
      <c r="AX168" s="425"/>
      <c r="AY168" s="34">
        <f t="shared" ref="AY168:AY169" si="3">$AY$166</f>
        <v>0</v>
      </c>
    </row>
    <row r="169" spans="1:51" ht="26.25" customHeight="1" x14ac:dyDescent="0.15">
      <c r="A169" s="1053">
        <v>1</v>
      </c>
      <c r="B169" s="1053">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21"/>
      <c r="Z169" s="322"/>
      <c r="AA169" s="322"/>
      <c r="AB169" s="323"/>
      <c r="AC169" s="1052"/>
      <c r="AD169" s="1052"/>
      <c r="AE169" s="1052"/>
      <c r="AF169" s="1052"/>
      <c r="AG169" s="1052"/>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53">
        <v>2</v>
      </c>
      <c r="B170" s="1053">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21"/>
      <c r="Z170" s="322"/>
      <c r="AA170" s="322"/>
      <c r="AB170" s="323"/>
      <c r="AC170" s="1052"/>
      <c r="AD170" s="1052"/>
      <c r="AE170" s="1052"/>
      <c r="AF170" s="1052"/>
      <c r="AG170" s="1052"/>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53">
        <v>3</v>
      </c>
      <c r="B171" s="1053">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21"/>
      <c r="Z171" s="322"/>
      <c r="AA171" s="322"/>
      <c r="AB171" s="323"/>
      <c r="AC171" s="1052"/>
      <c r="AD171" s="1052"/>
      <c r="AE171" s="1052"/>
      <c r="AF171" s="1052"/>
      <c r="AG171" s="1052"/>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53">
        <v>4</v>
      </c>
      <c r="B172" s="1053">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21"/>
      <c r="Z172" s="322"/>
      <c r="AA172" s="322"/>
      <c r="AB172" s="323"/>
      <c r="AC172" s="1052"/>
      <c r="AD172" s="1052"/>
      <c r="AE172" s="1052"/>
      <c r="AF172" s="1052"/>
      <c r="AG172" s="1052"/>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53">
        <v>5</v>
      </c>
      <c r="B173" s="1053">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21"/>
      <c r="Z173" s="322"/>
      <c r="AA173" s="322"/>
      <c r="AB173" s="323"/>
      <c r="AC173" s="1052"/>
      <c r="AD173" s="1052"/>
      <c r="AE173" s="1052"/>
      <c r="AF173" s="1052"/>
      <c r="AG173" s="1052"/>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53">
        <v>6</v>
      </c>
      <c r="B174" s="1053">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21"/>
      <c r="Z174" s="322"/>
      <c r="AA174" s="322"/>
      <c r="AB174" s="323"/>
      <c r="AC174" s="1052"/>
      <c r="AD174" s="1052"/>
      <c r="AE174" s="1052"/>
      <c r="AF174" s="1052"/>
      <c r="AG174" s="1052"/>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53">
        <v>7</v>
      </c>
      <c r="B175" s="1053">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21"/>
      <c r="Z175" s="322"/>
      <c r="AA175" s="322"/>
      <c r="AB175" s="323"/>
      <c r="AC175" s="1052"/>
      <c r="AD175" s="1052"/>
      <c r="AE175" s="1052"/>
      <c r="AF175" s="1052"/>
      <c r="AG175" s="1052"/>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53">
        <v>8</v>
      </c>
      <c r="B176" s="1053">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21"/>
      <c r="Z176" s="322"/>
      <c r="AA176" s="322"/>
      <c r="AB176" s="323"/>
      <c r="AC176" s="1052"/>
      <c r="AD176" s="1052"/>
      <c r="AE176" s="1052"/>
      <c r="AF176" s="1052"/>
      <c r="AG176" s="1052"/>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53">
        <v>9</v>
      </c>
      <c r="B177" s="1053">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21"/>
      <c r="Z177" s="322"/>
      <c r="AA177" s="322"/>
      <c r="AB177" s="323"/>
      <c r="AC177" s="1052"/>
      <c r="AD177" s="1052"/>
      <c r="AE177" s="1052"/>
      <c r="AF177" s="1052"/>
      <c r="AG177" s="1052"/>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53">
        <v>10</v>
      </c>
      <c r="B178" s="1053">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21"/>
      <c r="Z178" s="322"/>
      <c r="AA178" s="322"/>
      <c r="AB178" s="323"/>
      <c r="AC178" s="1052"/>
      <c r="AD178" s="1052"/>
      <c r="AE178" s="1052"/>
      <c r="AF178" s="1052"/>
      <c r="AG178" s="1052"/>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53">
        <v>11</v>
      </c>
      <c r="B179" s="1053">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21"/>
      <c r="Z179" s="322"/>
      <c r="AA179" s="322"/>
      <c r="AB179" s="323"/>
      <c r="AC179" s="1052"/>
      <c r="AD179" s="1052"/>
      <c r="AE179" s="1052"/>
      <c r="AF179" s="1052"/>
      <c r="AG179" s="1052"/>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53">
        <v>12</v>
      </c>
      <c r="B180" s="1053">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21"/>
      <c r="Z180" s="322"/>
      <c r="AA180" s="322"/>
      <c r="AB180" s="323"/>
      <c r="AC180" s="1052"/>
      <c r="AD180" s="1052"/>
      <c r="AE180" s="1052"/>
      <c r="AF180" s="1052"/>
      <c r="AG180" s="1052"/>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53">
        <v>13</v>
      </c>
      <c r="B181" s="1053">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21"/>
      <c r="Z181" s="322"/>
      <c r="AA181" s="322"/>
      <c r="AB181" s="323"/>
      <c r="AC181" s="1052"/>
      <c r="AD181" s="1052"/>
      <c r="AE181" s="1052"/>
      <c r="AF181" s="1052"/>
      <c r="AG181" s="1052"/>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53">
        <v>14</v>
      </c>
      <c r="B182" s="1053">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21"/>
      <c r="Z182" s="322"/>
      <c r="AA182" s="322"/>
      <c r="AB182" s="323"/>
      <c r="AC182" s="1052"/>
      <c r="AD182" s="1052"/>
      <c r="AE182" s="1052"/>
      <c r="AF182" s="1052"/>
      <c r="AG182" s="1052"/>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53">
        <v>15</v>
      </c>
      <c r="B183" s="1053">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21"/>
      <c r="Z183" s="322"/>
      <c r="AA183" s="322"/>
      <c r="AB183" s="323"/>
      <c r="AC183" s="1052"/>
      <c r="AD183" s="1052"/>
      <c r="AE183" s="1052"/>
      <c r="AF183" s="1052"/>
      <c r="AG183" s="1052"/>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53">
        <v>16</v>
      </c>
      <c r="B184" s="1053">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21"/>
      <c r="Z184" s="322"/>
      <c r="AA184" s="322"/>
      <c r="AB184" s="323"/>
      <c r="AC184" s="1052"/>
      <c r="AD184" s="1052"/>
      <c r="AE184" s="1052"/>
      <c r="AF184" s="1052"/>
      <c r="AG184" s="1052"/>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53">
        <v>17</v>
      </c>
      <c r="B185" s="1053">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21"/>
      <c r="Z185" s="322"/>
      <c r="AA185" s="322"/>
      <c r="AB185" s="323"/>
      <c r="AC185" s="1052"/>
      <c r="AD185" s="1052"/>
      <c r="AE185" s="1052"/>
      <c r="AF185" s="1052"/>
      <c r="AG185" s="1052"/>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53">
        <v>18</v>
      </c>
      <c r="B186" s="1053">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21"/>
      <c r="Z186" s="322"/>
      <c r="AA186" s="322"/>
      <c r="AB186" s="323"/>
      <c r="AC186" s="1052"/>
      <c r="AD186" s="1052"/>
      <c r="AE186" s="1052"/>
      <c r="AF186" s="1052"/>
      <c r="AG186" s="1052"/>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53">
        <v>19</v>
      </c>
      <c r="B187" s="1053">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21"/>
      <c r="Z187" s="322"/>
      <c r="AA187" s="322"/>
      <c r="AB187" s="323"/>
      <c r="AC187" s="1052"/>
      <c r="AD187" s="1052"/>
      <c r="AE187" s="1052"/>
      <c r="AF187" s="1052"/>
      <c r="AG187" s="1052"/>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53">
        <v>20</v>
      </c>
      <c r="B188" s="1053">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21"/>
      <c r="Z188" s="322"/>
      <c r="AA188" s="322"/>
      <c r="AB188" s="323"/>
      <c r="AC188" s="1052"/>
      <c r="AD188" s="1052"/>
      <c r="AE188" s="1052"/>
      <c r="AF188" s="1052"/>
      <c r="AG188" s="1052"/>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53">
        <v>21</v>
      </c>
      <c r="B189" s="1053">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21"/>
      <c r="Z189" s="322"/>
      <c r="AA189" s="322"/>
      <c r="AB189" s="323"/>
      <c r="AC189" s="1052"/>
      <c r="AD189" s="1052"/>
      <c r="AE189" s="1052"/>
      <c r="AF189" s="1052"/>
      <c r="AG189" s="1052"/>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53">
        <v>22</v>
      </c>
      <c r="B190" s="1053">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21"/>
      <c r="Z190" s="322"/>
      <c r="AA190" s="322"/>
      <c r="AB190" s="323"/>
      <c r="AC190" s="1052"/>
      <c r="AD190" s="1052"/>
      <c r="AE190" s="1052"/>
      <c r="AF190" s="1052"/>
      <c r="AG190" s="1052"/>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53">
        <v>23</v>
      </c>
      <c r="B191" s="1053">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21"/>
      <c r="Z191" s="322"/>
      <c r="AA191" s="322"/>
      <c r="AB191" s="323"/>
      <c r="AC191" s="1052"/>
      <c r="AD191" s="1052"/>
      <c r="AE191" s="1052"/>
      <c r="AF191" s="1052"/>
      <c r="AG191" s="1052"/>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53">
        <v>24</v>
      </c>
      <c r="B192" s="1053">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21"/>
      <c r="Z192" s="322"/>
      <c r="AA192" s="322"/>
      <c r="AB192" s="323"/>
      <c r="AC192" s="1052"/>
      <c r="AD192" s="1052"/>
      <c r="AE192" s="1052"/>
      <c r="AF192" s="1052"/>
      <c r="AG192" s="1052"/>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53">
        <v>25</v>
      </c>
      <c r="B193" s="1053">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21"/>
      <c r="Z193" s="322"/>
      <c r="AA193" s="322"/>
      <c r="AB193" s="323"/>
      <c r="AC193" s="1052"/>
      <c r="AD193" s="1052"/>
      <c r="AE193" s="1052"/>
      <c r="AF193" s="1052"/>
      <c r="AG193" s="1052"/>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53">
        <v>26</v>
      </c>
      <c r="B194" s="1053">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21"/>
      <c r="Z194" s="322"/>
      <c r="AA194" s="322"/>
      <c r="AB194" s="323"/>
      <c r="AC194" s="1052"/>
      <c r="AD194" s="1052"/>
      <c r="AE194" s="1052"/>
      <c r="AF194" s="1052"/>
      <c r="AG194" s="1052"/>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53">
        <v>27</v>
      </c>
      <c r="B195" s="1053">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21"/>
      <c r="Z195" s="322"/>
      <c r="AA195" s="322"/>
      <c r="AB195" s="323"/>
      <c r="AC195" s="1052"/>
      <c r="AD195" s="1052"/>
      <c r="AE195" s="1052"/>
      <c r="AF195" s="1052"/>
      <c r="AG195" s="1052"/>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53">
        <v>28</v>
      </c>
      <c r="B196" s="1053">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21"/>
      <c r="Z196" s="322"/>
      <c r="AA196" s="322"/>
      <c r="AB196" s="323"/>
      <c r="AC196" s="1052"/>
      <c r="AD196" s="1052"/>
      <c r="AE196" s="1052"/>
      <c r="AF196" s="1052"/>
      <c r="AG196" s="1052"/>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53">
        <v>29</v>
      </c>
      <c r="B197" s="1053">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21"/>
      <c r="Z197" s="322"/>
      <c r="AA197" s="322"/>
      <c r="AB197" s="323"/>
      <c r="AC197" s="1052"/>
      <c r="AD197" s="1052"/>
      <c r="AE197" s="1052"/>
      <c r="AF197" s="1052"/>
      <c r="AG197" s="1052"/>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53">
        <v>30</v>
      </c>
      <c r="B198" s="1053">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21"/>
      <c r="Z198" s="322"/>
      <c r="AA198" s="322"/>
      <c r="AB198" s="323"/>
      <c r="AC198" s="1052"/>
      <c r="AD198" s="1052"/>
      <c r="AE198" s="1052"/>
      <c r="AF198" s="1052"/>
      <c r="AG198" s="1052"/>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4"/>
      <c r="AP201" s="425" t="s">
        <v>298</v>
      </c>
      <c r="AQ201" s="425"/>
      <c r="AR201" s="425"/>
      <c r="AS201" s="425"/>
      <c r="AT201" s="425"/>
      <c r="AU201" s="425"/>
      <c r="AV201" s="425"/>
      <c r="AW201" s="425"/>
      <c r="AX201" s="425"/>
      <c r="AY201" s="34">
        <f t="shared" ref="AY201:AY202" si="4">$AY$199</f>
        <v>0</v>
      </c>
    </row>
    <row r="202" spans="1:51" ht="26.25" customHeight="1" x14ac:dyDescent="0.15">
      <c r="A202" s="1053">
        <v>1</v>
      </c>
      <c r="B202" s="1053">
        <v>1</v>
      </c>
      <c r="C202" s="423"/>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21"/>
      <c r="Z202" s="322"/>
      <c r="AA202" s="322"/>
      <c r="AB202" s="323"/>
      <c r="AC202" s="1052"/>
      <c r="AD202" s="1052"/>
      <c r="AE202" s="1052"/>
      <c r="AF202" s="1052"/>
      <c r="AG202" s="1052"/>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53">
        <v>2</v>
      </c>
      <c r="B203" s="1053">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21"/>
      <c r="Z203" s="322"/>
      <c r="AA203" s="322"/>
      <c r="AB203" s="323"/>
      <c r="AC203" s="1052"/>
      <c r="AD203" s="1052"/>
      <c r="AE203" s="1052"/>
      <c r="AF203" s="1052"/>
      <c r="AG203" s="1052"/>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53">
        <v>3</v>
      </c>
      <c r="B204" s="1053">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21"/>
      <c r="Z204" s="322"/>
      <c r="AA204" s="322"/>
      <c r="AB204" s="323"/>
      <c r="AC204" s="1052"/>
      <c r="AD204" s="1052"/>
      <c r="AE204" s="1052"/>
      <c r="AF204" s="1052"/>
      <c r="AG204" s="1052"/>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53">
        <v>4</v>
      </c>
      <c r="B205" s="1053">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21"/>
      <c r="Z205" s="322"/>
      <c r="AA205" s="322"/>
      <c r="AB205" s="323"/>
      <c r="AC205" s="1052"/>
      <c r="AD205" s="1052"/>
      <c r="AE205" s="1052"/>
      <c r="AF205" s="1052"/>
      <c r="AG205" s="1052"/>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53">
        <v>5</v>
      </c>
      <c r="B206" s="1053">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21"/>
      <c r="Z206" s="322"/>
      <c r="AA206" s="322"/>
      <c r="AB206" s="323"/>
      <c r="AC206" s="1052"/>
      <c r="AD206" s="1052"/>
      <c r="AE206" s="1052"/>
      <c r="AF206" s="1052"/>
      <c r="AG206" s="1052"/>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53">
        <v>6</v>
      </c>
      <c r="B207" s="1053">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21"/>
      <c r="Z207" s="322"/>
      <c r="AA207" s="322"/>
      <c r="AB207" s="323"/>
      <c r="AC207" s="1052"/>
      <c r="AD207" s="1052"/>
      <c r="AE207" s="1052"/>
      <c r="AF207" s="1052"/>
      <c r="AG207" s="1052"/>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53">
        <v>7</v>
      </c>
      <c r="B208" s="1053">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21"/>
      <c r="Z208" s="322"/>
      <c r="AA208" s="322"/>
      <c r="AB208" s="323"/>
      <c r="AC208" s="1052"/>
      <c r="AD208" s="1052"/>
      <c r="AE208" s="1052"/>
      <c r="AF208" s="1052"/>
      <c r="AG208" s="1052"/>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53">
        <v>8</v>
      </c>
      <c r="B209" s="1053">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21"/>
      <c r="Z209" s="322"/>
      <c r="AA209" s="322"/>
      <c r="AB209" s="323"/>
      <c r="AC209" s="1052"/>
      <c r="AD209" s="1052"/>
      <c r="AE209" s="1052"/>
      <c r="AF209" s="1052"/>
      <c r="AG209" s="1052"/>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53">
        <v>9</v>
      </c>
      <c r="B210" s="1053">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21"/>
      <c r="Z210" s="322"/>
      <c r="AA210" s="322"/>
      <c r="AB210" s="323"/>
      <c r="AC210" s="1052"/>
      <c r="AD210" s="1052"/>
      <c r="AE210" s="1052"/>
      <c r="AF210" s="1052"/>
      <c r="AG210" s="1052"/>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53">
        <v>10</v>
      </c>
      <c r="B211" s="1053">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21"/>
      <c r="Z211" s="322"/>
      <c r="AA211" s="322"/>
      <c r="AB211" s="323"/>
      <c r="AC211" s="1052"/>
      <c r="AD211" s="1052"/>
      <c r="AE211" s="1052"/>
      <c r="AF211" s="1052"/>
      <c r="AG211" s="1052"/>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53">
        <v>11</v>
      </c>
      <c r="B212" s="1053">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21"/>
      <c r="Z212" s="322"/>
      <c r="AA212" s="322"/>
      <c r="AB212" s="323"/>
      <c r="AC212" s="1052"/>
      <c r="AD212" s="1052"/>
      <c r="AE212" s="1052"/>
      <c r="AF212" s="1052"/>
      <c r="AG212" s="1052"/>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53">
        <v>12</v>
      </c>
      <c r="B213" s="1053">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21"/>
      <c r="Z213" s="322"/>
      <c r="AA213" s="322"/>
      <c r="AB213" s="323"/>
      <c r="AC213" s="1052"/>
      <c r="AD213" s="1052"/>
      <c r="AE213" s="1052"/>
      <c r="AF213" s="1052"/>
      <c r="AG213" s="1052"/>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53">
        <v>13</v>
      </c>
      <c r="B214" s="1053">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21"/>
      <c r="Z214" s="322"/>
      <c r="AA214" s="322"/>
      <c r="AB214" s="323"/>
      <c r="AC214" s="1052"/>
      <c r="AD214" s="1052"/>
      <c r="AE214" s="1052"/>
      <c r="AF214" s="1052"/>
      <c r="AG214" s="1052"/>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53">
        <v>14</v>
      </c>
      <c r="B215" s="1053">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21"/>
      <c r="Z215" s="322"/>
      <c r="AA215" s="322"/>
      <c r="AB215" s="323"/>
      <c r="AC215" s="1052"/>
      <c r="AD215" s="1052"/>
      <c r="AE215" s="1052"/>
      <c r="AF215" s="1052"/>
      <c r="AG215" s="1052"/>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53">
        <v>15</v>
      </c>
      <c r="B216" s="1053">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21"/>
      <c r="Z216" s="322"/>
      <c r="AA216" s="322"/>
      <c r="AB216" s="323"/>
      <c r="AC216" s="1052"/>
      <c r="AD216" s="1052"/>
      <c r="AE216" s="1052"/>
      <c r="AF216" s="1052"/>
      <c r="AG216" s="1052"/>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53">
        <v>16</v>
      </c>
      <c r="B217" s="1053">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21"/>
      <c r="Z217" s="322"/>
      <c r="AA217" s="322"/>
      <c r="AB217" s="323"/>
      <c r="AC217" s="1052"/>
      <c r="AD217" s="1052"/>
      <c r="AE217" s="1052"/>
      <c r="AF217" s="1052"/>
      <c r="AG217" s="1052"/>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53">
        <v>17</v>
      </c>
      <c r="B218" s="1053">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21"/>
      <c r="Z218" s="322"/>
      <c r="AA218" s="322"/>
      <c r="AB218" s="323"/>
      <c r="AC218" s="1052"/>
      <c r="AD218" s="1052"/>
      <c r="AE218" s="1052"/>
      <c r="AF218" s="1052"/>
      <c r="AG218" s="1052"/>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53">
        <v>18</v>
      </c>
      <c r="B219" s="1053">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21"/>
      <c r="Z219" s="322"/>
      <c r="AA219" s="322"/>
      <c r="AB219" s="323"/>
      <c r="AC219" s="1052"/>
      <c r="AD219" s="1052"/>
      <c r="AE219" s="1052"/>
      <c r="AF219" s="1052"/>
      <c r="AG219" s="1052"/>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53">
        <v>19</v>
      </c>
      <c r="B220" s="1053">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21"/>
      <c r="Z220" s="322"/>
      <c r="AA220" s="322"/>
      <c r="AB220" s="323"/>
      <c r="AC220" s="1052"/>
      <c r="AD220" s="1052"/>
      <c r="AE220" s="1052"/>
      <c r="AF220" s="1052"/>
      <c r="AG220" s="1052"/>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53">
        <v>20</v>
      </c>
      <c r="B221" s="1053">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21"/>
      <c r="Z221" s="322"/>
      <c r="AA221" s="322"/>
      <c r="AB221" s="323"/>
      <c r="AC221" s="1052"/>
      <c r="AD221" s="1052"/>
      <c r="AE221" s="1052"/>
      <c r="AF221" s="1052"/>
      <c r="AG221" s="1052"/>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53">
        <v>21</v>
      </c>
      <c r="B222" s="1053">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21"/>
      <c r="Z222" s="322"/>
      <c r="AA222" s="322"/>
      <c r="AB222" s="323"/>
      <c r="AC222" s="1052"/>
      <c r="AD222" s="1052"/>
      <c r="AE222" s="1052"/>
      <c r="AF222" s="1052"/>
      <c r="AG222" s="1052"/>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53">
        <v>22</v>
      </c>
      <c r="B223" s="1053">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21"/>
      <c r="Z223" s="322"/>
      <c r="AA223" s="322"/>
      <c r="AB223" s="323"/>
      <c r="AC223" s="1052"/>
      <c r="AD223" s="1052"/>
      <c r="AE223" s="1052"/>
      <c r="AF223" s="1052"/>
      <c r="AG223" s="1052"/>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53">
        <v>23</v>
      </c>
      <c r="B224" s="1053">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21"/>
      <c r="Z224" s="322"/>
      <c r="AA224" s="322"/>
      <c r="AB224" s="323"/>
      <c r="AC224" s="1052"/>
      <c r="AD224" s="1052"/>
      <c r="AE224" s="1052"/>
      <c r="AF224" s="1052"/>
      <c r="AG224" s="1052"/>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53">
        <v>24</v>
      </c>
      <c r="B225" s="1053">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21"/>
      <c r="Z225" s="322"/>
      <c r="AA225" s="322"/>
      <c r="AB225" s="323"/>
      <c r="AC225" s="1052"/>
      <c r="AD225" s="1052"/>
      <c r="AE225" s="1052"/>
      <c r="AF225" s="1052"/>
      <c r="AG225" s="1052"/>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53">
        <v>25</v>
      </c>
      <c r="B226" s="1053">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21"/>
      <c r="Z226" s="322"/>
      <c r="AA226" s="322"/>
      <c r="AB226" s="323"/>
      <c r="AC226" s="1052"/>
      <c r="AD226" s="1052"/>
      <c r="AE226" s="1052"/>
      <c r="AF226" s="1052"/>
      <c r="AG226" s="1052"/>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53">
        <v>26</v>
      </c>
      <c r="B227" s="1053">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21"/>
      <c r="Z227" s="322"/>
      <c r="AA227" s="322"/>
      <c r="AB227" s="323"/>
      <c r="AC227" s="1052"/>
      <c r="AD227" s="1052"/>
      <c r="AE227" s="1052"/>
      <c r="AF227" s="1052"/>
      <c r="AG227" s="1052"/>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53">
        <v>27</v>
      </c>
      <c r="B228" s="1053">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21"/>
      <c r="Z228" s="322"/>
      <c r="AA228" s="322"/>
      <c r="AB228" s="323"/>
      <c r="AC228" s="1052"/>
      <c r="AD228" s="1052"/>
      <c r="AE228" s="1052"/>
      <c r="AF228" s="1052"/>
      <c r="AG228" s="1052"/>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53">
        <v>28</v>
      </c>
      <c r="B229" s="1053">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21"/>
      <c r="Z229" s="322"/>
      <c r="AA229" s="322"/>
      <c r="AB229" s="323"/>
      <c r="AC229" s="1052"/>
      <c r="AD229" s="1052"/>
      <c r="AE229" s="1052"/>
      <c r="AF229" s="1052"/>
      <c r="AG229" s="1052"/>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53">
        <v>29</v>
      </c>
      <c r="B230" s="1053">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21"/>
      <c r="Z230" s="322"/>
      <c r="AA230" s="322"/>
      <c r="AB230" s="323"/>
      <c r="AC230" s="1052"/>
      <c r="AD230" s="1052"/>
      <c r="AE230" s="1052"/>
      <c r="AF230" s="1052"/>
      <c r="AG230" s="1052"/>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53">
        <v>30</v>
      </c>
      <c r="B231" s="1053">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21"/>
      <c r="Z231" s="322"/>
      <c r="AA231" s="322"/>
      <c r="AB231" s="323"/>
      <c r="AC231" s="1052"/>
      <c r="AD231" s="1052"/>
      <c r="AE231" s="1052"/>
      <c r="AF231" s="1052"/>
      <c r="AG231" s="1052"/>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4"/>
      <c r="AP234" s="425" t="s">
        <v>298</v>
      </c>
      <c r="AQ234" s="425"/>
      <c r="AR234" s="425"/>
      <c r="AS234" s="425"/>
      <c r="AT234" s="425"/>
      <c r="AU234" s="425"/>
      <c r="AV234" s="425"/>
      <c r="AW234" s="425"/>
      <c r="AX234" s="425"/>
      <c r="AY234" s="91">
        <f>$AY$232</f>
        <v>0</v>
      </c>
    </row>
    <row r="235" spans="1:51" ht="26.25" customHeight="1" x14ac:dyDescent="0.15">
      <c r="A235" s="1053">
        <v>1</v>
      </c>
      <c r="B235" s="1053">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21"/>
      <c r="Z235" s="322"/>
      <c r="AA235" s="322"/>
      <c r="AB235" s="323"/>
      <c r="AC235" s="1052"/>
      <c r="AD235" s="1052"/>
      <c r="AE235" s="1052"/>
      <c r="AF235" s="1052"/>
      <c r="AG235" s="1052"/>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53">
        <v>2</v>
      </c>
      <c r="B236" s="1053">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21"/>
      <c r="Z236" s="322"/>
      <c r="AA236" s="322"/>
      <c r="AB236" s="323"/>
      <c r="AC236" s="1052"/>
      <c r="AD236" s="1052"/>
      <c r="AE236" s="1052"/>
      <c r="AF236" s="1052"/>
      <c r="AG236" s="1052"/>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53">
        <v>3</v>
      </c>
      <c r="B237" s="1053">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21"/>
      <c r="Z237" s="322"/>
      <c r="AA237" s="322"/>
      <c r="AB237" s="323"/>
      <c r="AC237" s="1052"/>
      <c r="AD237" s="1052"/>
      <c r="AE237" s="1052"/>
      <c r="AF237" s="1052"/>
      <c r="AG237" s="1052"/>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53">
        <v>4</v>
      </c>
      <c r="B238" s="1053">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21"/>
      <c r="Z238" s="322"/>
      <c r="AA238" s="322"/>
      <c r="AB238" s="323"/>
      <c r="AC238" s="1052"/>
      <c r="AD238" s="1052"/>
      <c r="AE238" s="1052"/>
      <c r="AF238" s="1052"/>
      <c r="AG238" s="1052"/>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53">
        <v>5</v>
      </c>
      <c r="B239" s="1053">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21"/>
      <c r="Z239" s="322"/>
      <c r="AA239" s="322"/>
      <c r="AB239" s="323"/>
      <c r="AC239" s="1052"/>
      <c r="AD239" s="1052"/>
      <c r="AE239" s="1052"/>
      <c r="AF239" s="1052"/>
      <c r="AG239" s="1052"/>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53">
        <v>6</v>
      </c>
      <c r="B240" s="1053">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21"/>
      <c r="Z240" s="322"/>
      <c r="AA240" s="322"/>
      <c r="AB240" s="323"/>
      <c r="AC240" s="1052"/>
      <c r="AD240" s="1052"/>
      <c r="AE240" s="1052"/>
      <c r="AF240" s="1052"/>
      <c r="AG240" s="1052"/>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53">
        <v>7</v>
      </c>
      <c r="B241" s="1053">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21"/>
      <c r="Z241" s="322"/>
      <c r="AA241" s="322"/>
      <c r="AB241" s="323"/>
      <c r="AC241" s="1052"/>
      <c r="AD241" s="1052"/>
      <c r="AE241" s="1052"/>
      <c r="AF241" s="1052"/>
      <c r="AG241" s="1052"/>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53">
        <v>8</v>
      </c>
      <c r="B242" s="1053">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21"/>
      <c r="Z242" s="322"/>
      <c r="AA242" s="322"/>
      <c r="AB242" s="323"/>
      <c r="AC242" s="1052"/>
      <c r="AD242" s="1052"/>
      <c r="AE242" s="1052"/>
      <c r="AF242" s="1052"/>
      <c r="AG242" s="1052"/>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53">
        <v>9</v>
      </c>
      <c r="B243" s="1053">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21"/>
      <c r="Z243" s="322"/>
      <c r="AA243" s="322"/>
      <c r="AB243" s="323"/>
      <c r="AC243" s="1052"/>
      <c r="AD243" s="1052"/>
      <c r="AE243" s="1052"/>
      <c r="AF243" s="1052"/>
      <c r="AG243" s="1052"/>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53">
        <v>10</v>
      </c>
      <c r="B244" s="1053">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21"/>
      <c r="Z244" s="322"/>
      <c r="AA244" s="322"/>
      <c r="AB244" s="323"/>
      <c r="AC244" s="1052"/>
      <c r="AD244" s="1052"/>
      <c r="AE244" s="1052"/>
      <c r="AF244" s="1052"/>
      <c r="AG244" s="1052"/>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53">
        <v>11</v>
      </c>
      <c r="B245" s="1053">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21"/>
      <c r="Z245" s="322"/>
      <c r="AA245" s="322"/>
      <c r="AB245" s="323"/>
      <c r="AC245" s="1052"/>
      <c r="AD245" s="1052"/>
      <c r="AE245" s="1052"/>
      <c r="AF245" s="1052"/>
      <c r="AG245" s="1052"/>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53">
        <v>12</v>
      </c>
      <c r="B246" s="1053">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21"/>
      <c r="Z246" s="322"/>
      <c r="AA246" s="322"/>
      <c r="AB246" s="323"/>
      <c r="AC246" s="1052"/>
      <c r="AD246" s="1052"/>
      <c r="AE246" s="1052"/>
      <c r="AF246" s="1052"/>
      <c r="AG246" s="1052"/>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53">
        <v>13</v>
      </c>
      <c r="B247" s="1053">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21"/>
      <c r="Z247" s="322"/>
      <c r="AA247" s="322"/>
      <c r="AB247" s="323"/>
      <c r="AC247" s="1052"/>
      <c r="AD247" s="1052"/>
      <c r="AE247" s="1052"/>
      <c r="AF247" s="1052"/>
      <c r="AG247" s="1052"/>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53">
        <v>14</v>
      </c>
      <c r="B248" s="1053">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21"/>
      <c r="Z248" s="322"/>
      <c r="AA248" s="322"/>
      <c r="AB248" s="323"/>
      <c r="AC248" s="1052"/>
      <c r="AD248" s="1052"/>
      <c r="AE248" s="1052"/>
      <c r="AF248" s="1052"/>
      <c r="AG248" s="1052"/>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53">
        <v>15</v>
      </c>
      <c r="B249" s="1053">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21"/>
      <c r="Z249" s="322"/>
      <c r="AA249" s="322"/>
      <c r="AB249" s="323"/>
      <c r="AC249" s="1052"/>
      <c r="AD249" s="1052"/>
      <c r="AE249" s="1052"/>
      <c r="AF249" s="1052"/>
      <c r="AG249" s="1052"/>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53">
        <v>16</v>
      </c>
      <c r="B250" s="1053">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21"/>
      <c r="Z250" s="322"/>
      <c r="AA250" s="322"/>
      <c r="AB250" s="323"/>
      <c r="AC250" s="1052"/>
      <c r="AD250" s="1052"/>
      <c r="AE250" s="1052"/>
      <c r="AF250" s="1052"/>
      <c r="AG250" s="1052"/>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53">
        <v>17</v>
      </c>
      <c r="B251" s="1053">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21"/>
      <c r="Z251" s="322"/>
      <c r="AA251" s="322"/>
      <c r="AB251" s="323"/>
      <c r="AC251" s="1052"/>
      <c r="AD251" s="1052"/>
      <c r="AE251" s="1052"/>
      <c r="AF251" s="1052"/>
      <c r="AG251" s="1052"/>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53">
        <v>18</v>
      </c>
      <c r="B252" s="1053">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21"/>
      <c r="Z252" s="322"/>
      <c r="AA252" s="322"/>
      <c r="AB252" s="323"/>
      <c r="AC252" s="1052"/>
      <c r="AD252" s="1052"/>
      <c r="AE252" s="1052"/>
      <c r="AF252" s="1052"/>
      <c r="AG252" s="1052"/>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53">
        <v>19</v>
      </c>
      <c r="B253" s="1053">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21"/>
      <c r="Z253" s="322"/>
      <c r="AA253" s="322"/>
      <c r="AB253" s="323"/>
      <c r="AC253" s="1052"/>
      <c r="AD253" s="1052"/>
      <c r="AE253" s="1052"/>
      <c r="AF253" s="1052"/>
      <c r="AG253" s="1052"/>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53">
        <v>20</v>
      </c>
      <c r="B254" s="1053">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21"/>
      <c r="Z254" s="322"/>
      <c r="AA254" s="322"/>
      <c r="AB254" s="323"/>
      <c r="AC254" s="1052"/>
      <c r="AD254" s="1052"/>
      <c r="AE254" s="1052"/>
      <c r="AF254" s="1052"/>
      <c r="AG254" s="1052"/>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53">
        <v>21</v>
      </c>
      <c r="B255" s="1053">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21"/>
      <c r="Z255" s="322"/>
      <c r="AA255" s="322"/>
      <c r="AB255" s="323"/>
      <c r="AC255" s="1052"/>
      <c r="AD255" s="1052"/>
      <c r="AE255" s="1052"/>
      <c r="AF255" s="1052"/>
      <c r="AG255" s="1052"/>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53">
        <v>22</v>
      </c>
      <c r="B256" s="1053">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21"/>
      <c r="Z256" s="322"/>
      <c r="AA256" s="322"/>
      <c r="AB256" s="323"/>
      <c r="AC256" s="1052"/>
      <c r="AD256" s="1052"/>
      <c r="AE256" s="1052"/>
      <c r="AF256" s="1052"/>
      <c r="AG256" s="1052"/>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53">
        <v>23</v>
      </c>
      <c r="B257" s="1053">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21"/>
      <c r="Z257" s="322"/>
      <c r="AA257" s="322"/>
      <c r="AB257" s="323"/>
      <c r="AC257" s="1052"/>
      <c r="AD257" s="1052"/>
      <c r="AE257" s="1052"/>
      <c r="AF257" s="1052"/>
      <c r="AG257" s="1052"/>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53">
        <v>24</v>
      </c>
      <c r="B258" s="1053">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21"/>
      <c r="Z258" s="322"/>
      <c r="AA258" s="322"/>
      <c r="AB258" s="323"/>
      <c r="AC258" s="1052"/>
      <c r="AD258" s="1052"/>
      <c r="AE258" s="1052"/>
      <c r="AF258" s="1052"/>
      <c r="AG258" s="1052"/>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53">
        <v>25</v>
      </c>
      <c r="B259" s="1053">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21"/>
      <c r="Z259" s="322"/>
      <c r="AA259" s="322"/>
      <c r="AB259" s="323"/>
      <c r="AC259" s="1052"/>
      <c r="AD259" s="1052"/>
      <c r="AE259" s="1052"/>
      <c r="AF259" s="1052"/>
      <c r="AG259" s="1052"/>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53">
        <v>26</v>
      </c>
      <c r="B260" s="1053">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21"/>
      <c r="Z260" s="322"/>
      <c r="AA260" s="322"/>
      <c r="AB260" s="323"/>
      <c r="AC260" s="1052"/>
      <c r="AD260" s="1052"/>
      <c r="AE260" s="1052"/>
      <c r="AF260" s="1052"/>
      <c r="AG260" s="1052"/>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53">
        <v>27</v>
      </c>
      <c r="B261" s="1053">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21"/>
      <c r="Z261" s="322"/>
      <c r="AA261" s="322"/>
      <c r="AB261" s="323"/>
      <c r="AC261" s="1052"/>
      <c r="AD261" s="1052"/>
      <c r="AE261" s="1052"/>
      <c r="AF261" s="1052"/>
      <c r="AG261" s="1052"/>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53">
        <v>28</v>
      </c>
      <c r="B262" s="1053">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21"/>
      <c r="Z262" s="322"/>
      <c r="AA262" s="322"/>
      <c r="AB262" s="323"/>
      <c r="AC262" s="1052"/>
      <c r="AD262" s="1052"/>
      <c r="AE262" s="1052"/>
      <c r="AF262" s="1052"/>
      <c r="AG262" s="1052"/>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53">
        <v>29</v>
      </c>
      <c r="B263" s="1053">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21"/>
      <c r="Z263" s="322"/>
      <c r="AA263" s="322"/>
      <c r="AB263" s="323"/>
      <c r="AC263" s="1052"/>
      <c r="AD263" s="1052"/>
      <c r="AE263" s="1052"/>
      <c r="AF263" s="1052"/>
      <c r="AG263" s="1052"/>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53">
        <v>30</v>
      </c>
      <c r="B264" s="1053">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21"/>
      <c r="Z264" s="322"/>
      <c r="AA264" s="322"/>
      <c r="AB264" s="323"/>
      <c r="AC264" s="1052"/>
      <c r="AD264" s="1052"/>
      <c r="AE264" s="1052"/>
      <c r="AF264" s="1052"/>
      <c r="AG264" s="1052"/>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4"/>
      <c r="AP267" s="425" t="s">
        <v>298</v>
      </c>
      <c r="AQ267" s="425"/>
      <c r="AR267" s="425"/>
      <c r="AS267" s="425"/>
      <c r="AT267" s="425"/>
      <c r="AU267" s="425"/>
      <c r="AV267" s="425"/>
      <c r="AW267" s="425"/>
      <c r="AX267" s="425"/>
      <c r="AY267" s="34">
        <f t="shared" ref="AY267:AY268" si="5">$AY$265</f>
        <v>0</v>
      </c>
    </row>
    <row r="268" spans="1:51" ht="26.25" customHeight="1" x14ac:dyDescent="0.15">
      <c r="A268" s="1053">
        <v>1</v>
      </c>
      <c r="B268" s="1053">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21"/>
      <c r="Z268" s="322"/>
      <c r="AA268" s="322"/>
      <c r="AB268" s="323"/>
      <c r="AC268" s="1052"/>
      <c r="AD268" s="1052"/>
      <c r="AE268" s="1052"/>
      <c r="AF268" s="1052"/>
      <c r="AG268" s="1052"/>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53">
        <v>2</v>
      </c>
      <c r="B269" s="1053">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21"/>
      <c r="Z269" s="322"/>
      <c r="AA269" s="322"/>
      <c r="AB269" s="323"/>
      <c r="AC269" s="1052"/>
      <c r="AD269" s="1052"/>
      <c r="AE269" s="1052"/>
      <c r="AF269" s="1052"/>
      <c r="AG269" s="1052"/>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53">
        <v>3</v>
      </c>
      <c r="B270" s="1053">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21"/>
      <c r="Z270" s="322"/>
      <c r="AA270" s="322"/>
      <c r="AB270" s="323"/>
      <c r="AC270" s="1052"/>
      <c r="AD270" s="1052"/>
      <c r="AE270" s="1052"/>
      <c r="AF270" s="1052"/>
      <c r="AG270" s="1052"/>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53">
        <v>4</v>
      </c>
      <c r="B271" s="1053">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21"/>
      <c r="Z271" s="322"/>
      <c r="AA271" s="322"/>
      <c r="AB271" s="323"/>
      <c r="AC271" s="1052"/>
      <c r="AD271" s="1052"/>
      <c r="AE271" s="1052"/>
      <c r="AF271" s="1052"/>
      <c r="AG271" s="1052"/>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53">
        <v>5</v>
      </c>
      <c r="B272" s="1053">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21"/>
      <c r="Z272" s="322"/>
      <c r="AA272" s="322"/>
      <c r="AB272" s="323"/>
      <c r="AC272" s="1052"/>
      <c r="AD272" s="1052"/>
      <c r="AE272" s="1052"/>
      <c r="AF272" s="1052"/>
      <c r="AG272" s="1052"/>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53">
        <v>6</v>
      </c>
      <c r="B273" s="1053">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21"/>
      <c r="Z273" s="322"/>
      <c r="AA273" s="322"/>
      <c r="AB273" s="323"/>
      <c r="AC273" s="1052"/>
      <c r="AD273" s="1052"/>
      <c r="AE273" s="1052"/>
      <c r="AF273" s="1052"/>
      <c r="AG273" s="1052"/>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53">
        <v>7</v>
      </c>
      <c r="B274" s="1053">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21"/>
      <c r="Z274" s="322"/>
      <c r="AA274" s="322"/>
      <c r="AB274" s="323"/>
      <c r="AC274" s="1052"/>
      <c r="AD274" s="1052"/>
      <c r="AE274" s="1052"/>
      <c r="AF274" s="1052"/>
      <c r="AG274" s="1052"/>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53">
        <v>8</v>
      </c>
      <c r="B275" s="1053">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21"/>
      <c r="Z275" s="322"/>
      <c r="AA275" s="322"/>
      <c r="AB275" s="323"/>
      <c r="AC275" s="1052"/>
      <c r="AD275" s="1052"/>
      <c r="AE275" s="1052"/>
      <c r="AF275" s="1052"/>
      <c r="AG275" s="1052"/>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53">
        <v>9</v>
      </c>
      <c r="B276" s="1053">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21"/>
      <c r="Z276" s="322"/>
      <c r="AA276" s="322"/>
      <c r="AB276" s="323"/>
      <c r="AC276" s="1052"/>
      <c r="AD276" s="1052"/>
      <c r="AE276" s="1052"/>
      <c r="AF276" s="1052"/>
      <c r="AG276" s="1052"/>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53">
        <v>10</v>
      </c>
      <c r="B277" s="1053">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21"/>
      <c r="Z277" s="322"/>
      <c r="AA277" s="322"/>
      <c r="AB277" s="323"/>
      <c r="AC277" s="1052"/>
      <c r="AD277" s="1052"/>
      <c r="AE277" s="1052"/>
      <c r="AF277" s="1052"/>
      <c r="AG277" s="1052"/>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53">
        <v>11</v>
      </c>
      <c r="B278" s="1053">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21"/>
      <c r="Z278" s="322"/>
      <c r="AA278" s="322"/>
      <c r="AB278" s="323"/>
      <c r="AC278" s="1052"/>
      <c r="AD278" s="1052"/>
      <c r="AE278" s="1052"/>
      <c r="AF278" s="1052"/>
      <c r="AG278" s="1052"/>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53">
        <v>12</v>
      </c>
      <c r="B279" s="1053">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21"/>
      <c r="Z279" s="322"/>
      <c r="AA279" s="322"/>
      <c r="AB279" s="323"/>
      <c r="AC279" s="1052"/>
      <c r="AD279" s="1052"/>
      <c r="AE279" s="1052"/>
      <c r="AF279" s="1052"/>
      <c r="AG279" s="1052"/>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53">
        <v>13</v>
      </c>
      <c r="B280" s="1053">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21"/>
      <c r="Z280" s="322"/>
      <c r="AA280" s="322"/>
      <c r="AB280" s="323"/>
      <c r="AC280" s="1052"/>
      <c r="AD280" s="1052"/>
      <c r="AE280" s="1052"/>
      <c r="AF280" s="1052"/>
      <c r="AG280" s="1052"/>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53">
        <v>14</v>
      </c>
      <c r="B281" s="1053">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21"/>
      <c r="Z281" s="322"/>
      <c r="AA281" s="322"/>
      <c r="AB281" s="323"/>
      <c r="AC281" s="1052"/>
      <c r="AD281" s="1052"/>
      <c r="AE281" s="1052"/>
      <c r="AF281" s="1052"/>
      <c r="AG281" s="1052"/>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53">
        <v>15</v>
      </c>
      <c r="B282" s="1053">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21"/>
      <c r="Z282" s="322"/>
      <c r="AA282" s="322"/>
      <c r="AB282" s="323"/>
      <c r="AC282" s="1052"/>
      <c r="AD282" s="1052"/>
      <c r="AE282" s="1052"/>
      <c r="AF282" s="1052"/>
      <c r="AG282" s="1052"/>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53">
        <v>16</v>
      </c>
      <c r="B283" s="1053">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21"/>
      <c r="Z283" s="322"/>
      <c r="AA283" s="322"/>
      <c r="AB283" s="323"/>
      <c r="AC283" s="1052"/>
      <c r="AD283" s="1052"/>
      <c r="AE283" s="1052"/>
      <c r="AF283" s="1052"/>
      <c r="AG283" s="1052"/>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53">
        <v>17</v>
      </c>
      <c r="B284" s="1053">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21"/>
      <c r="Z284" s="322"/>
      <c r="AA284" s="322"/>
      <c r="AB284" s="323"/>
      <c r="AC284" s="1052"/>
      <c r="AD284" s="1052"/>
      <c r="AE284" s="1052"/>
      <c r="AF284" s="1052"/>
      <c r="AG284" s="1052"/>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53">
        <v>18</v>
      </c>
      <c r="B285" s="1053">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21"/>
      <c r="Z285" s="322"/>
      <c r="AA285" s="322"/>
      <c r="AB285" s="323"/>
      <c r="AC285" s="1052"/>
      <c r="AD285" s="1052"/>
      <c r="AE285" s="1052"/>
      <c r="AF285" s="1052"/>
      <c r="AG285" s="1052"/>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53">
        <v>19</v>
      </c>
      <c r="B286" s="1053">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21"/>
      <c r="Z286" s="322"/>
      <c r="AA286" s="322"/>
      <c r="AB286" s="323"/>
      <c r="AC286" s="1052"/>
      <c r="AD286" s="1052"/>
      <c r="AE286" s="1052"/>
      <c r="AF286" s="1052"/>
      <c r="AG286" s="1052"/>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53">
        <v>20</v>
      </c>
      <c r="B287" s="1053">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21"/>
      <c r="Z287" s="322"/>
      <c r="AA287" s="322"/>
      <c r="AB287" s="323"/>
      <c r="AC287" s="1052"/>
      <c r="AD287" s="1052"/>
      <c r="AE287" s="1052"/>
      <c r="AF287" s="1052"/>
      <c r="AG287" s="1052"/>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53">
        <v>21</v>
      </c>
      <c r="B288" s="1053">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21"/>
      <c r="Z288" s="322"/>
      <c r="AA288" s="322"/>
      <c r="AB288" s="323"/>
      <c r="AC288" s="1052"/>
      <c r="AD288" s="1052"/>
      <c r="AE288" s="1052"/>
      <c r="AF288" s="1052"/>
      <c r="AG288" s="1052"/>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53">
        <v>22</v>
      </c>
      <c r="B289" s="1053">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21"/>
      <c r="Z289" s="322"/>
      <c r="AA289" s="322"/>
      <c r="AB289" s="323"/>
      <c r="AC289" s="1052"/>
      <c r="AD289" s="1052"/>
      <c r="AE289" s="1052"/>
      <c r="AF289" s="1052"/>
      <c r="AG289" s="1052"/>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53">
        <v>23</v>
      </c>
      <c r="B290" s="1053">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21"/>
      <c r="Z290" s="322"/>
      <c r="AA290" s="322"/>
      <c r="AB290" s="323"/>
      <c r="AC290" s="1052"/>
      <c r="AD290" s="1052"/>
      <c r="AE290" s="1052"/>
      <c r="AF290" s="1052"/>
      <c r="AG290" s="1052"/>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53">
        <v>24</v>
      </c>
      <c r="B291" s="1053">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21"/>
      <c r="Z291" s="322"/>
      <c r="AA291" s="322"/>
      <c r="AB291" s="323"/>
      <c r="AC291" s="1052"/>
      <c r="AD291" s="1052"/>
      <c r="AE291" s="1052"/>
      <c r="AF291" s="1052"/>
      <c r="AG291" s="1052"/>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53">
        <v>25</v>
      </c>
      <c r="B292" s="1053">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21"/>
      <c r="Z292" s="322"/>
      <c r="AA292" s="322"/>
      <c r="AB292" s="323"/>
      <c r="AC292" s="1052"/>
      <c r="AD292" s="1052"/>
      <c r="AE292" s="1052"/>
      <c r="AF292" s="1052"/>
      <c r="AG292" s="1052"/>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53">
        <v>26</v>
      </c>
      <c r="B293" s="1053">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21"/>
      <c r="Z293" s="322"/>
      <c r="AA293" s="322"/>
      <c r="AB293" s="323"/>
      <c r="AC293" s="1052"/>
      <c r="AD293" s="1052"/>
      <c r="AE293" s="1052"/>
      <c r="AF293" s="1052"/>
      <c r="AG293" s="1052"/>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53">
        <v>27</v>
      </c>
      <c r="B294" s="1053">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21"/>
      <c r="Z294" s="322"/>
      <c r="AA294" s="322"/>
      <c r="AB294" s="323"/>
      <c r="AC294" s="1052"/>
      <c r="AD294" s="1052"/>
      <c r="AE294" s="1052"/>
      <c r="AF294" s="1052"/>
      <c r="AG294" s="1052"/>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53">
        <v>28</v>
      </c>
      <c r="B295" s="1053">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21"/>
      <c r="Z295" s="322"/>
      <c r="AA295" s="322"/>
      <c r="AB295" s="323"/>
      <c r="AC295" s="1052"/>
      <c r="AD295" s="1052"/>
      <c r="AE295" s="1052"/>
      <c r="AF295" s="1052"/>
      <c r="AG295" s="1052"/>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53">
        <v>29</v>
      </c>
      <c r="B296" s="1053">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21"/>
      <c r="Z296" s="322"/>
      <c r="AA296" s="322"/>
      <c r="AB296" s="323"/>
      <c r="AC296" s="1052"/>
      <c r="AD296" s="1052"/>
      <c r="AE296" s="1052"/>
      <c r="AF296" s="1052"/>
      <c r="AG296" s="1052"/>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53">
        <v>30</v>
      </c>
      <c r="B297" s="1053">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21"/>
      <c r="Z297" s="322"/>
      <c r="AA297" s="322"/>
      <c r="AB297" s="323"/>
      <c r="AC297" s="1052"/>
      <c r="AD297" s="1052"/>
      <c r="AE297" s="1052"/>
      <c r="AF297" s="1052"/>
      <c r="AG297" s="1052"/>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4"/>
      <c r="AP300" s="425" t="s">
        <v>298</v>
      </c>
      <c r="AQ300" s="425"/>
      <c r="AR300" s="425"/>
      <c r="AS300" s="425"/>
      <c r="AT300" s="425"/>
      <c r="AU300" s="425"/>
      <c r="AV300" s="425"/>
      <c r="AW300" s="425"/>
      <c r="AX300" s="425"/>
      <c r="AY300" s="34">
        <f t="shared" ref="AY300:AY301" si="6">$AY$298</f>
        <v>0</v>
      </c>
    </row>
    <row r="301" spans="1:51" ht="26.25" customHeight="1" x14ac:dyDescent="0.15">
      <c r="A301" s="1053">
        <v>1</v>
      </c>
      <c r="B301" s="1053">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21"/>
      <c r="Z301" s="322"/>
      <c r="AA301" s="322"/>
      <c r="AB301" s="323"/>
      <c r="AC301" s="1052"/>
      <c r="AD301" s="1052"/>
      <c r="AE301" s="1052"/>
      <c r="AF301" s="1052"/>
      <c r="AG301" s="1052"/>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53">
        <v>2</v>
      </c>
      <c r="B302" s="1053">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21"/>
      <c r="Z302" s="322"/>
      <c r="AA302" s="322"/>
      <c r="AB302" s="323"/>
      <c r="AC302" s="1052"/>
      <c r="AD302" s="1052"/>
      <c r="AE302" s="1052"/>
      <c r="AF302" s="1052"/>
      <c r="AG302" s="1052"/>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53">
        <v>3</v>
      </c>
      <c r="B303" s="1053">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21"/>
      <c r="Z303" s="322"/>
      <c r="AA303" s="322"/>
      <c r="AB303" s="323"/>
      <c r="AC303" s="1052"/>
      <c r="AD303" s="1052"/>
      <c r="AE303" s="1052"/>
      <c r="AF303" s="1052"/>
      <c r="AG303" s="1052"/>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53">
        <v>4</v>
      </c>
      <c r="B304" s="1053">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21"/>
      <c r="Z304" s="322"/>
      <c r="AA304" s="322"/>
      <c r="AB304" s="323"/>
      <c r="AC304" s="1052"/>
      <c r="AD304" s="1052"/>
      <c r="AE304" s="1052"/>
      <c r="AF304" s="1052"/>
      <c r="AG304" s="1052"/>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53">
        <v>5</v>
      </c>
      <c r="B305" s="1053">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21"/>
      <c r="Z305" s="322"/>
      <c r="AA305" s="322"/>
      <c r="AB305" s="323"/>
      <c r="AC305" s="1052"/>
      <c r="AD305" s="1052"/>
      <c r="AE305" s="1052"/>
      <c r="AF305" s="1052"/>
      <c r="AG305" s="1052"/>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53">
        <v>6</v>
      </c>
      <c r="B306" s="1053">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21"/>
      <c r="Z306" s="322"/>
      <c r="AA306" s="322"/>
      <c r="AB306" s="323"/>
      <c r="AC306" s="1052"/>
      <c r="AD306" s="1052"/>
      <c r="AE306" s="1052"/>
      <c r="AF306" s="1052"/>
      <c r="AG306" s="1052"/>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53">
        <v>7</v>
      </c>
      <c r="B307" s="1053">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21"/>
      <c r="Z307" s="322"/>
      <c r="AA307" s="322"/>
      <c r="AB307" s="323"/>
      <c r="AC307" s="1052"/>
      <c r="AD307" s="1052"/>
      <c r="AE307" s="1052"/>
      <c r="AF307" s="1052"/>
      <c r="AG307" s="1052"/>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53">
        <v>8</v>
      </c>
      <c r="B308" s="1053">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21"/>
      <c r="Z308" s="322"/>
      <c r="AA308" s="322"/>
      <c r="AB308" s="323"/>
      <c r="AC308" s="1052"/>
      <c r="AD308" s="1052"/>
      <c r="AE308" s="1052"/>
      <c r="AF308" s="1052"/>
      <c r="AG308" s="1052"/>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53">
        <v>9</v>
      </c>
      <c r="B309" s="1053">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21"/>
      <c r="Z309" s="322"/>
      <c r="AA309" s="322"/>
      <c r="AB309" s="323"/>
      <c r="AC309" s="1052"/>
      <c r="AD309" s="1052"/>
      <c r="AE309" s="1052"/>
      <c r="AF309" s="1052"/>
      <c r="AG309" s="1052"/>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53">
        <v>10</v>
      </c>
      <c r="B310" s="1053">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21"/>
      <c r="Z310" s="322"/>
      <c r="AA310" s="322"/>
      <c r="AB310" s="323"/>
      <c r="AC310" s="1052"/>
      <c r="AD310" s="1052"/>
      <c r="AE310" s="1052"/>
      <c r="AF310" s="1052"/>
      <c r="AG310" s="1052"/>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53">
        <v>11</v>
      </c>
      <c r="B311" s="1053">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21"/>
      <c r="Z311" s="322"/>
      <c r="AA311" s="322"/>
      <c r="AB311" s="323"/>
      <c r="AC311" s="1052"/>
      <c r="AD311" s="1052"/>
      <c r="AE311" s="1052"/>
      <c r="AF311" s="1052"/>
      <c r="AG311" s="1052"/>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53">
        <v>12</v>
      </c>
      <c r="B312" s="1053">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21"/>
      <c r="Z312" s="322"/>
      <c r="AA312" s="322"/>
      <c r="AB312" s="323"/>
      <c r="AC312" s="1052"/>
      <c r="AD312" s="1052"/>
      <c r="AE312" s="1052"/>
      <c r="AF312" s="1052"/>
      <c r="AG312" s="1052"/>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53">
        <v>13</v>
      </c>
      <c r="B313" s="1053">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21"/>
      <c r="Z313" s="322"/>
      <c r="AA313" s="322"/>
      <c r="AB313" s="323"/>
      <c r="AC313" s="1052"/>
      <c r="AD313" s="1052"/>
      <c r="AE313" s="1052"/>
      <c r="AF313" s="1052"/>
      <c r="AG313" s="1052"/>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53">
        <v>14</v>
      </c>
      <c r="B314" s="1053">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21"/>
      <c r="Z314" s="322"/>
      <c r="AA314" s="322"/>
      <c r="AB314" s="323"/>
      <c r="AC314" s="1052"/>
      <c r="AD314" s="1052"/>
      <c r="AE314" s="1052"/>
      <c r="AF314" s="1052"/>
      <c r="AG314" s="1052"/>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53">
        <v>15</v>
      </c>
      <c r="B315" s="1053">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21"/>
      <c r="Z315" s="322"/>
      <c r="AA315" s="322"/>
      <c r="AB315" s="323"/>
      <c r="AC315" s="1052"/>
      <c r="AD315" s="1052"/>
      <c r="AE315" s="1052"/>
      <c r="AF315" s="1052"/>
      <c r="AG315" s="1052"/>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53">
        <v>16</v>
      </c>
      <c r="B316" s="1053">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21"/>
      <c r="Z316" s="322"/>
      <c r="AA316" s="322"/>
      <c r="AB316" s="323"/>
      <c r="AC316" s="1052"/>
      <c r="AD316" s="1052"/>
      <c r="AE316" s="1052"/>
      <c r="AF316" s="1052"/>
      <c r="AG316" s="1052"/>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53">
        <v>17</v>
      </c>
      <c r="B317" s="1053">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21"/>
      <c r="Z317" s="322"/>
      <c r="AA317" s="322"/>
      <c r="AB317" s="323"/>
      <c r="AC317" s="1052"/>
      <c r="AD317" s="1052"/>
      <c r="AE317" s="1052"/>
      <c r="AF317" s="1052"/>
      <c r="AG317" s="1052"/>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53">
        <v>18</v>
      </c>
      <c r="B318" s="1053">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21"/>
      <c r="Z318" s="322"/>
      <c r="AA318" s="322"/>
      <c r="AB318" s="323"/>
      <c r="AC318" s="1052"/>
      <c r="AD318" s="1052"/>
      <c r="AE318" s="1052"/>
      <c r="AF318" s="1052"/>
      <c r="AG318" s="1052"/>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53">
        <v>19</v>
      </c>
      <c r="B319" s="1053">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21"/>
      <c r="Z319" s="322"/>
      <c r="AA319" s="322"/>
      <c r="AB319" s="323"/>
      <c r="AC319" s="1052"/>
      <c r="AD319" s="1052"/>
      <c r="AE319" s="1052"/>
      <c r="AF319" s="1052"/>
      <c r="AG319" s="1052"/>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53">
        <v>20</v>
      </c>
      <c r="B320" s="1053">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21"/>
      <c r="Z320" s="322"/>
      <c r="AA320" s="322"/>
      <c r="AB320" s="323"/>
      <c r="AC320" s="1052"/>
      <c r="AD320" s="1052"/>
      <c r="AE320" s="1052"/>
      <c r="AF320" s="1052"/>
      <c r="AG320" s="1052"/>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53">
        <v>21</v>
      </c>
      <c r="B321" s="1053">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21"/>
      <c r="Z321" s="322"/>
      <c r="AA321" s="322"/>
      <c r="AB321" s="323"/>
      <c r="AC321" s="1052"/>
      <c r="AD321" s="1052"/>
      <c r="AE321" s="1052"/>
      <c r="AF321" s="1052"/>
      <c r="AG321" s="1052"/>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53">
        <v>22</v>
      </c>
      <c r="B322" s="1053">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21"/>
      <c r="Z322" s="322"/>
      <c r="AA322" s="322"/>
      <c r="AB322" s="323"/>
      <c r="AC322" s="1052"/>
      <c r="AD322" s="1052"/>
      <c r="AE322" s="1052"/>
      <c r="AF322" s="1052"/>
      <c r="AG322" s="1052"/>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53">
        <v>23</v>
      </c>
      <c r="B323" s="1053">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21"/>
      <c r="Z323" s="322"/>
      <c r="AA323" s="322"/>
      <c r="AB323" s="323"/>
      <c r="AC323" s="1052"/>
      <c r="AD323" s="1052"/>
      <c r="AE323" s="1052"/>
      <c r="AF323" s="1052"/>
      <c r="AG323" s="1052"/>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53">
        <v>24</v>
      </c>
      <c r="B324" s="1053">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21"/>
      <c r="Z324" s="322"/>
      <c r="AA324" s="322"/>
      <c r="AB324" s="323"/>
      <c r="AC324" s="1052"/>
      <c r="AD324" s="1052"/>
      <c r="AE324" s="1052"/>
      <c r="AF324" s="1052"/>
      <c r="AG324" s="1052"/>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53">
        <v>25</v>
      </c>
      <c r="B325" s="1053">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21"/>
      <c r="Z325" s="322"/>
      <c r="AA325" s="322"/>
      <c r="AB325" s="323"/>
      <c r="AC325" s="1052"/>
      <c r="AD325" s="1052"/>
      <c r="AE325" s="1052"/>
      <c r="AF325" s="1052"/>
      <c r="AG325" s="1052"/>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53">
        <v>26</v>
      </c>
      <c r="B326" s="1053">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21"/>
      <c r="Z326" s="322"/>
      <c r="AA326" s="322"/>
      <c r="AB326" s="323"/>
      <c r="AC326" s="1052"/>
      <c r="AD326" s="1052"/>
      <c r="AE326" s="1052"/>
      <c r="AF326" s="1052"/>
      <c r="AG326" s="1052"/>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53">
        <v>27</v>
      </c>
      <c r="B327" s="1053">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21"/>
      <c r="Z327" s="322"/>
      <c r="AA327" s="322"/>
      <c r="AB327" s="323"/>
      <c r="AC327" s="1052"/>
      <c r="AD327" s="1052"/>
      <c r="AE327" s="1052"/>
      <c r="AF327" s="1052"/>
      <c r="AG327" s="1052"/>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53">
        <v>28</v>
      </c>
      <c r="B328" s="1053">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21"/>
      <c r="Z328" s="322"/>
      <c r="AA328" s="322"/>
      <c r="AB328" s="323"/>
      <c r="AC328" s="1052"/>
      <c r="AD328" s="1052"/>
      <c r="AE328" s="1052"/>
      <c r="AF328" s="1052"/>
      <c r="AG328" s="1052"/>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53">
        <v>29</v>
      </c>
      <c r="B329" s="1053">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21"/>
      <c r="Z329" s="322"/>
      <c r="AA329" s="322"/>
      <c r="AB329" s="323"/>
      <c r="AC329" s="1052"/>
      <c r="AD329" s="1052"/>
      <c r="AE329" s="1052"/>
      <c r="AF329" s="1052"/>
      <c r="AG329" s="1052"/>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53">
        <v>30</v>
      </c>
      <c r="B330" s="1053">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21"/>
      <c r="Z330" s="322"/>
      <c r="AA330" s="322"/>
      <c r="AB330" s="323"/>
      <c r="AC330" s="1052"/>
      <c r="AD330" s="1052"/>
      <c r="AE330" s="1052"/>
      <c r="AF330" s="1052"/>
      <c r="AG330" s="1052"/>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4"/>
      <c r="AP333" s="425" t="s">
        <v>298</v>
      </c>
      <c r="AQ333" s="425"/>
      <c r="AR333" s="425"/>
      <c r="AS333" s="425"/>
      <c r="AT333" s="425"/>
      <c r="AU333" s="425"/>
      <c r="AV333" s="425"/>
      <c r="AW333" s="425"/>
      <c r="AX333" s="425"/>
      <c r="AY333" s="34">
        <f t="shared" ref="AY333:AY334" si="7">$AY$331</f>
        <v>0</v>
      </c>
    </row>
    <row r="334" spans="1:51" ht="26.25" customHeight="1" x14ac:dyDescent="0.15">
      <c r="A334" s="1053">
        <v>1</v>
      </c>
      <c r="B334" s="1053">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21"/>
      <c r="Z334" s="322"/>
      <c r="AA334" s="322"/>
      <c r="AB334" s="323"/>
      <c r="AC334" s="1052"/>
      <c r="AD334" s="1052"/>
      <c r="AE334" s="1052"/>
      <c r="AF334" s="1052"/>
      <c r="AG334" s="1052"/>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53">
        <v>2</v>
      </c>
      <c r="B335" s="1053">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21"/>
      <c r="Z335" s="322"/>
      <c r="AA335" s="322"/>
      <c r="AB335" s="323"/>
      <c r="AC335" s="1052"/>
      <c r="AD335" s="1052"/>
      <c r="AE335" s="1052"/>
      <c r="AF335" s="1052"/>
      <c r="AG335" s="1052"/>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53">
        <v>3</v>
      </c>
      <c r="B336" s="1053">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21"/>
      <c r="Z336" s="322"/>
      <c r="AA336" s="322"/>
      <c r="AB336" s="323"/>
      <c r="AC336" s="1052"/>
      <c r="AD336" s="1052"/>
      <c r="AE336" s="1052"/>
      <c r="AF336" s="1052"/>
      <c r="AG336" s="1052"/>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53">
        <v>4</v>
      </c>
      <c r="B337" s="1053">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21"/>
      <c r="Z337" s="322"/>
      <c r="AA337" s="322"/>
      <c r="AB337" s="323"/>
      <c r="AC337" s="1052"/>
      <c r="AD337" s="1052"/>
      <c r="AE337" s="1052"/>
      <c r="AF337" s="1052"/>
      <c r="AG337" s="1052"/>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53">
        <v>5</v>
      </c>
      <c r="B338" s="1053">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21"/>
      <c r="Z338" s="322"/>
      <c r="AA338" s="322"/>
      <c r="AB338" s="323"/>
      <c r="AC338" s="1052"/>
      <c r="AD338" s="1052"/>
      <c r="AE338" s="1052"/>
      <c r="AF338" s="1052"/>
      <c r="AG338" s="1052"/>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53">
        <v>6</v>
      </c>
      <c r="B339" s="1053">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21"/>
      <c r="Z339" s="322"/>
      <c r="AA339" s="322"/>
      <c r="AB339" s="323"/>
      <c r="AC339" s="1052"/>
      <c r="AD339" s="1052"/>
      <c r="AE339" s="1052"/>
      <c r="AF339" s="1052"/>
      <c r="AG339" s="1052"/>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53">
        <v>7</v>
      </c>
      <c r="B340" s="1053">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21"/>
      <c r="Z340" s="322"/>
      <c r="AA340" s="322"/>
      <c r="AB340" s="323"/>
      <c r="AC340" s="1052"/>
      <c r="AD340" s="1052"/>
      <c r="AE340" s="1052"/>
      <c r="AF340" s="1052"/>
      <c r="AG340" s="1052"/>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53">
        <v>8</v>
      </c>
      <c r="B341" s="1053">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21"/>
      <c r="Z341" s="322"/>
      <c r="AA341" s="322"/>
      <c r="AB341" s="323"/>
      <c r="AC341" s="1052"/>
      <c r="AD341" s="1052"/>
      <c r="AE341" s="1052"/>
      <c r="AF341" s="1052"/>
      <c r="AG341" s="1052"/>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53">
        <v>9</v>
      </c>
      <c r="B342" s="1053">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21"/>
      <c r="Z342" s="322"/>
      <c r="AA342" s="322"/>
      <c r="AB342" s="323"/>
      <c r="AC342" s="1052"/>
      <c r="AD342" s="1052"/>
      <c r="AE342" s="1052"/>
      <c r="AF342" s="1052"/>
      <c r="AG342" s="1052"/>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53">
        <v>10</v>
      </c>
      <c r="B343" s="1053">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21"/>
      <c r="Z343" s="322"/>
      <c r="AA343" s="322"/>
      <c r="AB343" s="323"/>
      <c r="AC343" s="1052"/>
      <c r="AD343" s="1052"/>
      <c r="AE343" s="1052"/>
      <c r="AF343" s="1052"/>
      <c r="AG343" s="1052"/>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53">
        <v>11</v>
      </c>
      <c r="B344" s="1053">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21"/>
      <c r="Z344" s="322"/>
      <c r="AA344" s="322"/>
      <c r="AB344" s="323"/>
      <c r="AC344" s="1052"/>
      <c r="AD344" s="1052"/>
      <c r="AE344" s="1052"/>
      <c r="AF344" s="1052"/>
      <c r="AG344" s="1052"/>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53">
        <v>12</v>
      </c>
      <c r="B345" s="1053">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21"/>
      <c r="Z345" s="322"/>
      <c r="AA345" s="322"/>
      <c r="AB345" s="323"/>
      <c r="AC345" s="1052"/>
      <c r="AD345" s="1052"/>
      <c r="AE345" s="1052"/>
      <c r="AF345" s="1052"/>
      <c r="AG345" s="1052"/>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53">
        <v>13</v>
      </c>
      <c r="B346" s="1053">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21"/>
      <c r="Z346" s="322"/>
      <c r="AA346" s="322"/>
      <c r="AB346" s="323"/>
      <c r="AC346" s="1052"/>
      <c r="AD346" s="1052"/>
      <c r="AE346" s="1052"/>
      <c r="AF346" s="1052"/>
      <c r="AG346" s="1052"/>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53">
        <v>14</v>
      </c>
      <c r="B347" s="1053">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21"/>
      <c r="Z347" s="322"/>
      <c r="AA347" s="322"/>
      <c r="AB347" s="323"/>
      <c r="AC347" s="1052"/>
      <c r="AD347" s="1052"/>
      <c r="AE347" s="1052"/>
      <c r="AF347" s="1052"/>
      <c r="AG347" s="1052"/>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53">
        <v>15</v>
      </c>
      <c r="B348" s="1053">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21"/>
      <c r="Z348" s="322"/>
      <c r="AA348" s="322"/>
      <c r="AB348" s="323"/>
      <c r="AC348" s="1052"/>
      <c r="AD348" s="1052"/>
      <c r="AE348" s="1052"/>
      <c r="AF348" s="1052"/>
      <c r="AG348" s="1052"/>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53">
        <v>16</v>
      </c>
      <c r="B349" s="1053">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21"/>
      <c r="Z349" s="322"/>
      <c r="AA349" s="322"/>
      <c r="AB349" s="323"/>
      <c r="AC349" s="1052"/>
      <c r="AD349" s="1052"/>
      <c r="AE349" s="1052"/>
      <c r="AF349" s="1052"/>
      <c r="AG349" s="1052"/>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53">
        <v>17</v>
      </c>
      <c r="B350" s="1053">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21"/>
      <c r="Z350" s="322"/>
      <c r="AA350" s="322"/>
      <c r="AB350" s="323"/>
      <c r="AC350" s="1052"/>
      <c r="AD350" s="1052"/>
      <c r="AE350" s="1052"/>
      <c r="AF350" s="1052"/>
      <c r="AG350" s="1052"/>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53">
        <v>18</v>
      </c>
      <c r="B351" s="1053">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21"/>
      <c r="Z351" s="322"/>
      <c r="AA351" s="322"/>
      <c r="AB351" s="323"/>
      <c r="AC351" s="1052"/>
      <c r="AD351" s="1052"/>
      <c r="AE351" s="1052"/>
      <c r="AF351" s="1052"/>
      <c r="AG351" s="1052"/>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53">
        <v>19</v>
      </c>
      <c r="B352" s="1053">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21"/>
      <c r="Z352" s="322"/>
      <c r="AA352" s="322"/>
      <c r="AB352" s="323"/>
      <c r="AC352" s="1052"/>
      <c r="AD352" s="1052"/>
      <c r="AE352" s="1052"/>
      <c r="AF352" s="1052"/>
      <c r="AG352" s="1052"/>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53">
        <v>20</v>
      </c>
      <c r="B353" s="1053">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21"/>
      <c r="Z353" s="322"/>
      <c r="AA353" s="322"/>
      <c r="AB353" s="323"/>
      <c r="AC353" s="1052"/>
      <c r="AD353" s="1052"/>
      <c r="AE353" s="1052"/>
      <c r="AF353" s="1052"/>
      <c r="AG353" s="1052"/>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53">
        <v>21</v>
      </c>
      <c r="B354" s="1053">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21"/>
      <c r="Z354" s="322"/>
      <c r="AA354" s="322"/>
      <c r="AB354" s="323"/>
      <c r="AC354" s="1052"/>
      <c r="AD354" s="1052"/>
      <c r="AE354" s="1052"/>
      <c r="AF354" s="1052"/>
      <c r="AG354" s="1052"/>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53">
        <v>22</v>
      </c>
      <c r="B355" s="1053">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21"/>
      <c r="Z355" s="322"/>
      <c r="AA355" s="322"/>
      <c r="AB355" s="323"/>
      <c r="AC355" s="1052"/>
      <c r="AD355" s="1052"/>
      <c r="AE355" s="1052"/>
      <c r="AF355" s="1052"/>
      <c r="AG355" s="1052"/>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53">
        <v>23</v>
      </c>
      <c r="B356" s="1053">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21"/>
      <c r="Z356" s="322"/>
      <c r="AA356" s="322"/>
      <c r="AB356" s="323"/>
      <c r="AC356" s="1052"/>
      <c r="AD356" s="1052"/>
      <c r="AE356" s="1052"/>
      <c r="AF356" s="1052"/>
      <c r="AG356" s="1052"/>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53">
        <v>24</v>
      </c>
      <c r="B357" s="1053">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21"/>
      <c r="Z357" s="322"/>
      <c r="AA357" s="322"/>
      <c r="AB357" s="323"/>
      <c r="AC357" s="1052"/>
      <c r="AD357" s="1052"/>
      <c r="AE357" s="1052"/>
      <c r="AF357" s="1052"/>
      <c r="AG357" s="1052"/>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53">
        <v>25</v>
      </c>
      <c r="B358" s="1053">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21"/>
      <c r="Z358" s="322"/>
      <c r="AA358" s="322"/>
      <c r="AB358" s="323"/>
      <c r="AC358" s="1052"/>
      <c r="AD358" s="1052"/>
      <c r="AE358" s="1052"/>
      <c r="AF358" s="1052"/>
      <c r="AG358" s="1052"/>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53">
        <v>26</v>
      </c>
      <c r="B359" s="1053">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21"/>
      <c r="Z359" s="322"/>
      <c r="AA359" s="322"/>
      <c r="AB359" s="323"/>
      <c r="AC359" s="1052"/>
      <c r="AD359" s="1052"/>
      <c r="AE359" s="1052"/>
      <c r="AF359" s="1052"/>
      <c r="AG359" s="1052"/>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53">
        <v>27</v>
      </c>
      <c r="B360" s="1053">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21"/>
      <c r="Z360" s="322"/>
      <c r="AA360" s="322"/>
      <c r="AB360" s="323"/>
      <c r="AC360" s="1052"/>
      <c r="AD360" s="1052"/>
      <c r="AE360" s="1052"/>
      <c r="AF360" s="1052"/>
      <c r="AG360" s="1052"/>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53">
        <v>28</v>
      </c>
      <c r="B361" s="1053">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21"/>
      <c r="Z361" s="322"/>
      <c r="AA361" s="322"/>
      <c r="AB361" s="323"/>
      <c r="AC361" s="1052"/>
      <c r="AD361" s="1052"/>
      <c r="AE361" s="1052"/>
      <c r="AF361" s="1052"/>
      <c r="AG361" s="1052"/>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53">
        <v>29</v>
      </c>
      <c r="B362" s="1053">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21"/>
      <c r="Z362" s="322"/>
      <c r="AA362" s="322"/>
      <c r="AB362" s="323"/>
      <c r="AC362" s="1052"/>
      <c r="AD362" s="1052"/>
      <c r="AE362" s="1052"/>
      <c r="AF362" s="1052"/>
      <c r="AG362" s="1052"/>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53">
        <v>30</v>
      </c>
      <c r="B363" s="1053">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21"/>
      <c r="Z363" s="322"/>
      <c r="AA363" s="322"/>
      <c r="AB363" s="323"/>
      <c r="AC363" s="1052"/>
      <c r="AD363" s="1052"/>
      <c r="AE363" s="1052"/>
      <c r="AF363" s="1052"/>
      <c r="AG363" s="1052"/>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4"/>
      <c r="AP366" s="425" t="s">
        <v>298</v>
      </c>
      <c r="AQ366" s="425"/>
      <c r="AR366" s="425"/>
      <c r="AS366" s="425"/>
      <c r="AT366" s="425"/>
      <c r="AU366" s="425"/>
      <c r="AV366" s="425"/>
      <c r="AW366" s="425"/>
      <c r="AX366" s="425"/>
      <c r="AY366" s="34">
        <f t="shared" ref="AY366:AY367" si="8">$AY$364</f>
        <v>0</v>
      </c>
    </row>
    <row r="367" spans="1:51" ht="26.25" customHeight="1" x14ac:dyDescent="0.15">
      <c r="A367" s="1053">
        <v>1</v>
      </c>
      <c r="B367" s="1053">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21"/>
      <c r="Z367" s="322"/>
      <c r="AA367" s="322"/>
      <c r="AB367" s="323"/>
      <c r="AC367" s="1052"/>
      <c r="AD367" s="1052"/>
      <c r="AE367" s="1052"/>
      <c r="AF367" s="1052"/>
      <c r="AG367" s="1052"/>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53">
        <v>2</v>
      </c>
      <c r="B368" s="1053">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21"/>
      <c r="Z368" s="322"/>
      <c r="AA368" s="322"/>
      <c r="AB368" s="323"/>
      <c r="AC368" s="1052"/>
      <c r="AD368" s="1052"/>
      <c r="AE368" s="1052"/>
      <c r="AF368" s="1052"/>
      <c r="AG368" s="1052"/>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53">
        <v>3</v>
      </c>
      <c r="B369" s="1053">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21"/>
      <c r="Z369" s="322"/>
      <c r="AA369" s="322"/>
      <c r="AB369" s="323"/>
      <c r="AC369" s="1052"/>
      <c r="AD369" s="1052"/>
      <c r="AE369" s="1052"/>
      <c r="AF369" s="1052"/>
      <c r="AG369" s="1052"/>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53">
        <v>4</v>
      </c>
      <c r="B370" s="1053">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21"/>
      <c r="Z370" s="322"/>
      <c r="AA370" s="322"/>
      <c r="AB370" s="323"/>
      <c r="AC370" s="1052"/>
      <c r="AD370" s="1052"/>
      <c r="AE370" s="1052"/>
      <c r="AF370" s="1052"/>
      <c r="AG370" s="1052"/>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53">
        <v>5</v>
      </c>
      <c r="B371" s="1053">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21"/>
      <c r="Z371" s="322"/>
      <c r="AA371" s="322"/>
      <c r="AB371" s="323"/>
      <c r="AC371" s="1052"/>
      <c r="AD371" s="1052"/>
      <c r="AE371" s="1052"/>
      <c r="AF371" s="1052"/>
      <c r="AG371" s="1052"/>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53">
        <v>6</v>
      </c>
      <c r="B372" s="1053">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21"/>
      <c r="Z372" s="322"/>
      <c r="AA372" s="322"/>
      <c r="AB372" s="323"/>
      <c r="AC372" s="1052"/>
      <c r="AD372" s="1052"/>
      <c r="AE372" s="1052"/>
      <c r="AF372" s="1052"/>
      <c r="AG372" s="1052"/>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53">
        <v>7</v>
      </c>
      <c r="B373" s="1053">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21"/>
      <c r="Z373" s="322"/>
      <c r="AA373" s="322"/>
      <c r="AB373" s="323"/>
      <c r="AC373" s="1052"/>
      <c r="AD373" s="1052"/>
      <c r="AE373" s="1052"/>
      <c r="AF373" s="1052"/>
      <c r="AG373" s="1052"/>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53">
        <v>8</v>
      </c>
      <c r="B374" s="1053">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21"/>
      <c r="Z374" s="322"/>
      <c r="AA374" s="322"/>
      <c r="AB374" s="323"/>
      <c r="AC374" s="1052"/>
      <c r="AD374" s="1052"/>
      <c r="AE374" s="1052"/>
      <c r="AF374" s="1052"/>
      <c r="AG374" s="1052"/>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53">
        <v>9</v>
      </c>
      <c r="B375" s="1053">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21"/>
      <c r="Z375" s="322"/>
      <c r="AA375" s="322"/>
      <c r="AB375" s="323"/>
      <c r="AC375" s="1052"/>
      <c r="AD375" s="1052"/>
      <c r="AE375" s="1052"/>
      <c r="AF375" s="1052"/>
      <c r="AG375" s="1052"/>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53">
        <v>10</v>
      </c>
      <c r="B376" s="1053">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21"/>
      <c r="Z376" s="322"/>
      <c r="AA376" s="322"/>
      <c r="AB376" s="323"/>
      <c r="AC376" s="1052"/>
      <c r="AD376" s="1052"/>
      <c r="AE376" s="1052"/>
      <c r="AF376" s="1052"/>
      <c r="AG376" s="1052"/>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53">
        <v>11</v>
      </c>
      <c r="B377" s="1053">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21"/>
      <c r="Z377" s="322"/>
      <c r="AA377" s="322"/>
      <c r="AB377" s="323"/>
      <c r="AC377" s="1052"/>
      <c r="AD377" s="1052"/>
      <c r="AE377" s="1052"/>
      <c r="AF377" s="1052"/>
      <c r="AG377" s="1052"/>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53">
        <v>12</v>
      </c>
      <c r="B378" s="1053">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21"/>
      <c r="Z378" s="322"/>
      <c r="AA378" s="322"/>
      <c r="AB378" s="323"/>
      <c r="AC378" s="1052"/>
      <c r="AD378" s="1052"/>
      <c r="AE378" s="1052"/>
      <c r="AF378" s="1052"/>
      <c r="AG378" s="1052"/>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53">
        <v>13</v>
      </c>
      <c r="B379" s="1053">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21"/>
      <c r="Z379" s="322"/>
      <c r="AA379" s="322"/>
      <c r="AB379" s="323"/>
      <c r="AC379" s="1052"/>
      <c r="AD379" s="1052"/>
      <c r="AE379" s="1052"/>
      <c r="AF379" s="1052"/>
      <c r="AG379" s="1052"/>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53">
        <v>14</v>
      </c>
      <c r="B380" s="1053">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21"/>
      <c r="Z380" s="322"/>
      <c r="AA380" s="322"/>
      <c r="AB380" s="323"/>
      <c r="AC380" s="1052"/>
      <c r="AD380" s="1052"/>
      <c r="AE380" s="1052"/>
      <c r="AF380" s="1052"/>
      <c r="AG380" s="1052"/>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53">
        <v>15</v>
      </c>
      <c r="B381" s="1053">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21"/>
      <c r="Z381" s="322"/>
      <c r="AA381" s="322"/>
      <c r="AB381" s="323"/>
      <c r="AC381" s="1052"/>
      <c r="AD381" s="1052"/>
      <c r="AE381" s="1052"/>
      <c r="AF381" s="1052"/>
      <c r="AG381" s="1052"/>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53">
        <v>16</v>
      </c>
      <c r="B382" s="1053">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21"/>
      <c r="Z382" s="322"/>
      <c r="AA382" s="322"/>
      <c r="AB382" s="323"/>
      <c r="AC382" s="1052"/>
      <c r="AD382" s="1052"/>
      <c r="AE382" s="1052"/>
      <c r="AF382" s="1052"/>
      <c r="AG382" s="1052"/>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53">
        <v>17</v>
      </c>
      <c r="B383" s="1053">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21"/>
      <c r="Z383" s="322"/>
      <c r="AA383" s="322"/>
      <c r="AB383" s="323"/>
      <c r="AC383" s="1052"/>
      <c r="AD383" s="1052"/>
      <c r="AE383" s="1052"/>
      <c r="AF383" s="1052"/>
      <c r="AG383" s="1052"/>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53">
        <v>18</v>
      </c>
      <c r="B384" s="1053">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21"/>
      <c r="Z384" s="322"/>
      <c r="AA384" s="322"/>
      <c r="AB384" s="323"/>
      <c r="AC384" s="1052"/>
      <c r="AD384" s="1052"/>
      <c r="AE384" s="1052"/>
      <c r="AF384" s="1052"/>
      <c r="AG384" s="1052"/>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53">
        <v>19</v>
      </c>
      <c r="B385" s="1053">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21"/>
      <c r="Z385" s="322"/>
      <c r="AA385" s="322"/>
      <c r="AB385" s="323"/>
      <c r="AC385" s="1052"/>
      <c r="AD385" s="1052"/>
      <c r="AE385" s="1052"/>
      <c r="AF385" s="1052"/>
      <c r="AG385" s="1052"/>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53">
        <v>20</v>
      </c>
      <c r="B386" s="1053">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21"/>
      <c r="Z386" s="322"/>
      <c r="AA386" s="322"/>
      <c r="AB386" s="323"/>
      <c r="AC386" s="1052"/>
      <c r="AD386" s="1052"/>
      <c r="AE386" s="1052"/>
      <c r="AF386" s="1052"/>
      <c r="AG386" s="1052"/>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53">
        <v>21</v>
      </c>
      <c r="B387" s="1053">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21"/>
      <c r="Z387" s="322"/>
      <c r="AA387" s="322"/>
      <c r="AB387" s="323"/>
      <c r="AC387" s="1052"/>
      <c r="AD387" s="1052"/>
      <c r="AE387" s="1052"/>
      <c r="AF387" s="1052"/>
      <c r="AG387" s="1052"/>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53">
        <v>22</v>
      </c>
      <c r="B388" s="1053">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21"/>
      <c r="Z388" s="322"/>
      <c r="AA388" s="322"/>
      <c r="AB388" s="323"/>
      <c r="AC388" s="1052"/>
      <c r="AD388" s="1052"/>
      <c r="AE388" s="1052"/>
      <c r="AF388" s="1052"/>
      <c r="AG388" s="1052"/>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53">
        <v>23</v>
      </c>
      <c r="B389" s="1053">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21"/>
      <c r="Z389" s="322"/>
      <c r="AA389" s="322"/>
      <c r="AB389" s="323"/>
      <c r="AC389" s="1052"/>
      <c r="AD389" s="1052"/>
      <c r="AE389" s="1052"/>
      <c r="AF389" s="1052"/>
      <c r="AG389" s="1052"/>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53">
        <v>24</v>
      </c>
      <c r="B390" s="1053">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21"/>
      <c r="Z390" s="322"/>
      <c r="AA390" s="322"/>
      <c r="AB390" s="323"/>
      <c r="AC390" s="1052"/>
      <c r="AD390" s="1052"/>
      <c r="AE390" s="1052"/>
      <c r="AF390" s="1052"/>
      <c r="AG390" s="1052"/>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53">
        <v>25</v>
      </c>
      <c r="B391" s="1053">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21"/>
      <c r="Z391" s="322"/>
      <c r="AA391" s="322"/>
      <c r="AB391" s="323"/>
      <c r="AC391" s="1052"/>
      <c r="AD391" s="1052"/>
      <c r="AE391" s="1052"/>
      <c r="AF391" s="1052"/>
      <c r="AG391" s="1052"/>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53">
        <v>26</v>
      </c>
      <c r="B392" s="1053">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21"/>
      <c r="Z392" s="322"/>
      <c r="AA392" s="322"/>
      <c r="AB392" s="323"/>
      <c r="AC392" s="1052"/>
      <c r="AD392" s="1052"/>
      <c r="AE392" s="1052"/>
      <c r="AF392" s="1052"/>
      <c r="AG392" s="1052"/>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53">
        <v>27</v>
      </c>
      <c r="B393" s="1053">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21"/>
      <c r="Z393" s="322"/>
      <c r="AA393" s="322"/>
      <c r="AB393" s="323"/>
      <c r="AC393" s="1052"/>
      <c r="AD393" s="1052"/>
      <c r="AE393" s="1052"/>
      <c r="AF393" s="1052"/>
      <c r="AG393" s="1052"/>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53">
        <v>28</v>
      </c>
      <c r="B394" s="1053">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21"/>
      <c r="Z394" s="322"/>
      <c r="AA394" s="322"/>
      <c r="AB394" s="323"/>
      <c r="AC394" s="1052"/>
      <c r="AD394" s="1052"/>
      <c r="AE394" s="1052"/>
      <c r="AF394" s="1052"/>
      <c r="AG394" s="1052"/>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53">
        <v>29</v>
      </c>
      <c r="B395" s="1053">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21"/>
      <c r="Z395" s="322"/>
      <c r="AA395" s="322"/>
      <c r="AB395" s="323"/>
      <c r="AC395" s="1052"/>
      <c r="AD395" s="1052"/>
      <c r="AE395" s="1052"/>
      <c r="AF395" s="1052"/>
      <c r="AG395" s="1052"/>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53">
        <v>30</v>
      </c>
      <c r="B396" s="1053">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21"/>
      <c r="Z396" s="322"/>
      <c r="AA396" s="322"/>
      <c r="AB396" s="323"/>
      <c r="AC396" s="1052"/>
      <c r="AD396" s="1052"/>
      <c r="AE396" s="1052"/>
      <c r="AF396" s="1052"/>
      <c r="AG396" s="1052"/>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4"/>
      <c r="AP399" s="425" t="s">
        <v>298</v>
      </c>
      <c r="AQ399" s="425"/>
      <c r="AR399" s="425"/>
      <c r="AS399" s="425"/>
      <c r="AT399" s="425"/>
      <c r="AU399" s="425"/>
      <c r="AV399" s="425"/>
      <c r="AW399" s="425"/>
      <c r="AX399" s="425"/>
      <c r="AY399" s="34">
        <f t="shared" ref="AY399:AY400" si="9">$AY$397</f>
        <v>0</v>
      </c>
    </row>
    <row r="400" spans="1:51" ht="26.25" customHeight="1" x14ac:dyDescent="0.15">
      <c r="A400" s="1053">
        <v>1</v>
      </c>
      <c r="B400" s="1053">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21"/>
      <c r="Z400" s="322"/>
      <c r="AA400" s="322"/>
      <c r="AB400" s="323"/>
      <c r="AC400" s="1052"/>
      <c r="AD400" s="1052"/>
      <c r="AE400" s="1052"/>
      <c r="AF400" s="1052"/>
      <c r="AG400" s="1052"/>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53">
        <v>2</v>
      </c>
      <c r="B401" s="1053">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21"/>
      <c r="Z401" s="322"/>
      <c r="AA401" s="322"/>
      <c r="AB401" s="323"/>
      <c r="AC401" s="1052"/>
      <c r="AD401" s="1052"/>
      <c r="AE401" s="1052"/>
      <c r="AF401" s="1052"/>
      <c r="AG401" s="1052"/>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53">
        <v>3</v>
      </c>
      <c r="B402" s="1053">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21"/>
      <c r="Z402" s="322"/>
      <c r="AA402" s="322"/>
      <c r="AB402" s="323"/>
      <c r="AC402" s="1052"/>
      <c r="AD402" s="1052"/>
      <c r="AE402" s="1052"/>
      <c r="AF402" s="1052"/>
      <c r="AG402" s="1052"/>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53">
        <v>4</v>
      </c>
      <c r="B403" s="1053">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21"/>
      <c r="Z403" s="322"/>
      <c r="AA403" s="322"/>
      <c r="AB403" s="323"/>
      <c r="AC403" s="1052"/>
      <c r="AD403" s="1052"/>
      <c r="AE403" s="1052"/>
      <c r="AF403" s="1052"/>
      <c r="AG403" s="1052"/>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53">
        <v>5</v>
      </c>
      <c r="B404" s="1053">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21"/>
      <c r="Z404" s="322"/>
      <c r="AA404" s="322"/>
      <c r="AB404" s="323"/>
      <c r="AC404" s="1052"/>
      <c r="AD404" s="1052"/>
      <c r="AE404" s="1052"/>
      <c r="AF404" s="1052"/>
      <c r="AG404" s="1052"/>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53">
        <v>6</v>
      </c>
      <c r="B405" s="1053">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21"/>
      <c r="Z405" s="322"/>
      <c r="AA405" s="322"/>
      <c r="AB405" s="323"/>
      <c r="AC405" s="1052"/>
      <c r="AD405" s="1052"/>
      <c r="AE405" s="1052"/>
      <c r="AF405" s="1052"/>
      <c r="AG405" s="1052"/>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53">
        <v>7</v>
      </c>
      <c r="B406" s="1053">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21"/>
      <c r="Z406" s="322"/>
      <c r="AA406" s="322"/>
      <c r="AB406" s="323"/>
      <c r="AC406" s="1052"/>
      <c r="AD406" s="1052"/>
      <c r="AE406" s="1052"/>
      <c r="AF406" s="1052"/>
      <c r="AG406" s="1052"/>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53">
        <v>8</v>
      </c>
      <c r="B407" s="1053">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21"/>
      <c r="Z407" s="322"/>
      <c r="AA407" s="322"/>
      <c r="AB407" s="323"/>
      <c r="AC407" s="1052"/>
      <c r="AD407" s="1052"/>
      <c r="AE407" s="1052"/>
      <c r="AF407" s="1052"/>
      <c r="AG407" s="1052"/>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53">
        <v>9</v>
      </c>
      <c r="B408" s="1053">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21"/>
      <c r="Z408" s="322"/>
      <c r="AA408" s="322"/>
      <c r="AB408" s="323"/>
      <c r="AC408" s="1052"/>
      <c r="AD408" s="1052"/>
      <c r="AE408" s="1052"/>
      <c r="AF408" s="1052"/>
      <c r="AG408" s="1052"/>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53">
        <v>10</v>
      </c>
      <c r="B409" s="1053">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21"/>
      <c r="Z409" s="322"/>
      <c r="AA409" s="322"/>
      <c r="AB409" s="323"/>
      <c r="AC409" s="1052"/>
      <c r="AD409" s="1052"/>
      <c r="AE409" s="1052"/>
      <c r="AF409" s="1052"/>
      <c r="AG409" s="1052"/>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53">
        <v>11</v>
      </c>
      <c r="B410" s="1053">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21"/>
      <c r="Z410" s="322"/>
      <c r="AA410" s="322"/>
      <c r="AB410" s="323"/>
      <c r="AC410" s="1052"/>
      <c r="AD410" s="1052"/>
      <c r="AE410" s="1052"/>
      <c r="AF410" s="1052"/>
      <c r="AG410" s="1052"/>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53">
        <v>12</v>
      </c>
      <c r="B411" s="1053">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21"/>
      <c r="Z411" s="322"/>
      <c r="AA411" s="322"/>
      <c r="AB411" s="323"/>
      <c r="AC411" s="1052"/>
      <c r="AD411" s="1052"/>
      <c r="AE411" s="1052"/>
      <c r="AF411" s="1052"/>
      <c r="AG411" s="1052"/>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53">
        <v>13</v>
      </c>
      <c r="B412" s="1053">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21"/>
      <c r="Z412" s="322"/>
      <c r="AA412" s="322"/>
      <c r="AB412" s="323"/>
      <c r="AC412" s="1052"/>
      <c r="AD412" s="1052"/>
      <c r="AE412" s="1052"/>
      <c r="AF412" s="1052"/>
      <c r="AG412" s="1052"/>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53">
        <v>14</v>
      </c>
      <c r="B413" s="1053">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21"/>
      <c r="Z413" s="322"/>
      <c r="AA413" s="322"/>
      <c r="AB413" s="323"/>
      <c r="AC413" s="1052"/>
      <c r="AD413" s="1052"/>
      <c r="AE413" s="1052"/>
      <c r="AF413" s="1052"/>
      <c r="AG413" s="1052"/>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53">
        <v>15</v>
      </c>
      <c r="B414" s="1053">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21"/>
      <c r="Z414" s="322"/>
      <c r="AA414" s="322"/>
      <c r="AB414" s="323"/>
      <c r="AC414" s="1052"/>
      <c r="AD414" s="1052"/>
      <c r="AE414" s="1052"/>
      <c r="AF414" s="1052"/>
      <c r="AG414" s="1052"/>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53">
        <v>16</v>
      </c>
      <c r="B415" s="1053">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21"/>
      <c r="Z415" s="322"/>
      <c r="AA415" s="322"/>
      <c r="AB415" s="323"/>
      <c r="AC415" s="1052"/>
      <c r="AD415" s="1052"/>
      <c r="AE415" s="1052"/>
      <c r="AF415" s="1052"/>
      <c r="AG415" s="1052"/>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53">
        <v>17</v>
      </c>
      <c r="B416" s="1053">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21"/>
      <c r="Z416" s="322"/>
      <c r="AA416" s="322"/>
      <c r="AB416" s="323"/>
      <c r="AC416" s="1052"/>
      <c r="AD416" s="1052"/>
      <c r="AE416" s="1052"/>
      <c r="AF416" s="1052"/>
      <c r="AG416" s="1052"/>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53">
        <v>18</v>
      </c>
      <c r="B417" s="1053">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21"/>
      <c r="Z417" s="322"/>
      <c r="AA417" s="322"/>
      <c r="AB417" s="323"/>
      <c r="AC417" s="1052"/>
      <c r="AD417" s="1052"/>
      <c r="AE417" s="1052"/>
      <c r="AF417" s="1052"/>
      <c r="AG417" s="1052"/>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53">
        <v>19</v>
      </c>
      <c r="B418" s="1053">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21"/>
      <c r="Z418" s="322"/>
      <c r="AA418" s="322"/>
      <c r="AB418" s="323"/>
      <c r="AC418" s="1052"/>
      <c r="AD418" s="1052"/>
      <c r="AE418" s="1052"/>
      <c r="AF418" s="1052"/>
      <c r="AG418" s="1052"/>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53">
        <v>20</v>
      </c>
      <c r="B419" s="1053">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21"/>
      <c r="Z419" s="322"/>
      <c r="AA419" s="322"/>
      <c r="AB419" s="323"/>
      <c r="AC419" s="1052"/>
      <c r="AD419" s="1052"/>
      <c r="AE419" s="1052"/>
      <c r="AF419" s="1052"/>
      <c r="AG419" s="1052"/>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53">
        <v>21</v>
      </c>
      <c r="B420" s="1053">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21"/>
      <c r="Z420" s="322"/>
      <c r="AA420" s="322"/>
      <c r="AB420" s="323"/>
      <c r="AC420" s="1052"/>
      <c r="AD420" s="1052"/>
      <c r="AE420" s="1052"/>
      <c r="AF420" s="1052"/>
      <c r="AG420" s="1052"/>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53">
        <v>22</v>
      </c>
      <c r="B421" s="1053">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21"/>
      <c r="Z421" s="322"/>
      <c r="AA421" s="322"/>
      <c r="AB421" s="323"/>
      <c r="AC421" s="1052"/>
      <c r="AD421" s="1052"/>
      <c r="AE421" s="1052"/>
      <c r="AF421" s="1052"/>
      <c r="AG421" s="1052"/>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53">
        <v>23</v>
      </c>
      <c r="B422" s="1053">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21"/>
      <c r="Z422" s="322"/>
      <c r="AA422" s="322"/>
      <c r="AB422" s="323"/>
      <c r="AC422" s="1052"/>
      <c r="AD422" s="1052"/>
      <c r="AE422" s="1052"/>
      <c r="AF422" s="1052"/>
      <c r="AG422" s="1052"/>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53">
        <v>24</v>
      </c>
      <c r="B423" s="1053">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21"/>
      <c r="Z423" s="322"/>
      <c r="AA423" s="322"/>
      <c r="AB423" s="323"/>
      <c r="AC423" s="1052"/>
      <c r="AD423" s="1052"/>
      <c r="AE423" s="1052"/>
      <c r="AF423" s="1052"/>
      <c r="AG423" s="1052"/>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53">
        <v>25</v>
      </c>
      <c r="B424" s="1053">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21"/>
      <c r="Z424" s="322"/>
      <c r="AA424" s="322"/>
      <c r="AB424" s="323"/>
      <c r="AC424" s="1052"/>
      <c r="AD424" s="1052"/>
      <c r="AE424" s="1052"/>
      <c r="AF424" s="1052"/>
      <c r="AG424" s="1052"/>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53">
        <v>26</v>
      </c>
      <c r="B425" s="1053">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21"/>
      <c r="Z425" s="322"/>
      <c r="AA425" s="322"/>
      <c r="AB425" s="323"/>
      <c r="AC425" s="1052"/>
      <c r="AD425" s="1052"/>
      <c r="AE425" s="1052"/>
      <c r="AF425" s="1052"/>
      <c r="AG425" s="1052"/>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53">
        <v>27</v>
      </c>
      <c r="B426" s="1053">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21"/>
      <c r="Z426" s="322"/>
      <c r="AA426" s="322"/>
      <c r="AB426" s="323"/>
      <c r="AC426" s="1052"/>
      <c r="AD426" s="1052"/>
      <c r="AE426" s="1052"/>
      <c r="AF426" s="1052"/>
      <c r="AG426" s="1052"/>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53">
        <v>28</v>
      </c>
      <c r="B427" s="1053">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21"/>
      <c r="Z427" s="322"/>
      <c r="AA427" s="322"/>
      <c r="AB427" s="323"/>
      <c r="AC427" s="1052"/>
      <c r="AD427" s="1052"/>
      <c r="AE427" s="1052"/>
      <c r="AF427" s="1052"/>
      <c r="AG427" s="1052"/>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53">
        <v>29</v>
      </c>
      <c r="B428" s="1053">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21"/>
      <c r="Z428" s="322"/>
      <c r="AA428" s="322"/>
      <c r="AB428" s="323"/>
      <c r="AC428" s="1052"/>
      <c r="AD428" s="1052"/>
      <c r="AE428" s="1052"/>
      <c r="AF428" s="1052"/>
      <c r="AG428" s="1052"/>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53">
        <v>30</v>
      </c>
      <c r="B429" s="1053">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21"/>
      <c r="Z429" s="322"/>
      <c r="AA429" s="322"/>
      <c r="AB429" s="323"/>
      <c r="AC429" s="1052"/>
      <c r="AD429" s="1052"/>
      <c r="AE429" s="1052"/>
      <c r="AF429" s="1052"/>
      <c r="AG429" s="1052"/>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4"/>
      <c r="AP432" s="425" t="s">
        <v>298</v>
      </c>
      <c r="AQ432" s="425"/>
      <c r="AR432" s="425"/>
      <c r="AS432" s="425"/>
      <c r="AT432" s="425"/>
      <c r="AU432" s="425"/>
      <c r="AV432" s="425"/>
      <c r="AW432" s="425"/>
      <c r="AX432" s="425"/>
      <c r="AY432" s="34">
        <f t="shared" ref="AY432:AY433" si="10">$AY$430</f>
        <v>0</v>
      </c>
    </row>
    <row r="433" spans="1:51" ht="26.25" customHeight="1" x14ac:dyDescent="0.15">
      <c r="A433" s="1053">
        <v>1</v>
      </c>
      <c r="B433" s="1053">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21"/>
      <c r="Z433" s="322"/>
      <c r="AA433" s="322"/>
      <c r="AB433" s="323"/>
      <c r="AC433" s="1052"/>
      <c r="AD433" s="1052"/>
      <c r="AE433" s="1052"/>
      <c r="AF433" s="1052"/>
      <c r="AG433" s="1052"/>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53">
        <v>2</v>
      </c>
      <c r="B434" s="1053">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21"/>
      <c r="Z434" s="322"/>
      <c r="AA434" s="322"/>
      <c r="AB434" s="323"/>
      <c r="AC434" s="1052"/>
      <c r="AD434" s="1052"/>
      <c r="AE434" s="1052"/>
      <c r="AF434" s="1052"/>
      <c r="AG434" s="1052"/>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53">
        <v>3</v>
      </c>
      <c r="B435" s="1053">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21"/>
      <c r="Z435" s="322"/>
      <c r="AA435" s="322"/>
      <c r="AB435" s="323"/>
      <c r="AC435" s="1052"/>
      <c r="AD435" s="1052"/>
      <c r="AE435" s="1052"/>
      <c r="AF435" s="1052"/>
      <c r="AG435" s="1052"/>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53">
        <v>4</v>
      </c>
      <c r="B436" s="1053">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21"/>
      <c r="Z436" s="322"/>
      <c r="AA436" s="322"/>
      <c r="AB436" s="323"/>
      <c r="AC436" s="1052"/>
      <c r="AD436" s="1052"/>
      <c r="AE436" s="1052"/>
      <c r="AF436" s="1052"/>
      <c r="AG436" s="1052"/>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53">
        <v>5</v>
      </c>
      <c r="B437" s="1053">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21"/>
      <c r="Z437" s="322"/>
      <c r="AA437" s="322"/>
      <c r="AB437" s="323"/>
      <c r="AC437" s="1052"/>
      <c r="AD437" s="1052"/>
      <c r="AE437" s="1052"/>
      <c r="AF437" s="1052"/>
      <c r="AG437" s="1052"/>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53">
        <v>6</v>
      </c>
      <c r="B438" s="1053">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21"/>
      <c r="Z438" s="322"/>
      <c r="AA438" s="322"/>
      <c r="AB438" s="323"/>
      <c r="AC438" s="1052"/>
      <c r="AD438" s="1052"/>
      <c r="AE438" s="1052"/>
      <c r="AF438" s="1052"/>
      <c r="AG438" s="1052"/>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53">
        <v>7</v>
      </c>
      <c r="B439" s="1053">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21"/>
      <c r="Z439" s="322"/>
      <c r="AA439" s="322"/>
      <c r="AB439" s="323"/>
      <c r="AC439" s="1052"/>
      <c r="AD439" s="1052"/>
      <c r="AE439" s="1052"/>
      <c r="AF439" s="1052"/>
      <c r="AG439" s="1052"/>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53">
        <v>8</v>
      </c>
      <c r="B440" s="1053">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21"/>
      <c r="Z440" s="322"/>
      <c r="AA440" s="322"/>
      <c r="AB440" s="323"/>
      <c r="AC440" s="1052"/>
      <c r="AD440" s="1052"/>
      <c r="AE440" s="1052"/>
      <c r="AF440" s="1052"/>
      <c r="AG440" s="1052"/>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53">
        <v>9</v>
      </c>
      <c r="B441" s="1053">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21"/>
      <c r="Z441" s="322"/>
      <c r="AA441" s="322"/>
      <c r="AB441" s="323"/>
      <c r="AC441" s="1052"/>
      <c r="AD441" s="1052"/>
      <c r="AE441" s="1052"/>
      <c r="AF441" s="1052"/>
      <c r="AG441" s="1052"/>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53">
        <v>10</v>
      </c>
      <c r="B442" s="1053">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21"/>
      <c r="Z442" s="322"/>
      <c r="AA442" s="322"/>
      <c r="AB442" s="323"/>
      <c r="AC442" s="1052"/>
      <c r="AD442" s="1052"/>
      <c r="AE442" s="1052"/>
      <c r="AF442" s="1052"/>
      <c r="AG442" s="1052"/>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53">
        <v>11</v>
      </c>
      <c r="B443" s="1053">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21"/>
      <c r="Z443" s="322"/>
      <c r="AA443" s="322"/>
      <c r="AB443" s="323"/>
      <c r="AC443" s="1052"/>
      <c r="AD443" s="1052"/>
      <c r="AE443" s="1052"/>
      <c r="AF443" s="1052"/>
      <c r="AG443" s="1052"/>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53">
        <v>12</v>
      </c>
      <c r="B444" s="1053">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21"/>
      <c r="Z444" s="322"/>
      <c r="AA444" s="322"/>
      <c r="AB444" s="323"/>
      <c r="AC444" s="1052"/>
      <c r="AD444" s="1052"/>
      <c r="AE444" s="1052"/>
      <c r="AF444" s="1052"/>
      <c r="AG444" s="1052"/>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53">
        <v>13</v>
      </c>
      <c r="B445" s="1053">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21"/>
      <c r="Z445" s="322"/>
      <c r="AA445" s="322"/>
      <c r="AB445" s="323"/>
      <c r="AC445" s="1052"/>
      <c r="AD445" s="1052"/>
      <c r="AE445" s="1052"/>
      <c r="AF445" s="1052"/>
      <c r="AG445" s="1052"/>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53">
        <v>14</v>
      </c>
      <c r="B446" s="1053">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21"/>
      <c r="Z446" s="322"/>
      <c r="AA446" s="322"/>
      <c r="AB446" s="323"/>
      <c r="AC446" s="1052"/>
      <c r="AD446" s="1052"/>
      <c r="AE446" s="1052"/>
      <c r="AF446" s="1052"/>
      <c r="AG446" s="1052"/>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53">
        <v>15</v>
      </c>
      <c r="B447" s="1053">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21"/>
      <c r="Z447" s="322"/>
      <c r="AA447" s="322"/>
      <c r="AB447" s="323"/>
      <c r="AC447" s="1052"/>
      <c r="AD447" s="1052"/>
      <c r="AE447" s="1052"/>
      <c r="AF447" s="1052"/>
      <c r="AG447" s="1052"/>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53">
        <v>16</v>
      </c>
      <c r="B448" s="1053">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21"/>
      <c r="Z448" s="322"/>
      <c r="AA448" s="322"/>
      <c r="AB448" s="323"/>
      <c r="AC448" s="1052"/>
      <c r="AD448" s="1052"/>
      <c r="AE448" s="1052"/>
      <c r="AF448" s="1052"/>
      <c r="AG448" s="1052"/>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53">
        <v>17</v>
      </c>
      <c r="B449" s="1053">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21"/>
      <c r="Z449" s="322"/>
      <c r="AA449" s="322"/>
      <c r="AB449" s="323"/>
      <c r="AC449" s="1052"/>
      <c r="AD449" s="1052"/>
      <c r="AE449" s="1052"/>
      <c r="AF449" s="1052"/>
      <c r="AG449" s="1052"/>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53">
        <v>18</v>
      </c>
      <c r="B450" s="1053">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21"/>
      <c r="Z450" s="322"/>
      <c r="AA450" s="322"/>
      <c r="AB450" s="323"/>
      <c r="AC450" s="1052"/>
      <c r="AD450" s="1052"/>
      <c r="AE450" s="1052"/>
      <c r="AF450" s="1052"/>
      <c r="AG450" s="1052"/>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53">
        <v>19</v>
      </c>
      <c r="B451" s="1053">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21"/>
      <c r="Z451" s="322"/>
      <c r="AA451" s="322"/>
      <c r="AB451" s="323"/>
      <c r="AC451" s="1052"/>
      <c r="AD451" s="1052"/>
      <c r="AE451" s="1052"/>
      <c r="AF451" s="1052"/>
      <c r="AG451" s="1052"/>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53">
        <v>20</v>
      </c>
      <c r="B452" s="1053">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21"/>
      <c r="Z452" s="322"/>
      <c r="AA452" s="322"/>
      <c r="AB452" s="323"/>
      <c r="AC452" s="1052"/>
      <c r="AD452" s="1052"/>
      <c r="AE452" s="1052"/>
      <c r="AF452" s="1052"/>
      <c r="AG452" s="1052"/>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53">
        <v>21</v>
      </c>
      <c r="B453" s="1053">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21"/>
      <c r="Z453" s="322"/>
      <c r="AA453" s="322"/>
      <c r="AB453" s="323"/>
      <c r="AC453" s="1052"/>
      <c r="AD453" s="1052"/>
      <c r="AE453" s="1052"/>
      <c r="AF453" s="1052"/>
      <c r="AG453" s="1052"/>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53">
        <v>22</v>
      </c>
      <c r="B454" s="1053">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21"/>
      <c r="Z454" s="322"/>
      <c r="AA454" s="322"/>
      <c r="AB454" s="323"/>
      <c r="AC454" s="1052"/>
      <c r="AD454" s="1052"/>
      <c r="AE454" s="1052"/>
      <c r="AF454" s="1052"/>
      <c r="AG454" s="1052"/>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53">
        <v>23</v>
      </c>
      <c r="B455" s="1053">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21"/>
      <c r="Z455" s="322"/>
      <c r="AA455" s="322"/>
      <c r="AB455" s="323"/>
      <c r="AC455" s="1052"/>
      <c r="AD455" s="1052"/>
      <c r="AE455" s="1052"/>
      <c r="AF455" s="1052"/>
      <c r="AG455" s="1052"/>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53">
        <v>24</v>
      </c>
      <c r="B456" s="1053">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21"/>
      <c r="Z456" s="322"/>
      <c r="AA456" s="322"/>
      <c r="AB456" s="323"/>
      <c r="AC456" s="1052"/>
      <c r="AD456" s="1052"/>
      <c r="AE456" s="1052"/>
      <c r="AF456" s="1052"/>
      <c r="AG456" s="1052"/>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53">
        <v>25</v>
      </c>
      <c r="B457" s="1053">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21"/>
      <c r="Z457" s="322"/>
      <c r="AA457" s="322"/>
      <c r="AB457" s="323"/>
      <c r="AC457" s="1052"/>
      <c r="AD457" s="1052"/>
      <c r="AE457" s="1052"/>
      <c r="AF457" s="1052"/>
      <c r="AG457" s="1052"/>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53">
        <v>26</v>
      </c>
      <c r="B458" s="1053">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21"/>
      <c r="Z458" s="322"/>
      <c r="AA458" s="322"/>
      <c r="AB458" s="323"/>
      <c r="AC458" s="1052"/>
      <c r="AD458" s="1052"/>
      <c r="AE458" s="1052"/>
      <c r="AF458" s="1052"/>
      <c r="AG458" s="1052"/>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53">
        <v>27</v>
      </c>
      <c r="B459" s="1053">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21"/>
      <c r="Z459" s="322"/>
      <c r="AA459" s="322"/>
      <c r="AB459" s="323"/>
      <c r="AC459" s="1052"/>
      <c r="AD459" s="1052"/>
      <c r="AE459" s="1052"/>
      <c r="AF459" s="1052"/>
      <c r="AG459" s="1052"/>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53">
        <v>28</v>
      </c>
      <c r="B460" s="1053">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21"/>
      <c r="Z460" s="322"/>
      <c r="AA460" s="322"/>
      <c r="AB460" s="323"/>
      <c r="AC460" s="1052"/>
      <c r="AD460" s="1052"/>
      <c r="AE460" s="1052"/>
      <c r="AF460" s="1052"/>
      <c r="AG460" s="1052"/>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53">
        <v>29</v>
      </c>
      <c r="B461" s="1053">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21"/>
      <c r="Z461" s="322"/>
      <c r="AA461" s="322"/>
      <c r="AB461" s="323"/>
      <c r="AC461" s="1052"/>
      <c r="AD461" s="1052"/>
      <c r="AE461" s="1052"/>
      <c r="AF461" s="1052"/>
      <c r="AG461" s="1052"/>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53">
        <v>30</v>
      </c>
      <c r="B462" s="1053">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21"/>
      <c r="Z462" s="322"/>
      <c r="AA462" s="322"/>
      <c r="AB462" s="323"/>
      <c r="AC462" s="1052"/>
      <c r="AD462" s="1052"/>
      <c r="AE462" s="1052"/>
      <c r="AF462" s="1052"/>
      <c r="AG462" s="1052"/>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4"/>
      <c r="AP465" s="425" t="s">
        <v>298</v>
      </c>
      <c r="AQ465" s="425"/>
      <c r="AR465" s="425"/>
      <c r="AS465" s="425"/>
      <c r="AT465" s="425"/>
      <c r="AU465" s="425"/>
      <c r="AV465" s="425"/>
      <c r="AW465" s="425"/>
      <c r="AX465" s="425"/>
      <c r="AY465" s="34">
        <f t="shared" ref="AY465:AY466" si="11">$AY$463</f>
        <v>0</v>
      </c>
    </row>
    <row r="466" spans="1:51" ht="26.25" customHeight="1" x14ac:dyDescent="0.15">
      <c r="A466" s="1053">
        <v>1</v>
      </c>
      <c r="B466" s="1053">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21"/>
      <c r="Z466" s="322"/>
      <c r="AA466" s="322"/>
      <c r="AB466" s="323"/>
      <c r="AC466" s="1052"/>
      <c r="AD466" s="1052"/>
      <c r="AE466" s="1052"/>
      <c r="AF466" s="1052"/>
      <c r="AG466" s="1052"/>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53">
        <v>2</v>
      </c>
      <c r="B467" s="1053">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21"/>
      <c r="Z467" s="322"/>
      <c r="AA467" s="322"/>
      <c r="AB467" s="323"/>
      <c r="AC467" s="1052"/>
      <c r="AD467" s="1052"/>
      <c r="AE467" s="1052"/>
      <c r="AF467" s="1052"/>
      <c r="AG467" s="1052"/>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53">
        <v>3</v>
      </c>
      <c r="B468" s="1053">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21"/>
      <c r="Z468" s="322"/>
      <c r="AA468" s="322"/>
      <c r="AB468" s="323"/>
      <c r="AC468" s="1052"/>
      <c r="AD468" s="1052"/>
      <c r="AE468" s="1052"/>
      <c r="AF468" s="1052"/>
      <c r="AG468" s="1052"/>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53">
        <v>4</v>
      </c>
      <c r="B469" s="1053">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21"/>
      <c r="Z469" s="322"/>
      <c r="AA469" s="322"/>
      <c r="AB469" s="323"/>
      <c r="AC469" s="1052"/>
      <c r="AD469" s="1052"/>
      <c r="AE469" s="1052"/>
      <c r="AF469" s="1052"/>
      <c r="AG469" s="1052"/>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53">
        <v>5</v>
      </c>
      <c r="B470" s="1053">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21"/>
      <c r="Z470" s="322"/>
      <c r="AA470" s="322"/>
      <c r="AB470" s="323"/>
      <c r="AC470" s="1052"/>
      <c r="AD470" s="1052"/>
      <c r="AE470" s="1052"/>
      <c r="AF470" s="1052"/>
      <c r="AG470" s="1052"/>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53">
        <v>6</v>
      </c>
      <c r="B471" s="1053">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21"/>
      <c r="Z471" s="322"/>
      <c r="AA471" s="322"/>
      <c r="AB471" s="323"/>
      <c r="AC471" s="1052"/>
      <c r="AD471" s="1052"/>
      <c r="AE471" s="1052"/>
      <c r="AF471" s="1052"/>
      <c r="AG471" s="1052"/>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53">
        <v>7</v>
      </c>
      <c r="B472" s="1053">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21"/>
      <c r="Z472" s="322"/>
      <c r="AA472" s="322"/>
      <c r="AB472" s="323"/>
      <c r="AC472" s="1052"/>
      <c r="AD472" s="1052"/>
      <c r="AE472" s="1052"/>
      <c r="AF472" s="1052"/>
      <c r="AG472" s="1052"/>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53">
        <v>8</v>
      </c>
      <c r="B473" s="1053">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21"/>
      <c r="Z473" s="322"/>
      <c r="AA473" s="322"/>
      <c r="AB473" s="323"/>
      <c r="AC473" s="1052"/>
      <c r="AD473" s="1052"/>
      <c r="AE473" s="1052"/>
      <c r="AF473" s="1052"/>
      <c r="AG473" s="1052"/>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53">
        <v>9</v>
      </c>
      <c r="B474" s="1053">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21"/>
      <c r="Z474" s="322"/>
      <c r="AA474" s="322"/>
      <c r="AB474" s="323"/>
      <c r="AC474" s="1052"/>
      <c r="AD474" s="1052"/>
      <c r="AE474" s="1052"/>
      <c r="AF474" s="1052"/>
      <c r="AG474" s="1052"/>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53">
        <v>10</v>
      </c>
      <c r="B475" s="1053">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21"/>
      <c r="Z475" s="322"/>
      <c r="AA475" s="322"/>
      <c r="AB475" s="323"/>
      <c r="AC475" s="1052"/>
      <c r="AD475" s="1052"/>
      <c r="AE475" s="1052"/>
      <c r="AF475" s="1052"/>
      <c r="AG475" s="1052"/>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53">
        <v>11</v>
      </c>
      <c r="B476" s="1053">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21"/>
      <c r="Z476" s="322"/>
      <c r="AA476" s="322"/>
      <c r="AB476" s="323"/>
      <c r="AC476" s="1052"/>
      <c r="AD476" s="1052"/>
      <c r="AE476" s="1052"/>
      <c r="AF476" s="1052"/>
      <c r="AG476" s="1052"/>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53">
        <v>12</v>
      </c>
      <c r="B477" s="1053">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21"/>
      <c r="Z477" s="322"/>
      <c r="AA477" s="322"/>
      <c r="AB477" s="323"/>
      <c r="AC477" s="1052"/>
      <c r="AD477" s="1052"/>
      <c r="AE477" s="1052"/>
      <c r="AF477" s="1052"/>
      <c r="AG477" s="1052"/>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53">
        <v>13</v>
      </c>
      <c r="B478" s="1053">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21"/>
      <c r="Z478" s="322"/>
      <c r="AA478" s="322"/>
      <c r="AB478" s="323"/>
      <c r="AC478" s="1052"/>
      <c r="AD478" s="1052"/>
      <c r="AE478" s="1052"/>
      <c r="AF478" s="1052"/>
      <c r="AG478" s="1052"/>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53">
        <v>14</v>
      </c>
      <c r="B479" s="1053">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21"/>
      <c r="Z479" s="322"/>
      <c r="AA479" s="322"/>
      <c r="AB479" s="323"/>
      <c r="AC479" s="1052"/>
      <c r="AD479" s="1052"/>
      <c r="AE479" s="1052"/>
      <c r="AF479" s="1052"/>
      <c r="AG479" s="1052"/>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53">
        <v>15</v>
      </c>
      <c r="B480" s="1053">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21"/>
      <c r="Z480" s="322"/>
      <c r="AA480" s="322"/>
      <c r="AB480" s="323"/>
      <c r="AC480" s="1052"/>
      <c r="AD480" s="1052"/>
      <c r="AE480" s="1052"/>
      <c r="AF480" s="1052"/>
      <c r="AG480" s="1052"/>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53">
        <v>16</v>
      </c>
      <c r="B481" s="1053">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21"/>
      <c r="Z481" s="322"/>
      <c r="AA481" s="322"/>
      <c r="AB481" s="323"/>
      <c r="AC481" s="1052"/>
      <c r="AD481" s="1052"/>
      <c r="AE481" s="1052"/>
      <c r="AF481" s="1052"/>
      <c r="AG481" s="1052"/>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53">
        <v>17</v>
      </c>
      <c r="B482" s="1053">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21"/>
      <c r="Z482" s="322"/>
      <c r="AA482" s="322"/>
      <c r="AB482" s="323"/>
      <c r="AC482" s="1052"/>
      <c r="AD482" s="1052"/>
      <c r="AE482" s="1052"/>
      <c r="AF482" s="1052"/>
      <c r="AG482" s="1052"/>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53">
        <v>18</v>
      </c>
      <c r="B483" s="1053">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21"/>
      <c r="Z483" s="322"/>
      <c r="AA483" s="322"/>
      <c r="AB483" s="323"/>
      <c r="AC483" s="1052"/>
      <c r="AD483" s="1052"/>
      <c r="AE483" s="1052"/>
      <c r="AF483" s="1052"/>
      <c r="AG483" s="1052"/>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53">
        <v>19</v>
      </c>
      <c r="B484" s="1053">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21"/>
      <c r="Z484" s="322"/>
      <c r="AA484" s="322"/>
      <c r="AB484" s="323"/>
      <c r="AC484" s="1052"/>
      <c r="AD484" s="1052"/>
      <c r="AE484" s="1052"/>
      <c r="AF484" s="1052"/>
      <c r="AG484" s="1052"/>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53">
        <v>20</v>
      </c>
      <c r="B485" s="1053">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21"/>
      <c r="Z485" s="322"/>
      <c r="AA485" s="322"/>
      <c r="AB485" s="323"/>
      <c r="AC485" s="1052"/>
      <c r="AD485" s="1052"/>
      <c r="AE485" s="1052"/>
      <c r="AF485" s="1052"/>
      <c r="AG485" s="1052"/>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53">
        <v>21</v>
      </c>
      <c r="B486" s="1053">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21"/>
      <c r="Z486" s="322"/>
      <c r="AA486" s="322"/>
      <c r="AB486" s="323"/>
      <c r="AC486" s="1052"/>
      <c r="AD486" s="1052"/>
      <c r="AE486" s="1052"/>
      <c r="AF486" s="1052"/>
      <c r="AG486" s="1052"/>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53">
        <v>22</v>
      </c>
      <c r="B487" s="1053">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21"/>
      <c r="Z487" s="322"/>
      <c r="AA487" s="322"/>
      <c r="AB487" s="323"/>
      <c r="AC487" s="1052"/>
      <c r="AD487" s="1052"/>
      <c r="AE487" s="1052"/>
      <c r="AF487" s="1052"/>
      <c r="AG487" s="1052"/>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53">
        <v>23</v>
      </c>
      <c r="B488" s="1053">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21"/>
      <c r="Z488" s="322"/>
      <c r="AA488" s="322"/>
      <c r="AB488" s="323"/>
      <c r="AC488" s="1052"/>
      <c r="AD488" s="1052"/>
      <c r="AE488" s="1052"/>
      <c r="AF488" s="1052"/>
      <c r="AG488" s="1052"/>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53">
        <v>24</v>
      </c>
      <c r="B489" s="1053">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21"/>
      <c r="Z489" s="322"/>
      <c r="AA489" s="322"/>
      <c r="AB489" s="323"/>
      <c r="AC489" s="1052"/>
      <c r="AD489" s="1052"/>
      <c r="AE489" s="1052"/>
      <c r="AF489" s="1052"/>
      <c r="AG489" s="1052"/>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53">
        <v>25</v>
      </c>
      <c r="B490" s="1053">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21"/>
      <c r="Z490" s="322"/>
      <c r="AA490" s="322"/>
      <c r="AB490" s="323"/>
      <c r="AC490" s="1052"/>
      <c r="AD490" s="1052"/>
      <c r="AE490" s="1052"/>
      <c r="AF490" s="1052"/>
      <c r="AG490" s="1052"/>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53">
        <v>26</v>
      </c>
      <c r="B491" s="1053">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21"/>
      <c r="Z491" s="322"/>
      <c r="AA491" s="322"/>
      <c r="AB491" s="323"/>
      <c r="AC491" s="1052"/>
      <c r="AD491" s="1052"/>
      <c r="AE491" s="1052"/>
      <c r="AF491" s="1052"/>
      <c r="AG491" s="1052"/>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53">
        <v>27</v>
      </c>
      <c r="B492" s="1053">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21"/>
      <c r="Z492" s="322"/>
      <c r="AA492" s="322"/>
      <c r="AB492" s="323"/>
      <c r="AC492" s="1052"/>
      <c r="AD492" s="1052"/>
      <c r="AE492" s="1052"/>
      <c r="AF492" s="1052"/>
      <c r="AG492" s="1052"/>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53">
        <v>28</v>
      </c>
      <c r="B493" s="1053">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21"/>
      <c r="Z493" s="322"/>
      <c r="AA493" s="322"/>
      <c r="AB493" s="323"/>
      <c r="AC493" s="1052"/>
      <c r="AD493" s="1052"/>
      <c r="AE493" s="1052"/>
      <c r="AF493" s="1052"/>
      <c r="AG493" s="1052"/>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53">
        <v>29</v>
      </c>
      <c r="B494" s="1053">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21"/>
      <c r="Z494" s="322"/>
      <c r="AA494" s="322"/>
      <c r="AB494" s="323"/>
      <c r="AC494" s="1052"/>
      <c r="AD494" s="1052"/>
      <c r="AE494" s="1052"/>
      <c r="AF494" s="1052"/>
      <c r="AG494" s="1052"/>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53">
        <v>30</v>
      </c>
      <c r="B495" s="1053">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21"/>
      <c r="Z495" s="322"/>
      <c r="AA495" s="322"/>
      <c r="AB495" s="323"/>
      <c r="AC495" s="1052"/>
      <c r="AD495" s="1052"/>
      <c r="AE495" s="1052"/>
      <c r="AF495" s="1052"/>
      <c r="AG495" s="1052"/>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4"/>
      <c r="AP498" s="425" t="s">
        <v>298</v>
      </c>
      <c r="AQ498" s="425"/>
      <c r="AR498" s="425"/>
      <c r="AS498" s="425"/>
      <c r="AT498" s="425"/>
      <c r="AU498" s="425"/>
      <c r="AV498" s="425"/>
      <c r="AW498" s="425"/>
      <c r="AX498" s="425"/>
      <c r="AY498" s="34">
        <f t="shared" ref="AY498:AY499" si="12">$AY$496</f>
        <v>0</v>
      </c>
    </row>
    <row r="499" spans="1:51" ht="26.25" customHeight="1" x14ac:dyDescent="0.15">
      <c r="A499" s="1053">
        <v>1</v>
      </c>
      <c r="B499" s="1053">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21"/>
      <c r="Z499" s="322"/>
      <c r="AA499" s="322"/>
      <c r="AB499" s="323"/>
      <c r="AC499" s="1052"/>
      <c r="AD499" s="1052"/>
      <c r="AE499" s="1052"/>
      <c r="AF499" s="1052"/>
      <c r="AG499" s="1052"/>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53">
        <v>2</v>
      </c>
      <c r="B500" s="1053">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21"/>
      <c r="Z500" s="322"/>
      <c r="AA500" s="322"/>
      <c r="AB500" s="323"/>
      <c r="AC500" s="1052"/>
      <c r="AD500" s="1052"/>
      <c r="AE500" s="1052"/>
      <c r="AF500" s="1052"/>
      <c r="AG500" s="1052"/>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53">
        <v>3</v>
      </c>
      <c r="B501" s="1053">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21"/>
      <c r="Z501" s="322"/>
      <c r="AA501" s="322"/>
      <c r="AB501" s="323"/>
      <c r="AC501" s="1052"/>
      <c r="AD501" s="1052"/>
      <c r="AE501" s="1052"/>
      <c r="AF501" s="1052"/>
      <c r="AG501" s="1052"/>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53">
        <v>4</v>
      </c>
      <c r="B502" s="1053">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21"/>
      <c r="Z502" s="322"/>
      <c r="AA502" s="322"/>
      <c r="AB502" s="323"/>
      <c r="AC502" s="1052"/>
      <c r="AD502" s="1052"/>
      <c r="AE502" s="1052"/>
      <c r="AF502" s="1052"/>
      <c r="AG502" s="1052"/>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53">
        <v>5</v>
      </c>
      <c r="B503" s="1053">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21"/>
      <c r="Z503" s="322"/>
      <c r="AA503" s="322"/>
      <c r="AB503" s="323"/>
      <c r="AC503" s="1052"/>
      <c r="AD503" s="1052"/>
      <c r="AE503" s="1052"/>
      <c r="AF503" s="1052"/>
      <c r="AG503" s="1052"/>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53">
        <v>6</v>
      </c>
      <c r="B504" s="1053">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21"/>
      <c r="Z504" s="322"/>
      <c r="AA504" s="322"/>
      <c r="AB504" s="323"/>
      <c r="AC504" s="1052"/>
      <c r="AD504" s="1052"/>
      <c r="AE504" s="1052"/>
      <c r="AF504" s="1052"/>
      <c r="AG504" s="1052"/>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53">
        <v>7</v>
      </c>
      <c r="B505" s="1053">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21"/>
      <c r="Z505" s="322"/>
      <c r="AA505" s="322"/>
      <c r="AB505" s="323"/>
      <c r="AC505" s="1052"/>
      <c r="AD505" s="1052"/>
      <c r="AE505" s="1052"/>
      <c r="AF505" s="1052"/>
      <c r="AG505" s="1052"/>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53">
        <v>8</v>
      </c>
      <c r="B506" s="1053">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21"/>
      <c r="Z506" s="322"/>
      <c r="AA506" s="322"/>
      <c r="AB506" s="323"/>
      <c r="AC506" s="1052"/>
      <c r="AD506" s="1052"/>
      <c r="AE506" s="1052"/>
      <c r="AF506" s="1052"/>
      <c r="AG506" s="1052"/>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53">
        <v>9</v>
      </c>
      <c r="B507" s="1053">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21"/>
      <c r="Z507" s="322"/>
      <c r="AA507" s="322"/>
      <c r="AB507" s="323"/>
      <c r="AC507" s="1052"/>
      <c r="AD507" s="1052"/>
      <c r="AE507" s="1052"/>
      <c r="AF507" s="1052"/>
      <c r="AG507" s="1052"/>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53">
        <v>10</v>
      </c>
      <c r="B508" s="1053">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21"/>
      <c r="Z508" s="322"/>
      <c r="AA508" s="322"/>
      <c r="AB508" s="323"/>
      <c r="AC508" s="1052"/>
      <c r="AD508" s="1052"/>
      <c r="AE508" s="1052"/>
      <c r="AF508" s="1052"/>
      <c r="AG508" s="1052"/>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53">
        <v>11</v>
      </c>
      <c r="B509" s="1053">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21"/>
      <c r="Z509" s="322"/>
      <c r="AA509" s="322"/>
      <c r="AB509" s="323"/>
      <c r="AC509" s="1052"/>
      <c r="AD509" s="1052"/>
      <c r="AE509" s="1052"/>
      <c r="AF509" s="1052"/>
      <c r="AG509" s="1052"/>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53">
        <v>12</v>
      </c>
      <c r="B510" s="1053">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21"/>
      <c r="Z510" s="322"/>
      <c r="AA510" s="322"/>
      <c r="AB510" s="323"/>
      <c r="AC510" s="1052"/>
      <c r="AD510" s="1052"/>
      <c r="AE510" s="1052"/>
      <c r="AF510" s="1052"/>
      <c r="AG510" s="1052"/>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53">
        <v>13</v>
      </c>
      <c r="B511" s="1053">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21"/>
      <c r="Z511" s="322"/>
      <c r="AA511" s="322"/>
      <c r="AB511" s="323"/>
      <c r="AC511" s="1052"/>
      <c r="AD511" s="1052"/>
      <c r="AE511" s="1052"/>
      <c r="AF511" s="1052"/>
      <c r="AG511" s="1052"/>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53">
        <v>14</v>
      </c>
      <c r="B512" s="1053">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21"/>
      <c r="Z512" s="322"/>
      <c r="AA512" s="322"/>
      <c r="AB512" s="323"/>
      <c r="AC512" s="1052"/>
      <c r="AD512" s="1052"/>
      <c r="AE512" s="1052"/>
      <c r="AF512" s="1052"/>
      <c r="AG512" s="1052"/>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53">
        <v>15</v>
      </c>
      <c r="B513" s="1053">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21"/>
      <c r="Z513" s="322"/>
      <c r="AA513" s="322"/>
      <c r="AB513" s="323"/>
      <c r="AC513" s="1052"/>
      <c r="AD513" s="1052"/>
      <c r="AE513" s="1052"/>
      <c r="AF513" s="1052"/>
      <c r="AG513" s="1052"/>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53">
        <v>16</v>
      </c>
      <c r="B514" s="1053">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21"/>
      <c r="Z514" s="322"/>
      <c r="AA514" s="322"/>
      <c r="AB514" s="323"/>
      <c r="AC514" s="1052"/>
      <c r="AD514" s="1052"/>
      <c r="AE514" s="1052"/>
      <c r="AF514" s="1052"/>
      <c r="AG514" s="1052"/>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53">
        <v>17</v>
      </c>
      <c r="B515" s="1053">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21"/>
      <c r="Z515" s="322"/>
      <c r="AA515" s="322"/>
      <c r="AB515" s="323"/>
      <c r="AC515" s="1052"/>
      <c r="AD515" s="1052"/>
      <c r="AE515" s="1052"/>
      <c r="AF515" s="1052"/>
      <c r="AG515" s="1052"/>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53">
        <v>18</v>
      </c>
      <c r="B516" s="1053">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21"/>
      <c r="Z516" s="322"/>
      <c r="AA516" s="322"/>
      <c r="AB516" s="323"/>
      <c r="AC516" s="1052"/>
      <c r="AD516" s="1052"/>
      <c r="AE516" s="1052"/>
      <c r="AF516" s="1052"/>
      <c r="AG516" s="1052"/>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53">
        <v>19</v>
      </c>
      <c r="B517" s="1053">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21"/>
      <c r="Z517" s="322"/>
      <c r="AA517" s="322"/>
      <c r="AB517" s="323"/>
      <c r="AC517" s="1052"/>
      <c r="AD517" s="1052"/>
      <c r="AE517" s="1052"/>
      <c r="AF517" s="1052"/>
      <c r="AG517" s="1052"/>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53">
        <v>20</v>
      </c>
      <c r="B518" s="1053">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21"/>
      <c r="Z518" s="322"/>
      <c r="AA518" s="322"/>
      <c r="AB518" s="323"/>
      <c r="AC518" s="1052"/>
      <c r="AD518" s="1052"/>
      <c r="AE518" s="1052"/>
      <c r="AF518" s="1052"/>
      <c r="AG518" s="1052"/>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53">
        <v>21</v>
      </c>
      <c r="B519" s="1053">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21"/>
      <c r="Z519" s="322"/>
      <c r="AA519" s="322"/>
      <c r="AB519" s="323"/>
      <c r="AC519" s="1052"/>
      <c r="AD519" s="1052"/>
      <c r="AE519" s="1052"/>
      <c r="AF519" s="1052"/>
      <c r="AG519" s="1052"/>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53">
        <v>22</v>
      </c>
      <c r="B520" s="1053">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21"/>
      <c r="Z520" s="322"/>
      <c r="AA520" s="322"/>
      <c r="AB520" s="323"/>
      <c r="AC520" s="1052"/>
      <c r="AD520" s="1052"/>
      <c r="AE520" s="1052"/>
      <c r="AF520" s="1052"/>
      <c r="AG520" s="1052"/>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53">
        <v>23</v>
      </c>
      <c r="B521" s="1053">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21"/>
      <c r="Z521" s="322"/>
      <c r="AA521" s="322"/>
      <c r="AB521" s="323"/>
      <c r="AC521" s="1052"/>
      <c r="AD521" s="1052"/>
      <c r="AE521" s="1052"/>
      <c r="AF521" s="1052"/>
      <c r="AG521" s="1052"/>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53">
        <v>24</v>
      </c>
      <c r="B522" s="1053">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21"/>
      <c r="Z522" s="322"/>
      <c r="AA522" s="322"/>
      <c r="AB522" s="323"/>
      <c r="AC522" s="1052"/>
      <c r="AD522" s="1052"/>
      <c r="AE522" s="1052"/>
      <c r="AF522" s="1052"/>
      <c r="AG522" s="1052"/>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53">
        <v>25</v>
      </c>
      <c r="B523" s="1053">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21"/>
      <c r="Z523" s="322"/>
      <c r="AA523" s="322"/>
      <c r="AB523" s="323"/>
      <c r="AC523" s="1052"/>
      <c r="AD523" s="1052"/>
      <c r="AE523" s="1052"/>
      <c r="AF523" s="1052"/>
      <c r="AG523" s="1052"/>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53">
        <v>26</v>
      </c>
      <c r="B524" s="1053">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21"/>
      <c r="Z524" s="322"/>
      <c r="AA524" s="322"/>
      <c r="AB524" s="323"/>
      <c r="AC524" s="1052"/>
      <c r="AD524" s="1052"/>
      <c r="AE524" s="1052"/>
      <c r="AF524" s="1052"/>
      <c r="AG524" s="1052"/>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53">
        <v>27</v>
      </c>
      <c r="B525" s="1053">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21"/>
      <c r="Z525" s="322"/>
      <c r="AA525" s="322"/>
      <c r="AB525" s="323"/>
      <c r="AC525" s="1052"/>
      <c r="AD525" s="1052"/>
      <c r="AE525" s="1052"/>
      <c r="AF525" s="1052"/>
      <c r="AG525" s="1052"/>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53">
        <v>28</v>
      </c>
      <c r="B526" s="1053">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21"/>
      <c r="Z526" s="322"/>
      <c r="AA526" s="322"/>
      <c r="AB526" s="323"/>
      <c r="AC526" s="1052"/>
      <c r="AD526" s="1052"/>
      <c r="AE526" s="1052"/>
      <c r="AF526" s="1052"/>
      <c r="AG526" s="1052"/>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53">
        <v>29</v>
      </c>
      <c r="B527" s="1053">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21"/>
      <c r="Z527" s="322"/>
      <c r="AA527" s="322"/>
      <c r="AB527" s="323"/>
      <c r="AC527" s="1052"/>
      <c r="AD527" s="1052"/>
      <c r="AE527" s="1052"/>
      <c r="AF527" s="1052"/>
      <c r="AG527" s="1052"/>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53">
        <v>30</v>
      </c>
      <c r="B528" s="1053">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21"/>
      <c r="Z528" s="322"/>
      <c r="AA528" s="322"/>
      <c r="AB528" s="323"/>
      <c r="AC528" s="1052"/>
      <c r="AD528" s="1052"/>
      <c r="AE528" s="1052"/>
      <c r="AF528" s="1052"/>
      <c r="AG528" s="1052"/>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4"/>
      <c r="AP531" s="425" t="s">
        <v>298</v>
      </c>
      <c r="AQ531" s="425"/>
      <c r="AR531" s="425"/>
      <c r="AS531" s="425"/>
      <c r="AT531" s="425"/>
      <c r="AU531" s="425"/>
      <c r="AV531" s="425"/>
      <c r="AW531" s="425"/>
      <c r="AX531" s="425"/>
      <c r="AY531" s="34">
        <f t="shared" ref="AY531:AY532" si="13">$AY$529</f>
        <v>0</v>
      </c>
    </row>
    <row r="532" spans="1:51" ht="26.25" customHeight="1" x14ac:dyDescent="0.15">
      <c r="A532" s="1053">
        <v>1</v>
      </c>
      <c r="B532" s="1053">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21"/>
      <c r="Z532" s="322"/>
      <c r="AA532" s="322"/>
      <c r="AB532" s="323"/>
      <c r="AC532" s="1052"/>
      <c r="AD532" s="1052"/>
      <c r="AE532" s="1052"/>
      <c r="AF532" s="1052"/>
      <c r="AG532" s="1052"/>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53">
        <v>2</v>
      </c>
      <c r="B533" s="1053">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21"/>
      <c r="Z533" s="322"/>
      <c r="AA533" s="322"/>
      <c r="AB533" s="323"/>
      <c r="AC533" s="1052"/>
      <c r="AD533" s="1052"/>
      <c r="AE533" s="1052"/>
      <c r="AF533" s="1052"/>
      <c r="AG533" s="1052"/>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53">
        <v>3</v>
      </c>
      <c r="B534" s="1053">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21"/>
      <c r="Z534" s="322"/>
      <c r="AA534" s="322"/>
      <c r="AB534" s="323"/>
      <c r="AC534" s="1052"/>
      <c r="AD534" s="1052"/>
      <c r="AE534" s="1052"/>
      <c r="AF534" s="1052"/>
      <c r="AG534" s="1052"/>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53">
        <v>4</v>
      </c>
      <c r="B535" s="1053">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21"/>
      <c r="Z535" s="322"/>
      <c r="AA535" s="322"/>
      <c r="AB535" s="323"/>
      <c r="AC535" s="1052"/>
      <c r="AD535" s="1052"/>
      <c r="AE535" s="1052"/>
      <c r="AF535" s="1052"/>
      <c r="AG535" s="1052"/>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53">
        <v>5</v>
      </c>
      <c r="B536" s="1053">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21"/>
      <c r="Z536" s="322"/>
      <c r="AA536" s="322"/>
      <c r="AB536" s="323"/>
      <c r="AC536" s="1052"/>
      <c r="AD536" s="1052"/>
      <c r="AE536" s="1052"/>
      <c r="AF536" s="1052"/>
      <c r="AG536" s="1052"/>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53">
        <v>6</v>
      </c>
      <c r="B537" s="1053">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21"/>
      <c r="Z537" s="322"/>
      <c r="AA537" s="322"/>
      <c r="AB537" s="323"/>
      <c r="AC537" s="1052"/>
      <c r="AD537" s="1052"/>
      <c r="AE537" s="1052"/>
      <c r="AF537" s="1052"/>
      <c r="AG537" s="1052"/>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53">
        <v>7</v>
      </c>
      <c r="B538" s="1053">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21"/>
      <c r="Z538" s="322"/>
      <c r="AA538" s="322"/>
      <c r="AB538" s="323"/>
      <c r="AC538" s="1052"/>
      <c r="AD538" s="1052"/>
      <c r="AE538" s="1052"/>
      <c r="AF538" s="1052"/>
      <c r="AG538" s="1052"/>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53">
        <v>8</v>
      </c>
      <c r="B539" s="1053">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21"/>
      <c r="Z539" s="322"/>
      <c r="AA539" s="322"/>
      <c r="AB539" s="323"/>
      <c r="AC539" s="1052"/>
      <c r="AD539" s="1052"/>
      <c r="AE539" s="1052"/>
      <c r="AF539" s="1052"/>
      <c r="AG539" s="1052"/>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53">
        <v>9</v>
      </c>
      <c r="B540" s="1053">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21"/>
      <c r="Z540" s="322"/>
      <c r="AA540" s="322"/>
      <c r="AB540" s="323"/>
      <c r="AC540" s="1052"/>
      <c r="AD540" s="1052"/>
      <c r="AE540" s="1052"/>
      <c r="AF540" s="1052"/>
      <c r="AG540" s="1052"/>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53">
        <v>10</v>
      </c>
      <c r="B541" s="1053">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21"/>
      <c r="Z541" s="322"/>
      <c r="AA541" s="322"/>
      <c r="AB541" s="323"/>
      <c r="AC541" s="1052"/>
      <c r="AD541" s="1052"/>
      <c r="AE541" s="1052"/>
      <c r="AF541" s="1052"/>
      <c r="AG541" s="1052"/>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53">
        <v>11</v>
      </c>
      <c r="B542" s="1053">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21"/>
      <c r="Z542" s="322"/>
      <c r="AA542" s="322"/>
      <c r="AB542" s="323"/>
      <c r="AC542" s="1052"/>
      <c r="AD542" s="1052"/>
      <c r="AE542" s="1052"/>
      <c r="AF542" s="1052"/>
      <c r="AG542" s="1052"/>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53">
        <v>12</v>
      </c>
      <c r="B543" s="1053">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21"/>
      <c r="Z543" s="322"/>
      <c r="AA543" s="322"/>
      <c r="AB543" s="323"/>
      <c r="AC543" s="1052"/>
      <c r="AD543" s="1052"/>
      <c r="AE543" s="1052"/>
      <c r="AF543" s="1052"/>
      <c r="AG543" s="1052"/>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53">
        <v>13</v>
      </c>
      <c r="B544" s="1053">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21"/>
      <c r="Z544" s="322"/>
      <c r="AA544" s="322"/>
      <c r="AB544" s="323"/>
      <c r="AC544" s="1052"/>
      <c r="AD544" s="1052"/>
      <c r="AE544" s="1052"/>
      <c r="AF544" s="1052"/>
      <c r="AG544" s="1052"/>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53">
        <v>14</v>
      </c>
      <c r="B545" s="1053">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21"/>
      <c r="Z545" s="322"/>
      <c r="AA545" s="322"/>
      <c r="AB545" s="323"/>
      <c r="AC545" s="1052"/>
      <c r="AD545" s="1052"/>
      <c r="AE545" s="1052"/>
      <c r="AF545" s="1052"/>
      <c r="AG545" s="1052"/>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53">
        <v>15</v>
      </c>
      <c r="B546" s="1053">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21"/>
      <c r="Z546" s="322"/>
      <c r="AA546" s="322"/>
      <c r="AB546" s="323"/>
      <c r="AC546" s="1052"/>
      <c r="AD546" s="1052"/>
      <c r="AE546" s="1052"/>
      <c r="AF546" s="1052"/>
      <c r="AG546" s="1052"/>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53">
        <v>16</v>
      </c>
      <c r="B547" s="1053">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21"/>
      <c r="Z547" s="322"/>
      <c r="AA547" s="322"/>
      <c r="AB547" s="323"/>
      <c r="AC547" s="1052"/>
      <c r="AD547" s="1052"/>
      <c r="AE547" s="1052"/>
      <c r="AF547" s="1052"/>
      <c r="AG547" s="1052"/>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53">
        <v>17</v>
      </c>
      <c r="B548" s="1053">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21"/>
      <c r="Z548" s="322"/>
      <c r="AA548" s="322"/>
      <c r="AB548" s="323"/>
      <c r="AC548" s="1052"/>
      <c r="AD548" s="1052"/>
      <c r="AE548" s="1052"/>
      <c r="AF548" s="1052"/>
      <c r="AG548" s="1052"/>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53">
        <v>18</v>
      </c>
      <c r="B549" s="1053">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21"/>
      <c r="Z549" s="322"/>
      <c r="AA549" s="322"/>
      <c r="AB549" s="323"/>
      <c r="AC549" s="1052"/>
      <c r="AD549" s="1052"/>
      <c r="AE549" s="1052"/>
      <c r="AF549" s="1052"/>
      <c r="AG549" s="1052"/>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53">
        <v>19</v>
      </c>
      <c r="B550" s="1053">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21"/>
      <c r="Z550" s="322"/>
      <c r="AA550" s="322"/>
      <c r="AB550" s="323"/>
      <c r="AC550" s="1052"/>
      <c r="AD550" s="1052"/>
      <c r="AE550" s="1052"/>
      <c r="AF550" s="1052"/>
      <c r="AG550" s="1052"/>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53">
        <v>20</v>
      </c>
      <c r="B551" s="1053">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21"/>
      <c r="Z551" s="322"/>
      <c r="AA551" s="322"/>
      <c r="AB551" s="323"/>
      <c r="AC551" s="1052"/>
      <c r="AD551" s="1052"/>
      <c r="AE551" s="1052"/>
      <c r="AF551" s="1052"/>
      <c r="AG551" s="1052"/>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53">
        <v>21</v>
      </c>
      <c r="B552" s="1053">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21"/>
      <c r="Z552" s="322"/>
      <c r="AA552" s="322"/>
      <c r="AB552" s="323"/>
      <c r="AC552" s="1052"/>
      <c r="AD552" s="1052"/>
      <c r="AE552" s="1052"/>
      <c r="AF552" s="1052"/>
      <c r="AG552" s="1052"/>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53">
        <v>22</v>
      </c>
      <c r="B553" s="1053">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21"/>
      <c r="Z553" s="322"/>
      <c r="AA553" s="322"/>
      <c r="AB553" s="323"/>
      <c r="AC553" s="1052"/>
      <c r="AD553" s="1052"/>
      <c r="AE553" s="1052"/>
      <c r="AF553" s="1052"/>
      <c r="AG553" s="1052"/>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53">
        <v>23</v>
      </c>
      <c r="B554" s="1053">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21"/>
      <c r="Z554" s="322"/>
      <c r="AA554" s="322"/>
      <c r="AB554" s="323"/>
      <c r="AC554" s="1052"/>
      <c r="AD554" s="1052"/>
      <c r="AE554" s="1052"/>
      <c r="AF554" s="1052"/>
      <c r="AG554" s="1052"/>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53">
        <v>24</v>
      </c>
      <c r="B555" s="1053">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21"/>
      <c r="Z555" s="322"/>
      <c r="AA555" s="322"/>
      <c r="AB555" s="323"/>
      <c r="AC555" s="1052"/>
      <c r="AD555" s="1052"/>
      <c r="AE555" s="1052"/>
      <c r="AF555" s="1052"/>
      <c r="AG555" s="1052"/>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53">
        <v>25</v>
      </c>
      <c r="B556" s="1053">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21"/>
      <c r="Z556" s="322"/>
      <c r="AA556" s="322"/>
      <c r="AB556" s="323"/>
      <c r="AC556" s="1052"/>
      <c r="AD556" s="1052"/>
      <c r="AE556" s="1052"/>
      <c r="AF556" s="1052"/>
      <c r="AG556" s="1052"/>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53">
        <v>26</v>
      </c>
      <c r="B557" s="1053">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21"/>
      <c r="Z557" s="322"/>
      <c r="AA557" s="322"/>
      <c r="AB557" s="323"/>
      <c r="AC557" s="1052"/>
      <c r="AD557" s="1052"/>
      <c r="AE557" s="1052"/>
      <c r="AF557" s="1052"/>
      <c r="AG557" s="1052"/>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53">
        <v>27</v>
      </c>
      <c r="B558" s="1053">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21"/>
      <c r="Z558" s="322"/>
      <c r="AA558" s="322"/>
      <c r="AB558" s="323"/>
      <c r="AC558" s="1052"/>
      <c r="AD558" s="1052"/>
      <c r="AE558" s="1052"/>
      <c r="AF558" s="1052"/>
      <c r="AG558" s="1052"/>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53">
        <v>28</v>
      </c>
      <c r="B559" s="1053">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21"/>
      <c r="Z559" s="322"/>
      <c r="AA559" s="322"/>
      <c r="AB559" s="323"/>
      <c r="AC559" s="1052"/>
      <c r="AD559" s="1052"/>
      <c r="AE559" s="1052"/>
      <c r="AF559" s="1052"/>
      <c r="AG559" s="1052"/>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53">
        <v>29</v>
      </c>
      <c r="B560" s="1053">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21"/>
      <c r="Z560" s="322"/>
      <c r="AA560" s="322"/>
      <c r="AB560" s="323"/>
      <c r="AC560" s="1052"/>
      <c r="AD560" s="1052"/>
      <c r="AE560" s="1052"/>
      <c r="AF560" s="1052"/>
      <c r="AG560" s="1052"/>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53">
        <v>30</v>
      </c>
      <c r="B561" s="1053">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21"/>
      <c r="Z561" s="322"/>
      <c r="AA561" s="322"/>
      <c r="AB561" s="323"/>
      <c r="AC561" s="1052"/>
      <c r="AD561" s="1052"/>
      <c r="AE561" s="1052"/>
      <c r="AF561" s="1052"/>
      <c r="AG561" s="1052"/>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4"/>
      <c r="AP564" s="425" t="s">
        <v>298</v>
      </c>
      <c r="AQ564" s="425"/>
      <c r="AR564" s="425"/>
      <c r="AS564" s="425"/>
      <c r="AT564" s="425"/>
      <c r="AU564" s="425"/>
      <c r="AV564" s="425"/>
      <c r="AW564" s="425"/>
      <c r="AX564" s="425"/>
      <c r="AY564" s="34">
        <f t="shared" ref="AY564:AY565" si="14">$AY$562</f>
        <v>0</v>
      </c>
    </row>
    <row r="565" spans="1:51" ht="26.25" customHeight="1" x14ac:dyDescent="0.15">
      <c r="A565" s="1053">
        <v>1</v>
      </c>
      <c r="B565" s="1053">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21"/>
      <c r="Z565" s="322"/>
      <c r="AA565" s="322"/>
      <c r="AB565" s="323"/>
      <c r="AC565" s="1052"/>
      <c r="AD565" s="1052"/>
      <c r="AE565" s="1052"/>
      <c r="AF565" s="1052"/>
      <c r="AG565" s="1052"/>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53">
        <v>2</v>
      </c>
      <c r="B566" s="1053">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21"/>
      <c r="Z566" s="322"/>
      <c r="AA566" s="322"/>
      <c r="AB566" s="323"/>
      <c r="AC566" s="1052"/>
      <c r="AD566" s="1052"/>
      <c r="AE566" s="1052"/>
      <c r="AF566" s="1052"/>
      <c r="AG566" s="1052"/>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53">
        <v>3</v>
      </c>
      <c r="B567" s="1053">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21"/>
      <c r="Z567" s="322"/>
      <c r="AA567" s="322"/>
      <c r="AB567" s="323"/>
      <c r="AC567" s="1052"/>
      <c r="AD567" s="1052"/>
      <c r="AE567" s="1052"/>
      <c r="AF567" s="1052"/>
      <c r="AG567" s="1052"/>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53">
        <v>4</v>
      </c>
      <c r="B568" s="1053">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21"/>
      <c r="Z568" s="322"/>
      <c r="AA568" s="322"/>
      <c r="AB568" s="323"/>
      <c r="AC568" s="1052"/>
      <c r="AD568" s="1052"/>
      <c r="AE568" s="1052"/>
      <c r="AF568" s="1052"/>
      <c r="AG568" s="1052"/>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53">
        <v>5</v>
      </c>
      <c r="B569" s="1053">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21"/>
      <c r="Z569" s="322"/>
      <c r="AA569" s="322"/>
      <c r="AB569" s="323"/>
      <c r="AC569" s="1052"/>
      <c r="AD569" s="1052"/>
      <c r="AE569" s="1052"/>
      <c r="AF569" s="1052"/>
      <c r="AG569" s="1052"/>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53">
        <v>6</v>
      </c>
      <c r="B570" s="1053">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21"/>
      <c r="Z570" s="322"/>
      <c r="AA570" s="322"/>
      <c r="AB570" s="323"/>
      <c r="AC570" s="1052"/>
      <c r="AD570" s="1052"/>
      <c r="AE570" s="1052"/>
      <c r="AF570" s="1052"/>
      <c r="AG570" s="1052"/>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53">
        <v>7</v>
      </c>
      <c r="B571" s="1053">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21"/>
      <c r="Z571" s="322"/>
      <c r="AA571" s="322"/>
      <c r="AB571" s="323"/>
      <c r="AC571" s="1052"/>
      <c r="AD571" s="1052"/>
      <c r="AE571" s="1052"/>
      <c r="AF571" s="1052"/>
      <c r="AG571" s="1052"/>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53">
        <v>8</v>
      </c>
      <c r="B572" s="1053">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21"/>
      <c r="Z572" s="322"/>
      <c r="AA572" s="322"/>
      <c r="AB572" s="323"/>
      <c r="AC572" s="1052"/>
      <c r="AD572" s="1052"/>
      <c r="AE572" s="1052"/>
      <c r="AF572" s="1052"/>
      <c r="AG572" s="1052"/>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53">
        <v>9</v>
      </c>
      <c r="B573" s="1053">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21"/>
      <c r="Z573" s="322"/>
      <c r="AA573" s="322"/>
      <c r="AB573" s="323"/>
      <c r="AC573" s="1052"/>
      <c r="AD573" s="1052"/>
      <c r="AE573" s="1052"/>
      <c r="AF573" s="1052"/>
      <c r="AG573" s="1052"/>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53">
        <v>10</v>
      </c>
      <c r="B574" s="1053">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21"/>
      <c r="Z574" s="322"/>
      <c r="AA574" s="322"/>
      <c r="AB574" s="323"/>
      <c r="AC574" s="1052"/>
      <c r="AD574" s="1052"/>
      <c r="AE574" s="1052"/>
      <c r="AF574" s="1052"/>
      <c r="AG574" s="1052"/>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53">
        <v>11</v>
      </c>
      <c r="B575" s="1053">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21"/>
      <c r="Z575" s="322"/>
      <c r="AA575" s="322"/>
      <c r="AB575" s="323"/>
      <c r="AC575" s="1052"/>
      <c r="AD575" s="1052"/>
      <c r="AE575" s="1052"/>
      <c r="AF575" s="1052"/>
      <c r="AG575" s="1052"/>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53">
        <v>12</v>
      </c>
      <c r="B576" s="1053">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21"/>
      <c r="Z576" s="322"/>
      <c r="AA576" s="322"/>
      <c r="AB576" s="323"/>
      <c r="AC576" s="1052"/>
      <c r="AD576" s="1052"/>
      <c r="AE576" s="1052"/>
      <c r="AF576" s="1052"/>
      <c r="AG576" s="1052"/>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53">
        <v>13</v>
      </c>
      <c r="B577" s="1053">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21"/>
      <c r="Z577" s="322"/>
      <c r="AA577" s="322"/>
      <c r="AB577" s="323"/>
      <c r="AC577" s="1052"/>
      <c r="AD577" s="1052"/>
      <c r="AE577" s="1052"/>
      <c r="AF577" s="1052"/>
      <c r="AG577" s="1052"/>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53">
        <v>14</v>
      </c>
      <c r="B578" s="1053">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21"/>
      <c r="Z578" s="322"/>
      <c r="AA578" s="322"/>
      <c r="AB578" s="323"/>
      <c r="AC578" s="1052"/>
      <c r="AD578" s="1052"/>
      <c r="AE578" s="1052"/>
      <c r="AF578" s="1052"/>
      <c r="AG578" s="1052"/>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53">
        <v>15</v>
      </c>
      <c r="B579" s="1053">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21"/>
      <c r="Z579" s="322"/>
      <c r="AA579" s="322"/>
      <c r="AB579" s="323"/>
      <c r="AC579" s="1052"/>
      <c r="AD579" s="1052"/>
      <c r="AE579" s="1052"/>
      <c r="AF579" s="1052"/>
      <c r="AG579" s="1052"/>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53">
        <v>16</v>
      </c>
      <c r="B580" s="1053">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21"/>
      <c r="Z580" s="322"/>
      <c r="AA580" s="322"/>
      <c r="AB580" s="323"/>
      <c r="AC580" s="1052"/>
      <c r="AD580" s="1052"/>
      <c r="AE580" s="1052"/>
      <c r="AF580" s="1052"/>
      <c r="AG580" s="1052"/>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53">
        <v>17</v>
      </c>
      <c r="B581" s="1053">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21"/>
      <c r="Z581" s="322"/>
      <c r="AA581" s="322"/>
      <c r="AB581" s="323"/>
      <c r="AC581" s="1052"/>
      <c r="AD581" s="1052"/>
      <c r="AE581" s="1052"/>
      <c r="AF581" s="1052"/>
      <c r="AG581" s="1052"/>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53">
        <v>18</v>
      </c>
      <c r="B582" s="1053">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21"/>
      <c r="Z582" s="322"/>
      <c r="AA582" s="322"/>
      <c r="AB582" s="323"/>
      <c r="AC582" s="1052"/>
      <c r="AD582" s="1052"/>
      <c r="AE582" s="1052"/>
      <c r="AF582" s="1052"/>
      <c r="AG582" s="1052"/>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53">
        <v>19</v>
      </c>
      <c r="B583" s="1053">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21"/>
      <c r="Z583" s="322"/>
      <c r="AA583" s="322"/>
      <c r="AB583" s="323"/>
      <c r="AC583" s="1052"/>
      <c r="AD583" s="1052"/>
      <c r="AE583" s="1052"/>
      <c r="AF583" s="1052"/>
      <c r="AG583" s="1052"/>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53">
        <v>20</v>
      </c>
      <c r="B584" s="1053">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21"/>
      <c r="Z584" s="322"/>
      <c r="AA584" s="322"/>
      <c r="AB584" s="323"/>
      <c r="AC584" s="1052"/>
      <c r="AD584" s="1052"/>
      <c r="AE584" s="1052"/>
      <c r="AF584" s="1052"/>
      <c r="AG584" s="1052"/>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53">
        <v>21</v>
      </c>
      <c r="B585" s="1053">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21"/>
      <c r="Z585" s="322"/>
      <c r="AA585" s="322"/>
      <c r="AB585" s="323"/>
      <c r="AC585" s="1052"/>
      <c r="AD585" s="1052"/>
      <c r="AE585" s="1052"/>
      <c r="AF585" s="1052"/>
      <c r="AG585" s="1052"/>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53">
        <v>22</v>
      </c>
      <c r="B586" s="1053">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21"/>
      <c r="Z586" s="322"/>
      <c r="AA586" s="322"/>
      <c r="AB586" s="323"/>
      <c r="AC586" s="1052"/>
      <c r="AD586" s="1052"/>
      <c r="AE586" s="1052"/>
      <c r="AF586" s="1052"/>
      <c r="AG586" s="1052"/>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53">
        <v>23</v>
      </c>
      <c r="B587" s="1053">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21"/>
      <c r="Z587" s="322"/>
      <c r="AA587" s="322"/>
      <c r="AB587" s="323"/>
      <c r="AC587" s="1052"/>
      <c r="AD587" s="1052"/>
      <c r="AE587" s="1052"/>
      <c r="AF587" s="1052"/>
      <c r="AG587" s="1052"/>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53">
        <v>24</v>
      </c>
      <c r="B588" s="1053">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21"/>
      <c r="Z588" s="322"/>
      <c r="AA588" s="322"/>
      <c r="AB588" s="323"/>
      <c r="AC588" s="1052"/>
      <c r="AD588" s="1052"/>
      <c r="AE588" s="1052"/>
      <c r="AF588" s="1052"/>
      <c r="AG588" s="1052"/>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53">
        <v>25</v>
      </c>
      <c r="B589" s="1053">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21"/>
      <c r="Z589" s="322"/>
      <c r="AA589" s="322"/>
      <c r="AB589" s="323"/>
      <c r="AC589" s="1052"/>
      <c r="AD589" s="1052"/>
      <c r="AE589" s="1052"/>
      <c r="AF589" s="1052"/>
      <c r="AG589" s="1052"/>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53">
        <v>26</v>
      </c>
      <c r="B590" s="1053">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21"/>
      <c r="Z590" s="322"/>
      <c r="AA590" s="322"/>
      <c r="AB590" s="323"/>
      <c r="AC590" s="1052"/>
      <c r="AD590" s="1052"/>
      <c r="AE590" s="1052"/>
      <c r="AF590" s="1052"/>
      <c r="AG590" s="1052"/>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53">
        <v>27</v>
      </c>
      <c r="B591" s="1053">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21"/>
      <c r="Z591" s="322"/>
      <c r="AA591" s="322"/>
      <c r="AB591" s="323"/>
      <c r="AC591" s="1052"/>
      <c r="AD591" s="1052"/>
      <c r="AE591" s="1052"/>
      <c r="AF591" s="1052"/>
      <c r="AG591" s="1052"/>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53">
        <v>28</v>
      </c>
      <c r="B592" s="1053">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21"/>
      <c r="Z592" s="322"/>
      <c r="AA592" s="322"/>
      <c r="AB592" s="323"/>
      <c r="AC592" s="1052"/>
      <c r="AD592" s="1052"/>
      <c r="AE592" s="1052"/>
      <c r="AF592" s="1052"/>
      <c r="AG592" s="1052"/>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53">
        <v>29</v>
      </c>
      <c r="B593" s="1053">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21"/>
      <c r="Z593" s="322"/>
      <c r="AA593" s="322"/>
      <c r="AB593" s="323"/>
      <c r="AC593" s="1052"/>
      <c r="AD593" s="1052"/>
      <c r="AE593" s="1052"/>
      <c r="AF593" s="1052"/>
      <c r="AG593" s="1052"/>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53">
        <v>30</v>
      </c>
      <c r="B594" s="1053">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21"/>
      <c r="Z594" s="322"/>
      <c r="AA594" s="322"/>
      <c r="AB594" s="323"/>
      <c r="AC594" s="1052"/>
      <c r="AD594" s="1052"/>
      <c r="AE594" s="1052"/>
      <c r="AF594" s="1052"/>
      <c r="AG594" s="1052"/>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4"/>
      <c r="AP597" s="425" t="s">
        <v>298</v>
      </c>
      <c r="AQ597" s="425"/>
      <c r="AR597" s="425"/>
      <c r="AS597" s="425"/>
      <c r="AT597" s="425"/>
      <c r="AU597" s="425"/>
      <c r="AV597" s="425"/>
      <c r="AW597" s="425"/>
      <c r="AX597" s="425"/>
      <c r="AY597" s="34">
        <f t="shared" ref="AY597:AY598" si="15">$AY$595</f>
        <v>0</v>
      </c>
    </row>
    <row r="598" spans="1:51" ht="26.25" customHeight="1" x14ac:dyDescent="0.15">
      <c r="A598" s="1053">
        <v>1</v>
      </c>
      <c r="B598" s="1053">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21"/>
      <c r="Z598" s="322"/>
      <c r="AA598" s="322"/>
      <c r="AB598" s="323"/>
      <c r="AC598" s="1052"/>
      <c r="AD598" s="1052"/>
      <c r="AE598" s="1052"/>
      <c r="AF598" s="1052"/>
      <c r="AG598" s="1052"/>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53">
        <v>2</v>
      </c>
      <c r="B599" s="1053">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21"/>
      <c r="Z599" s="322"/>
      <c r="AA599" s="322"/>
      <c r="AB599" s="323"/>
      <c r="AC599" s="1052"/>
      <c r="AD599" s="1052"/>
      <c r="AE599" s="1052"/>
      <c r="AF599" s="1052"/>
      <c r="AG599" s="1052"/>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53">
        <v>3</v>
      </c>
      <c r="B600" s="1053">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21"/>
      <c r="Z600" s="322"/>
      <c r="AA600" s="322"/>
      <c r="AB600" s="323"/>
      <c r="AC600" s="1052"/>
      <c r="AD600" s="1052"/>
      <c r="AE600" s="1052"/>
      <c r="AF600" s="1052"/>
      <c r="AG600" s="1052"/>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53">
        <v>4</v>
      </c>
      <c r="B601" s="1053">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21"/>
      <c r="Z601" s="322"/>
      <c r="AA601" s="322"/>
      <c r="AB601" s="323"/>
      <c r="AC601" s="1052"/>
      <c r="AD601" s="1052"/>
      <c r="AE601" s="1052"/>
      <c r="AF601" s="1052"/>
      <c r="AG601" s="1052"/>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53">
        <v>5</v>
      </c>
      <c r="B602" s="1053">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21"/>
      <c r="Z602" s="322"/>
      <c r="AA602" s="322"/>
      <c r="AB602" s="323"/>
      <c r="AC602" s="1052"/>
      <c r="AD602" s="1052"/>
      <c r="AE602" s="1052"/>
      <c r="AF602" s="1052"/>
      <c r="AG602" s="1052"/>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53">
        <v>6</v>
      </c>
      <c r="B603" s="1053">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21"/>
      <c r="Z603" s="322"/>
      <c r="AA603" s="322"/>
      <c r="AB603" s="323"/>
      <c r="AC603" s="1052"/>
      <c r="AD603" s="1052"/>
      <c r="AE603" s="1052"/>
      <c r="AF603" s="1052"/>
      <c r="AG603" s="1052"/>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53">
        <v>7</v>
      </c>
      <c r="B604" s="1053">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21"/>
      <c r="Z604" s="322"/>
      <c r="AA604" s="322"/>
      <c r="AB604" s="323"/>
      <c r="AC604" s="1052"/>
      <c r="AD604" s="1052"/>
      <c r="AE604" s="1052"/>
      <c r="AF604" s="1052"/>
      <c r="AG604" s="1052"/>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53">
        <v>8</v>
      </c>
      <c r="B605" s="1053">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21"/>
      <c r="Z605" s="322"/>
      <c r="AA605" s="322"/>
      <c r="AB605" s="323"/>
      <c r="AC605" s="1052"/>
      <c r="AD605" s="1052"/>
      <c r="AE605" s="1052"/>
      <c r="AF605" s="1052"/>
      <c r="AG605" s="1052"/>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53">
        <v>9</v>
      </c>
      <c r="B606" s="1053">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21"/>
      <c r="Z606" s="322"/>
      <c r="AA606" s="322"/>
      <c r="AB606" s="323"/>
      <c r="AC606" s="1052"/>
      <c r="AD606" s="1052"/>
      <c r="AE606" s="1052"/>
      <c r="AF606" s="1052"/>
      <c r="AG606" s="1052"/>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53">
        <v>10</v>
      </c>
      <c r="B607" s="1053">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21"/>
      <c r="Z607" s="322"/>
      <c r="AA607" s="322"/>
      <c r="AB607" s="323"/>
      <c r="AC607" s="1052"/>
      <c r="AD607" s="1052"/>
      <c r="AE607" s="1052"/>
      <c r="AF607" s="1052"/>
      <c r="AG607" s="1052"/>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53">
        <v>11</v>
      </c>
      <c r="B608" s="1053">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21"/>
      <c r="Z608" s="322"/>
      <c r="AA608" s="322"/>
      <c r="AB608" s="323"/>
      <c r="AC608" s="1052"/>
      <c r="AD608" s="1052"/>
      <c r="AE608" s="1052"/>
      <c r="AF608" s="1052"/>
      <c r="AG608" s="1052"/>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53">
        <v>12</v>
      </c>
      <c r="B609" s="1053">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21"/>
      <c r="Z609" s="322"/>
      <c r="AA609" s="322"/>
      <c r="AB609" s="323"/>
      <c r="AC609" s="1052"/>
      <c r="AD609" s="1052"/>
      <c r="AE609" s="1052"/>
      <c r="AF609" s="1052"/>
      <c r="AG609" s="1052"/>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53">
        <v>13</v>
      </c>
      <c r="B610" s="1053">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21"/>
      <c r="Z610" s="322"/>
      <c r="AA610" s="322"/>
      <c r="AB610" s="323"/>
      <c r="AC610" s="1052"/>
      <c r="AD610" s="1052"/>
      <c r="AE610" s="1052"/>
      <c r="AF610" s="1052"/>
      <c r="AG610" s="1052"/>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53">
        <v>14</v>
      </c>
      <c r="B611" s="1053">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21"/>
      <c r="Z611" s="322"/>
      <c r="AA611" s="322"/>
      <c r="AB611" s="323"/>
      <c r="AC611" s="1052"/>
      <c r="AD611" s="1052"/>
      <c r="AE611" s="1052"/>
      <c r="AF611" s="1052"/>
      <c r="AG611" s="1052"/>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53">
        <v>15</v>
      </c>
      <c r="B612" s="1053">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21"/>
      <c r="Z612" s="322"/>
      <c r="AA612" s="322"/>
      <c r="AB612" s="323"/>
      <c r="AC612" s="1052"/>
      <c r="AD612" s="1052"/>
      <c r="AE612" s="1052"/>
      <c r="AF612" s="1052"/>
      <c r="AG612" s="1052"/>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53">
        <v>16</v>
      </c>
      <c r="B613" s="1053">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21"/>
      <c r="Z613" s="322"/>
      <c r="AA613" s="322"/>
      <c r="AB613" s="323"/>
      <c r="AC613" s="1052"/>
      <c r="AD613" s="1052"/>
      <c r="AE613" s="1052"/>
      <c r="AF613" s="1052"/>
      <c r="AG613" s="1052"/>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53">
        <v>17</v>
      </c>
      <c r="B614" s="1053">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21"/>
      <c r="Z614" s="322"/>
      <c r="AA614" s="322"/>
      <c r="AB614" s="323"/>
      <c r="AC614" s="1052"/>
      <c r="AD614" s="1052"/>
      <c r="AE614" s="1052"/>
      <c r="AF614" s="1052"/>
      <c r="AG614" s="1052"/>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53">
        <v>18</v>
      </c>
      <c r="B615" s="1053">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21"/>
      <c r="Z615" s="322"/>
      <c r="AA615" s="322"/>
      <c r="AB615" s="323"/>
      <c r="AC615" s="1052"/>
      <c r="AD615" s="1052"/>
      <c r="AE615" s="1052"/>
      <c r="AF615" s="1052"/>
      <c r="AG615" s="1052"/>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53">
        <v>19</v>
      </c>
      <c r="B616" s="1053">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21"/>
      <c r="Z616" s="322"/>
      <c r="AA616" s="322"/>
      <c r="AB616" s="323"/>
      <c r="AC616" s="1052"/>
      <c r="AD616" s="1052"/>
      <c r="AE616" s="1052"/>
      <c r="AF616" s="1052"/>
      <c r="AG616" s="1052"/>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53">
        <v>20</v>
      </c>
      <c r="B617" s="1053">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21"/>
      <c r="Z617" s="322"/>
      <c r="AA617" s="322"/>
      <c r="AB617" s="323"/>
      <c r="AC617" s="1052"/>
      <c r="AD617" s="1052"/>
      <c r="AE617" s="1052"/>
      <c r="AF617" s="1052"/>
      <c r="AG617" s="1052"/>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53">
        <v>21</v>
      </c>
      <c r="B618" s="1053">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21"/>
      <c r="Z618" s="322"/>
      <c r="AA618" s="322"/>
      <c r="AB618" s="323"/>
      <c r="AC618" s="1052"/>
      <c r="AD618" s="1052"/>
      <c r="AE618" s="1052"/>
      <c r="AF618" s="1052"/>
      <c r="AG618" s="1052"/>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53">
        <v>22</v>
      </c>
      <c r="B619" s="1053">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21"/>
      <c r="Z619" s="322"/>
      <c r="AA619" s="322"/>
      <c r="AB619" s="323"/>
      <c r="AC619" s="1052"/>
      <c r="AD619" s="1052"/>
      <c r="AE619" s="1052"/>
      <c r="AF619" s="1052"/>
      <c r="AG619" s="1052"/>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53">
        <v>23</v>
      </c>
      <c r="B620" s="1053">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21"/>
      <c r="Z620" s="322"/>
      <c r="AA620" s="322"/>
      <c r="AB620" s="323"/>
      <c r="AC620" s="1052"/>
      <c r="AD620" s="1052"/>
      <c r="AE620" s="1052"/>
      <c r="AF620" s="1052"/>
      <c r="AG620" s="1052"/>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53">
        <v>24</v>
      </c>
      <c r="B621" s="1053">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21"/>
      <c r="Z621" s="322"/>
      <c r="AA621" s="322"/>
      <c r="AB621" s="323"/>
      <c r="AC621" s="1052"/>
      <c r="AD621" s="1052"/>
      <c r="AE621" s="1052"/>
      <c r="AF621" s="1052"/>
      <c r="AG621" s="1052"/>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53">
        <v>25</v>
      </c>
      <c r="B622" s="1053">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21"/>
      <c r="Z622" s="322"/>
      <c r="AA622" s="322"/>
      <c r="AB622" s="323"/>
      <c r="AC622" s="1052"/>
      <c r="AD622" s="1052"/>
      <c r="AE622" s="1052"/>
      <c r="AF622" s="1052"/>
      <c r="AG622" s="1052"/>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53">
        <v>26</v>
      </c>
      <c r="B623" s="1053">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21"/>
      <c r="Z623" s="322"/>
      <c r="AA623" s="322"/>
      <c r="AB623" s="323"/>
      <c r="AC623" s="1052"/>
      <c r="AD623" s="1052"/>
      <c r="AE623" s="1052"/>
      <c r="AF623" s="1052"/>
      <c r="AG623" s="1052"/>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53">
        <v>27</v>
      </c>
      <c r="B624" s="1053">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21"/>
      <c r="Z624" s="322"/>
      <c r="AA624" s="322"/>
      <c r="AB624" s="323"/>
      <c r="AC624" s="1052"/>
      <c r="AD624" s="1052"/>
      <c r="AE624" s="1052"/>
      <c r="AF624" s="1052"/>
      <c r="AG624" s="1052"/>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53">
        <v>28</v>
      </c>
      <c r="B625" s="1053">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21"/>
      <c r="Z625" s="322"/>
      <c r="AA625" s="322"/>
      <c r="AB625" s="323"/>
      <c r="AC625" s="1052"/>
      <c r="AD625" s="1052"/>
      <c r="AE625" s="1052"/>
      <c r="AF625" s="1052"/>
      <c r="AG625" s="1052"/>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53">
        <v>29</v>
      </c>
      <c r="B626" s="1053">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21"/>
      <c r="Z626" s="322"/>
      <c r="AA626" s="322"/>
      <c r="AB626" s="323"/>
      <c r="AC626" s="1052"/>
      <c r="AD626" s="1052"/>
      <c r="AE626" s="1052"/>
      <c r="AF626" s="1052"/>
      <c r="AG626" s="1052"/>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53">
        <v>30</v>
      </c>
      <c r="B627" s="1053">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21"/>
      <c r="Z627" s="322"/>
      <c r="AA627" s="322"/>
      <c r="AB627" s="323"/>
      <c r="AC627" s="1052"/>
      <c r="AD627" s="1052"/>
      <c r="AE627" s="1052"/>
      <c r="AF627" s="1052"/>
      <c r="AG627" s="1052"/>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4"/>
      <c r="AP630" s="425" t="s">
        <v>298</v>
      </c>
      <c r="AQ630" s="425"/>
      <c r="AR630" s="425"/>
      <c r="AS630" s="425"/>
      <c r="AT630" s="425"/>
      <c r="AU630" s="425"/>
      <c r="AV630" s="425"/>
      <c r="AW630" s="425"/>
      <c r="AX630" s="425"/>
      <c r="AY630" s="34">
        <f t="shared" ref="AY630:AY631" si="16">$AY$628</f>
        <v>0</v>
      </c>
    </row>
    <row r="631" spans="1:51" ht="26.25" customHeight="1" x14ac:dyDescent="0.15">
      <c r="A631" s="1053">
        <v>1</v>
      </c>
      <c r="B631" s="1053">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21"/>
      <c r="Z631" s="322"/>
      <c r="AA631" s="322"/>
      <c r="AB631" s="323"/>
      <c r="AC631" s="1052"/>
      <c r="AD631" s="1052"/>
      <c r="AE631" s="1052"/>
      <c r="AF631" s="1052"/>
      <c r="AG631" s="1052"/>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53">
        <v>2</v>
      </c>
      <c r="B632" s="1053">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21"/>
      <c r="Z632" s="322"/>
      <c r="AA632" s="322"/>
      <c r="AB632" s="323"/>
      <c r="AC632" s="1052"/>
      <c r="AD632" s="1052"/>
      <c r="AE632" s="1052"/>
      <c r="AF632" s="1052"/>
      <c r="AG632" s="1052"/>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53">
        <v>3</v>
      </c>
      <c r="B633" s="1053">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21"/>
      <c r="Z633" s="322"/>
      <c r="AA633" s="322"/>
      <c r="AB633" s="323"/>
      <c r="AC633" s="1052"/>
      <c r="AD633" s="1052"/>
      <c r="AE633" s="1052"/>
      <c r="AF633" s="1052"/>
      <c r="AG633" s="1052"/>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53">
        <v>4</v>
      </c>
      <c r="B634" s="1053">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21"/>
      <c r="Z634" s="322"/>
      <c r="AA634" s="322"/>
      <c r="AB634" s="323"/>
      <c r="AC634" s="1052"/>
      <c r="AD634" s="1052"/>
      <c r="AE634" s="1052"/>
      <c r="AF634" s="1052"/>
      <c r="AG634" s="1052"/>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53">
        <v>5</v>
      </c>
      <c r="B635" s="1053">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21"/>
      <c r="Z635" s="322"/>
      <c r="AA635" s="322"/>
      <c r="AB635" s="323"/>
      <c r="AC635" s="1052"/>
      <c r="AD635" s="1052"/>
      <c r="AE635" s="1052"/>
      <c r="AF635" s="1052"/>
      <c r="AG635" s="1052"/>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53">
        <v>6</v>
      </c>
      <c r="B636" s="1053">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21"/>
      <c r="Z636" s="322"/>
      <c r="AA636" s="322"/>
      <c r="AB636" s="323"/>
      <c r="AC636" s="1052"/>
      <c r="AD636" s="1052"/>
      <c r="AE636" s="1052"/>
      <c r="AF636" s="1052"/>
      <c r="AG636" s="1052"/>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53">
        <v>7</v>
      </c>
      <c r="B637" s="1053">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21"/>
      <c r="Z637" s="322"/>
      <c r="AA637" s="322"/>
      <c r="AB637" s="323"/>
      <c r="AC637" s="1052"/>
      <c r="AD637" s="1052"/>
      <c r="AE637" s="1052"/>
      <c r="AF637" s="1052"/>
      <c r="AG637" s="1052"/>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53">
        <v>8</v>
      </c>
      <c r="B638" s="1053">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21"/>
      <c r="Z638" s="322"/>
      <c r="AA638" s="322"/>
      <c r="AB638" s="323"/>
      <c r="AC638" s="1052"/>
      <c r="AD638" s="1052"/>
      <c r="AE638" s="1052"/>
      <c r="AF638" s="1052"/>
      <c r="AG638" s="1052"/>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53">
        <v>9</v>
      </c>
      <c r="B639" s="1053">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21"/>
      <c r="Z639" s="322"/>
      <c r="AA639" s="322"/>
      <c r="AB639" s="323"/>
      <c r="AC639" s="1052"/>
      <c r="AD639" s="1052"/>
      <c r="AE639" s="1052"/>
      <c r="AF639" s="1052"/>
      <c r="AG639" s="1052"/>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53">
        <v>10</v>
      </c>
      <c r="B640" s="1053">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21"/>
      <c r="Z640" s="322"/>
      <c r="AA640" s="322"/>
      <c r="AB640" s="323"/>
      <c r="AC640" s="1052"/>
      <c r="AD640" s="1052"/>
      <c r="AE640" s="1052"/>
      <c r="AF640" s="1052"/>
      <c r="AG640" s="1052"/>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53">
        <v>11</v>
      </c>
      <c r="B641" s="1053">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21"/>
      <c r="Z641" s="322"/>
      <c r="AA641" s="322"/>
      <c r="AB641" s="323"/>
      <c r="AC641" s="1052"/>
      <c r="AD641" s="1052"/>
      <c r="AE641" s="1052"/>
      <c r="AF641" s="1052"/>
      <c r="AG641" s="1052"/>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53">
        <v>12</v>
      </c>
      <c r="B642" s="1053">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21"/>
      <c r="Z642" s="322"/>
      <c r="AA642" s="322"/>
      <c r="AB642" s="323"/>
      <c r="AC642" s="1052"/>
      <c r="AD642" s="1052"/>
      <c r="AE642" s="1052"/>
      <c r="AF642" s="1052"/>
      <c r="AG642" s="1052"/>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53">
        <v>13</v>
      </c>
      <c r="B643" s="1053">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21"/>
      <c r="Z643" s="322"/>
      <c r="AA643" s="322"/>
      <c r="AB643" s="323"/>
      <c r="AC643" s="1052"/>
      <c r="AD643" s="1052"/>
      <c r="AE643" s="1052"/>
      <c r="AF643" s="1052"/>
      <c r="AG643" s="1052"/>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53">
        <v>14</v>
      </c>
      <c r="B644" s="1053">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21"/>
      <c r="Z644" s="322"/>
      <c r="AA644" s="322"/>
      <c r="AB644" s="323"/>
      <c r="AC644" s="1052"/>
      <c r="AD644" s="1052"/>
      <c r="AE644" s="1052"/>
      <c r="AF644" s="1052"/>
      <c r="AG644" s="1052"/>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53">
        <v>15</v>
      </c>
      <c r="B645" s="1053">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21"/>
      <c r="Z645" s="322"/>
      <c r="AA645" s="322"/>
      <c r="AB645" s="323"/>
      <c r="AC645" s="1052"/>
      <c r="AD645" s="1052"/>
      <c r="AE645" s="1052"/>
      <c r="AF645" s="1052"/>
      <c r="AG645" s="1052"/>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53">
        <v>16</v>
      </c>
      <c r="B646" s="1053">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21"/>
      <c r="Z646" s="322"/>
      <c r="AA646" s="322"/>
      <c r="AB646" s="323"/>
      <c r="AC646" s="1052"/>
      <c r="AD646" s="1052"/>
      <c r="AE646" s="1052"/>
      <c r="AF646" s="1052"/>
      <c r="AG646" s="1052"/>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53">
        <v>17</v>
      </c>
      <c r="B647" s="1053">
        <v>1</v>
      </c>
      <c r="C647" s="423"/>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21"/>
      <c r="Z647" s="322"/>
      <c r="AA647" s="322"/>
      <c r="AB647" s="323"/>
      <c r="AC647" s="1052"/>
      <c r="AD647" s="1052"/>
      <c r="AE647" s="1052"/>
      <c r="AF647" s="1052"/>
      <c r="AG647" s="1052"/>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53">
        <v>18</v>
      </c>
      <c r="B648" s="1053">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21"/>
      <c r="Z648" s="322"/>
      <c r="AA648" s="322"/>
      <c r="AB648" s="323"/>
      <c r="AC648" s="1052"/>
      <c r="AD648" s="1052"/>
      <c r="AE648" s="1052"/>
      <c r="AF648" s="1052"/>
      <c r="AG648" s="1052"/>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53">
        <v>19</v>
      </c>
      <c r="B649" s="1053">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21"/>
      <c r="Z649" s="322"/>
      <c r="AA649" s="322"/>
      <c r="AB649" s="323"/>
      <c r="AC649" s="1052"/>
      <c r="AD649" s="1052"/>
      <c r="AE649" s="1052"/>
      <c r="AF649" s="1052"/>
      <c r="AG649" s="1052"/>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53">
        <v>20</v>
      </c>
      <c r="B650" s="1053">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21"/>
      <c r="Z650" s="322"/>
      <c r="AA650" s="322"/>
      <c r="AB650" s="323"/>
      <c r="AC650" s="1052"/>
      <c r="AD650" s="1052"/>
      <c r="AE650" s="1052"/>
      <c r="AF650" s="1052"/>
      <c r="AG650" s="1052"/>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53">
        <v>21</v>
      </c>
      <c r="B651" s="1053">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21"/>
      <c r="Z651" s="322"/>
      <c r="AA651" s="322"/>
      <c r="AB651" s="323"/>
      <c r="AC651" s="1052"/>
      <c r="AD651" s="1052"/>
      <c r="AE651" s="1052"/>
      <c r="AF651" s="1052"/>
      <c r="AG651" s="1052"/>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53">
        <v>22</v>
      </c>
      <c r="B652" s="1053">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21"/>
      <c r="Z652" s="322"/>
      <c r="AA652" s="322"/>
      <c r="AB652" s="323"/>
      <c r="AC652" s="1052"/>
      <c r="AD652" s="1052"/>
      <c r="AE652" s="1052"/>
      <c r="AF652" s="1052"/>
      <c r="AG652" s="1052"/>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53">
        <v>23</v>
      </c>
      <c r="B653" s="1053">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21"/>
      <c r="Z653" s="322"/>
      <c r="AA653" s="322"/>
      <c r="AB653" s="323"/>
      <c r="AC653" s="1052"/>
      <c r="AD653" s="1052"/>
      <c r="AE653" s="1052"/>
      <c r="AF653" s="1052"/>
      <c r="AG653" s="1052"/>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53">
        <v>24</v>
      </c>
      <c r="B654" s="1053">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21"/>
      <c r="Z654" s="322"/>
      <c r="AA654" s="322"/>
      <c r="AB654" s="323"/>
      <c r="AC654" s="1052"/>
      <c r="AD654" s="1052"/>
      <c r="AE654" s="1052"/>
      <c r="AF654" s="1052"/>
      <c r="AG654" s="1052"/>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53">
        <v>25</v>
      </c>
      <c r="B655" s="1053">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21"/>
      <c r="Z655" s="322"/>
      <c r="AA655" s="322"/>
      <c r="AB655" s="323"/>
      <c r="AC655" s="1052"/>
      <c r="AD655" s="1052"/>
      <c r="AE655" s="1052"/>
      <c r="AF655" s="1052"/>
      <c r="AG655" s="1052"/>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53">
        <v>26</v>
      </c>
      <c r="B656" s="1053">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21"/>
      <c r="Z656" s="322"/>
      <c r="AA656" s="322"/>
      <c r="AB656" s="323"/>
      <c r="AC656" s="1052"/>
      <c r="AD656" s="1052"/>
      <c r="AE656" s="1052"/>
      <c r="AF656" s="1052"/>
      <c r="AG656" s="1052"/>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53">
        <v>27</v>
      </c>
      <c r="B657" s="1053">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21"/>
      <c r="Z657" s="322"/>
      <c r="AA657" s="322"/>
      <c r="AB657" s="323"/>
      <c r="AC657" s="1052"/>
      <c r="AD657" s="1052"/>
      <c r="AE657" s="1052"/>
      <c r="AF657" s="1052"/>
      <c r="AG657" s="1052"/>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53">
        <v>28</v>
      </c>
      <c r="B658" s="1053">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21"/>
      <c r="Z658" s="322"/>
      <c r="AA658" s="322"/>
      <c r="AB658" s="323"/>
      <c r="AC658" s="1052"/>
      <c r="AD658" s="1052"/>
      <c r="AE658" s="1052"/>
      <c r="AF658" s="1052"/>
      <c r="AG658" s="1052"/>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53">
        <v>29</v>
      </c>
      <c r="B659" s="1053">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21"/>
      <c r="Z659" s="322"/>
      <c r="AA659" s="322"/>
      <c r="AB659" s="323"/>
      <c r="AC659" s="1052"/>
      <c r="AD659" s="1052"/>
      <c r="AE659" s="1052"/>
      <c r="AF659" s="1052"/>
      <c r="AG659" s="1052"/>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53">
        <v>30</v>
      </c>
      <c r="B660" s="1053">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21"/>
      <c r="Z660" s="322"/>
      <c r="AA660" s="322"/>
      <c r="AB660" s="323"/>
      <c r="AC660" s="1052"/>
      <c r="AD660" s="1052"/>
      <c r="AE660" s="1052"/>
      <c r="AF660" s="1052"/>
      <c r="AG660" s="1052"/>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4"/>
      <c r="AP663" s="425" t="s">
        <v>298</v>
      </c>
      <c r="AQ663" s="425"/>
      <c r="AR663" s="425"/>
      <c r="AS663" s="425"/>
      <c r="AT663" s="425"/>
      <c r="AU663" s="425"/>
      <c r="AV663" s="425"/>
      <c r="AW663" s="425"/>
      <c r="AX663" s="425"/>
      <c r="AY663" s="34">
        <f t="shared" ref="AY663:AY664" si="17">$AY$661</f>
        <v>0</v>
      </c>
    </row>
    <row r="664" spans="1:51" ht="26.25" customHeight="1" x14ac:dyDescent="0.15">
      <c r="A664" s="1053">
        <v>1</v>
      </c>
      <c r="B664" s="1053">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21"/>
      <c r="Z664" s="322"/>
      <c r="AA664" s="322"/>
      <c r="AB664" s="323"/>
      <c r="AC664" s="1052"/>
      <c r="AD664" s="1052"/>
      <c r="AE664" s="1052"/>
      <c r="AF664" s="1052"/>
      <c r="AG664" s="1052"/>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53">
        <v>2</v>
      </c>
      <c r="B665" s="1053">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21"/>
      <c r="Z665" s="322"/>
      <c r="AA665" s="322"/>
      <c r="AB665" s="323"/>
      <c r="AC665" s="1052"/>
      <c r="AD665" s="1052"/>
      <c r="AE665" s="1052"/>
      <c r="AF665" s="1052"/>
      <c r="AG665" s="1052"/>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53">
        <v>3</v>
      </c>
      <c r="B666" s="1053">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21"/>
      <c r="Z666" s="322"/>
      <c r="AA666" s="322"/>
      <c r="AB666" s="323"/>
      <c r="AC666" s="1052"/>
      <c r="AD666" s="1052"/>
      <c r="AE666" s="1052"/>
      <c r="AF666" s="1052"/>
      <c r="AG666" s="1052"/>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53">
        <v>4</v>
      </c>
      <c r="B667" s="1053">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21"/>
      <c r="Z667" s="322"/>
      <c r="AA667" s="322"/>
      <c r="AB667" s="323"/>
      <c r="AC667" s="1052"/>
      <c r="AD667" s="1052"/>
      <c r="AE667" s="1052"/>
      <c r="AF667" s="1052"/>
      <c r="AG667" s="1052"/>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53">
        <v>5</v>
      </c>
      <c r="B668" s="1053">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21"/>
      <c r="Z668" s="322"/>
      <c r="AA668" s="322"/>
      <c r="AB668" s="323"/>
      <c r="AC668" s="1052"/>
      <c r="AD668" s="1052"/>
      <c r="AE668" s="1052"/>
      <c r="AF668" s="1052"/>
      <c r="AG668" s="1052"/>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53">
        <v>6</v>
      </c>
      <c r="B669" s="1053">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21"/>
      <c r="Z669" s="322"/>
      <c r="AA669" s="322"/>
      <c r="AB669" s="323"/>
      <c r="AC669" s="1052"/>
      <c r="AD669" s="1052"/>
      <c r="AE669" s="1052"/>
      <c r="AF669" s="1052"/>
      <c r="AG669" s="1052"/>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53">
        <v>7</v>
      </c>
      <c r="B670" s="1053">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21"/>
      <c r="Z670" s="322"/>
      <c r="AA670" s="322"/>
      <c r="AB670" s="323"/>
      <c r="AC670" s="1052"/>
      <c r="AD670" s="1052"/>
      <c r="AE670" s="1052"/>
      <c r="AF670" s="1052"/>
      <c r="AG670" s="1052"/>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53">
        <v>8</v>
      </c>
      <c r="B671" s="1053">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21"/>
      <c r="Z671" s="322"/>
      <c r="AA671" s="322"/>
      <c r="AB671" s="323"/>
      <c r="AC671" s="1052"/>
      <c r="AD671" s="1052"/>
      <c r="AE671" s="1052"/>
      <c r="AF671" s="1052"/>
      <c r="AG671" s="1052"/>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53">
        <v>9</v>
      </c>
      <c r="B672" s="1053">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21"/>
      <c r="Z672" s="322"/>
      <c r="AA672" s="322"/>
      <c r="AB672" s="323"/>
      <c r="AC672" s="1052"/>
      <c r="AD672" s="1052"/>
      <c r="AE672" s="1052"/>
      <c r="AF672" s="1052"/>
      <c r="AG672" s="1052"/>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53">
        <v>10</v>
      </c>
      <c r="B673" s="1053">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21"/>
      <c r="Z673" s="322"/>
      <c r="AA673" s="322"/>
      <c r="AB673" s="323"/>
      <c r="AC673" s="1052"/>
      <c r="AD673" s="1052"/>
      <c r="AE673" s="1052"/>
      <c r="AF673" s="1052"/>
      <c r="AG673" s="1052"/>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53">
        <v>11</v>
      </c>
      <c r="B674" s="1053">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21"/>
      <c r="Z674" s="322"/>
      <c r="AA674" s="322"/>
      <c r="AB674" s="323"/>
      <c r="AC674" s="1052"/>
      <c r="AD674" s="1052"/>
      <c r="AE674" s="1052"/>
      <c r="AF674" s="1052"/>
      <c r="AG674" s="1052"/>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53">
        <v>12</v>
      </c>
      <c r="B675" s="1053">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21"/>
      <c r="Z675" s="322"/>
      <c r="AA675" s="322"/>
      <c r="AB675" s="323"/>
      <c r="AC675" s="1052"/>
      <c r="AD675" s="1052"/>
      <c r="AE675" s="1052"/>
      <c r="AF675" s="1052"/>
      <c r="AG675" s="1052"/>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53">
        <v>13</v>
      </c>
      <c r="B676" s="1053">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21"/>
      <c r="Z676" s="322"/>
      <c r="AA676" s="322"/>
      <c r="AB676" s="323"/>
      <c r="AC676" s="1052"/>
      <c r="AD676" s="1052"/>
      <c r="AE676" s="1052"/>
      <c r="AF676" s="1052"/>
      <c r="AG676" s="1052"/>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53">
        <v>14</v>
      </c>
      <c r="B677" s="1053">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21"/>
      <c r="Z677" s="322"/>
      <c r="AA677" s="322"/>
      <c r="AB677" s="323"/>
      <c r="AC677" s="1052"/>
      <c r="AD677" s="1052"/>
      <c r="AE677" s="1052"/>
      <c r="AF677" s="1052"/>
      <c r="AG677" s="1052"/>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53">
        <v>15</v>
      </c>
      <c r="B678" s="1053">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21"/>
      <c r="Z678" s="322"/>
      <c r="AA678" s="322"/>
      <c r="AB678" s="323"/>
      <c r="AC678" s="1052"/>
      <c r="AD678" s="1052"/>
      <c r="AE678" s="1052"/>
      <c r="AF678" s="1052"/>
      <c r="AG678" s="1052"/>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53">
        <v>16</v>
      </c>
      <c r="B679" s="1053">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21"/>
      <c r="Z679" s="322"/>
      <c r="AA679" s="322"/>
      <c r="AB679" s="323"/>
      <c r="AC679" s="1052"/>
      <c r="AD679" s="1052"/>
      <c r="AE679" s="1052"/>
      <c r="AF679" s="1052"/>
      <c r="AG679" s="1052"/>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53">
        <v>17</v>
      </c>
      <c r="B680" s="1053">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21"/>
      <c r="Z680" s="322"/>
      <c r="AA680" s="322"/>
      <c r="AB680" s="323"/>
      <c r="AC680" s="1052"/>
      <c r="AD680" s="1052"/>
      <c r="AE680" s="1052"/>
      <c r="AF680" s="1052"/>
      <c r="AG680" s="1052"/>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53">
        <v>18</v>
      </c>
      <c r="B681" s="1053">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21"/>
      <c r="Z681" s="322"/>
      <c r="AA681" s="322"/>
      <c r="AB681" s="323"/>
      <c r="AC681" s="1052"/>
      <c r="AD681" s="1052"/>
      <c r="AE681" s="1052"/>
      <c r="AF681" s="1052"/>
      <c r="AG681" s="1052"/>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53">
        <v>19</v>
      </c>
      <c r="B682" s="1053">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21"/>
      <c r="Z682" s="322"/>
      <c r="AA682" s="322"/>
      <c r="AB682" s="323"/>
      <c r="AC682" s="1052"/>
      <c r="AD682" s="1052"/>
      <c r="AE682" s="1052"/>
      <c r="AF682" s="1052"/>
      <c r="AG682" s="1052"/>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53">
        <v>20</v>
      </c>
      <c r="B683" s="1053">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21"/>
      <c r="Z683" s="322"/>
      <c r="AA683" s="322"/>
      <c r="AB683" s="323"/>
      <c r="AC683" s="1052"/>
      <c r="AD683" s="1052"/>
      <c r="AE683" s="1052"/>
      <c r="AF683" s="1052"/>
      <c r="AG683" s="1052"/>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53">
        <v>21</v>
      </c>
      <c r="B684" s="1053">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21"/>
      <c r="Z684" s="322"/>
      <c r="AA684" s="322"/>
      <c r="AB684" s="323"/>
      <c r="AC684" s="1052"/>
      <c r="AD684" s="1052"/>
      <c r="AE684" s="1052"/>
      <c r="AF684" s="1052"/>
      <c r="AG684" s="1052"/>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53">
        <v>22</v>
      </c>
      <c r="B685" s="1053">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21"/>
      <c r="Z685" s="322"/>
      <c r="AA685" s="322"/>
      <c r="AB685" s="323"/>
      <c r="AC685" s="1052"/>
      <c r="AD685" s="1052"/>
      <c r="AE685" s="1052"/>
      <c r="AF685" s="1052"/>
      <c r="AG685" s="1052"/>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53">
        <v>23</v>
      </c>
      <c r="B686" s="1053">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21"/>
      <c r="Z686" s="322"/>
      <c r="AA686" s="322"/>
      <c r="AB686" s="323"/>
      <c r="AC686" s="1052"/>
      <c r="AD686" s="1052"/>
      <c r="AE686" s="1052"/>
      <c r="AF686" s="1052"/>
      <c r="AG686" s="1052"/>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53">
        <v>24</v>
      </c>
      <c r="B687" s="1053">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21"/>
      <c r="Z687" s="322"/>
      <c r="AA687" s="322"/>
      <c r="AB687" s="323"/>
      <c r="AC687" s="1052"/>
      <c r="AD687" s="1052"/>
      <c r="AE687" s="1052"/>
      <c r="AF687" s="1052"/>
      <c r="AG687" s="1052"/>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53">
        <v>25</v>
      </c>
      <c r="B688" s="1053">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21"/>
      <c r="Z688" s="322"/>
      <c r="AA688" s="322"/>
      <c r="AB688" s="323"/>
      <c r="AC688" s="1052"/>
      <c r="AD688" s="1052"/>
      <c r="AE688" s="1052"/>
      <c r="AF688" s="1052"/>
      <c r="AG688" s="1052"/>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53">
        <v>26</v>
      </c>
      <c r="B689" s="1053">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21"/>
      <c r="Z689" s="322"/>
      <c r="AA689" s="322"/>
      <c r="AB689" s="323"/>
      <c r="AC689" s="1052"/>
      <c r="AD689" s="1052"/>
      <c r="AE689" s="1052"/>
      <c r="AF689" s="1052"/>
      <c r="AG689" s="1052"/>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53">
        <v>27</v>
      </c>
      <c r="B690" s="1053">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21"/>
      <c r="Z690" s="322"/>
      <c r="AA690" s="322"/>
      <c r="AB690" s="323"/>
      <c r="AC690" s="1052"/>
      <c r="AD690" s="1052"/>
      <c r="AE690" s="1052"/>
      <c r="AF690" s="1052"/>
      <c r="AG690" s="1052"/>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53">
        <v>28</v>
      </c>
      <c r="B691" s="1053">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21"/>
      <c r="Z691" s="322"/>
      <c r="AA691" s="322"/>
      <c r="AB691" s="323"/>
      <c r="AC691" s="1052"/>
      <c r="AD691" s="1052"/>
      <c r="AE691" s="1052"/>
      <c r="AF691" s="1052"/>
      <c r="AG691" s="1052"/>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53">
        <v>29</v>
      </c>
      <c r="B692" s="1053">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21"/>
      <c r="Z692" s="322"/>
      <c r="AA692" s="322"/>
      <c r="AB692" s="323"/>
      <c r="AC692" s="1052"/>
      <c r="AD692" s="1052"/>
      <c r="AE692" s="1052"/>
      <c r="AF692" s="1052"/>
      <c r="AG692" s="1052"/>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53">
        <v>30</v>
      </c>
      <c r="B693" s="1053">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21"/>
      <c r="Z693" s="322"/>
      <c r="AA693" s="322"/>
      <c r="AB693" s="323"/>
      <c r="AC693" s="1052"/>
      <c r="AD693" s="1052"/>
      <c r="AE693" s="1052"/>
      <c r="AF693" s="1052"/>
      <c r="AG693" s="1052"/>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4"/>
      <c r="AP696" s="425" t="s">
        <v>298</v>
      </c>
      <c r="AQ696" s="425"/>
      <c r="AR696" s="425"/>
      <c r="AS696" s="425"/>
      <c r="AT696" s="425"/>
      <c r="AU696" s="425"/>
      <c r="AV696" s="425"/>
      <c r="AW696" s="425"/>
      <c r="AX696" s="425"/>
      <c r="AY696" s="34">
        <f t="shared" ref="AY696:AY697" si="18">$AY$694</f>
        <v>0</v>
      </c>
    </row>
    <row r="697" spans="1:51" ht="26.25" customHeight="1" x14ac:dyDescent="0.15">
      <c r="A697" s="1053">
        <v>1</v>
      </c>
      <c r="B697" s="1053">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21"/>
      <c r="Z697" s="322"/>
      <c r="AA697" s="322"/>
      <c r="AB697" s="323"/>
      <c r="AC697" s="1052"/>
      <c r="AD697" s="1052"/>
      <c r="AE697" s="1052"/>
      <c r="AF697" s="1052"/>
      <c r="AG697" s="1052"/>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53">
        <v>2</v>
      </c>
      <c r="B698" s="1053">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21"/>
      <c r="Z698" s="322"/>
      <c r="AA698" s="322"/>
      <c r="AB698" s="323"/>
      <c r="AC698" s="1052"/>
      <c r="AD698" s="1052"/>
      <c r="AE698" s="1052"/>
      <c r="AF698" s="1052"/>
      <c r="AG698" s="1052"/>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53">
        <v>3</v>
      </c>
      <c r="B699" s="1053">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21"/>
      <c r="Z699" s="322"/>
      <c r="AA699" s="322"/>
      <c r="AB699" s="323"/>
      <c r="AC699" s="1052"/>
      <c r="AD699" s="1052"/>
      <c r="AE699" s="1052"/>
      <c r="AF699" s="1052"/>
      <c r="AG699" s="1052"/>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53">
        <v>4</v>
      </c>
      <c r="B700" s="1053">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21"/>
      <c r="Z700" s="322"/>
      <c r="AA700" s="322"/>
      <c r="AB700" s="323"/>
      <c r="AC700" s="1052"/>
      <c r="AD700" s="1052"/>
      <c r="AE700" s="1052"/>
      <c r="AF700" s="1052"/>
      <c r="AG700" s="1052"/>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53">
        <v>5</v>
      </c>
      <c r="B701" s="1053">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21"/>
      <c r="Z701" s="322"/>
      <c r="AA701" s="322"/>
      <c r="AB701" s="323"/>
      <c r="AC701" s="1052"/>
      <c r="AD701" s="1052"/>
      <c r="AE701" s="1052"/>
      <c r="AF701" s="1052"/>
      <c r="AG701" s="1052"/>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53">
        <v>6</v>
      </c>
      <c r="B702" s="1053">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21"/>
      <c r="Z702" s="322"/>
      <c r="AA702" s="322"/>
      <c r="AB702" s="323"/>
      <c r="AC702" s="1052"/>
      <c r="AD702" s="1052"/>
      <c r="AE702" s="1052"/>
      <c r="AF702" s="1052"/>
      <c r="AG702" s="1052"/>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53">
        <v>7</v>
      </c>
      <c r="B703" s="1053">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21"/>
      <c r="Z703" s="322"/>
      <c r="AA703" s="322"/>
      <c r="AB703" s="323"/>
      <c r="AC703" s="1052"/>
      <c r="AD703" s="1052"/>
      <c r="AE703" s="1052"/>
      <c r="AF703" s="1052"/>
      <c r="AG703" s="1052"/>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53">
        <v>8</v>
      </c>
      <c r="B704" s="1053">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21"/>
      <c r="Z704" s="322"/>
      <c r="AA704" s="322"/>
      <c r="AB704" s="323"/>
      <c r="AC704" s="1052"/>
      <c r="AD704" s="1052"/>
      <c r="AE704" s="1052"/>
      <c r="AF704" s="1052"/>
      <c r="AG704" s="1052"/>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53">
        <v>9</v>
      </c>
      <c r="B705" s="1053">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21"/>
      <c r="Z705" s="322"/>
      <c r="AA705" s="322"/>
      <c r="AB705" s="323"/>
      <c r="AC705" s="1052"/>
      <c r="AD705" s="1052"/>
      <c r="AE705" s="1052"/>
      <c r="AF705" s="1052"/>
      <c r="AG705" s="1052"/>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53">
        <v>10</v>
      </c>
      <c r="B706" s="1053">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21"/>
      <c r="Z706" s="322"/>
      <c r="AA706" s="322"/>
      <c r="AB706" s="323"/>
      <c r="AC706" s="1052"/>
      <c r="AD706" s="1052"/>
      <c r="AE706" s="1052"/>
      <c r="AF706" s="1052"/>
      <c r="AG706" s="1052"/>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53">
        <v>11</v>
      </c>
      <c r="B707" s="1053">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21"/>
      <c r="Z707" s="322"/>
      <c r="AA707" s="322"/>
      <c r="AB707" s="323"/>
      <c r="AC707" s="1052"/>
      <c r="AD707" s="1052"/>
      <c r="AE707" s="1052"/>
      <c r="AF707" s="1052"/>
      <c r="AG707" s="1052"/>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53">
        <v>12</v>
      </c>
      <c r="B708" s="1053">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21"/>
      <c r="Z708" s="322"/>
      <c r="AA708" s="322"/>
      <c r="AB708" s="323"/>
      <c r="AC708" s="1052"/>
      <c r="AD708" s="1052"/>
      <c r="AE708" s="1052"/>
      <c r="AF708" s="1052"/>
      <c r="AG708" s="1052"/>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53">
        <v>13</v>
      </c>
      <c r="B709" s="1053">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21"/>
      <c r="Z709" s="322"/>
      <c r="AA709" s="322"/>
      <c r="AB709" s="323"/>
      <c r="AC709" s="1052"/>
      <c r="AD709" s="1052"/>
      <c r="AE709" s="1052"/>
      <c r="AF709" s="1052"/>
      <c r="AG709" s="1052"/>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53">
        <v>14</v>
      </c>
      <c r="B710" s="1053">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21"/>
      <c r="Z710" s="322"/>
      <c r="AA710" s="322"/>
      <c r="AB710" s="323"/>
      <c r="AC710" s="1052"/>
      <c r="AD710" s="1052"/>
      <c r="AE710" s="1052"/>
      <c r="AF710" s="1052"/>
      <c r="AG710" s="1052"/>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53">
        <v>15</v>
      </c>
      <c r="B711" s="1053">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21"/>
      <c r="Z711" s="322"/>
      <c r="AA711" s="322"/>
      <c r="AB711" s="323"/>
      <c r="AC711" s="1052"/>
      <c r="AD711" s="1052"/>
      <c r="AE711" s="1052"/>
      <c r="AF711" s="1052"/>
      <c r="AG711" s="1052"/>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53">
        <v>16</v>
      </c>
      <c r="B712" s="1053">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21"/>
      <c r="Z712" s="322"/>
      <c r="AA712" s="322"/>
      <c r="AB712" s="323"/>
      <c r="AC712" s="1052"/>
      <c r="AD712" s="1052"/>
      <c r="AE712" s="1052"/>
      <c r="AF712" s="1052"/>
      <c r="AG712" s="1052"/>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53">
        <v>17</v>
      </c>
      <c r="B713" s="1053">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21"/>
      <c r="Z713" s="322"/>
      <c r="AA713" s="322"/>
      <c r="AB713" s="323"/>
      <c r="AC713" s="1052"/>
      <c r="AD713" s="1052"/>
      <c r="AE713" s="1052"/>
      <c r="AF713" s="1052"/>
      <c r="AG713" s="1052"/>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53">
        <v>18</v>
      </c>
      <c r="B714" s="1053">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21"/>
      <c r="Z714" s="322"/>
      <c r="AA714" s="322"/>
      <c r="AB714" s="323"/>
      <c r="AC714" s="1052"/>
      <c r="AD714" s="1052"/>
      <c r="AE714" s="1052"/>
      <c r="AF714" s="1052"/>
      <c r="AG714" s="1052"/>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53">
        <v>19</v>
      </c>
      <c r="B715" s="1053">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21"/>
      <c r="Z715" s="322"/>
      <c r="AA715" s="322"/>
      <c r="AB715" s="323"/>
      <c r="AC715" s="1052"/>
      <c r="AD715" s="1052"/>
      <c r="AE715" s="1052"/>
      <c r="AF715" s="1052"/>
      <c r="AG715" s="1052"/>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53">
        <v>20</v>
      </c>
      <c r="B716" s="1053">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21"/>
      <c r="Z716" s="322"/>
      <c r="AA716" s="322"/>
      <c r="AB716" s="323"/>
      <c r="AC716" s="1052"/>
      <c r="AD716" s="1052"/>
      <c r="AE716" s="1052"/>
      <c r="AF716" s="1052"/>
      <c r="AG716" s="1052"/>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53">
        <v>21</v>
      </c>
      <c r="B717" s="1053">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21"/>
      <c r="Z717" s="322"/>
      <c r="AA717" s="322"/>
      <c r="AB717" s="323"/>
      <c r="AC717" s="1052"/>
      <c r="AD717" s="1052"/>
      <c r="AE717" s="1052"/>
      <c r="AF717" s="1052"/>
      <c r="AG717" s="1052"/>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53">
        <v>22</v>
      </c>
      <c r="B718" s="1053">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21"/>
      <c r="Z718" s="322"/>
      <c r="AA718" s="322"/>
      <c r="AB718" s="323"/>
      <c r="AC718" s="1052"/>
      <c r="AD718" s="1052"/>
      <c r="AE718" s="1052"/>
      <c r="AF718" s="1052"/>
      <c r="AG718" s="1052"/>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53">
        <v>23</v>
      </c>
      <c r="B719" s="1053">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21"/>
      <c r="Z719" s="322"/>
      <c r="AA719" s="322"/>
      <c r="AB719" s="323"/>
      <c r="AC719" s="1052"/>
      <c r="AD719" s="1052"/>
      <c r="AE719" s="1052"/>
      <c r="AF719" s="1052"/>
      <c r="AG719" s="1052"/>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53">
        <v>24</v>
      </c>
      <c r="B720" s="1053">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21"/>
      <c r="Z720" s="322"/>
      <c r="AA720" s="322"/>
      <c r="AB720" s="323"/>
      <c r="AC720" s="1052"/>
      <c r="AD720" s="1052"/>
      <c r="AE720" s="1052"/>
      <c r="AF720" s="1052"/>
      <c r="AG720" s="1052"/>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53">
        <v>25</v>
      </c>
      <c r="B721" s="1053">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21"/>
      <c r="Z721" s="322"/>
      <c r="AA721" s="322"/>
      <c r="AB721" s="323"/>
      <c r="AC721" s="1052"/>
      <c r="AD721" s="1052"/>
      <c r="AE721" s="1052"/>
      <c r="AF721" s="1052"/>
      <c r="AG721" s="1052"/>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53">
        <v>26</v>
      </c>
      <c r="B722" s="1053">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21"/>
      <c r="Z722" s="322"/>
      <c r="AA722" s="322"/>
      <c r="AB722" s="323"/>
      <c r="AC722" s="1052"/>
      <c r="AD722" s="1052"/>
      <c r="AE722" s="1052"/>
      <c r="AF722" s="1052"/>
      <c r="AG722" s="1052"/>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53">
        <v>27</v>
      </c>
      <c r="B723" s="1053">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21"/>
      <c r="Z723" s="322"/>
      <c r="AA723" s="322"/>
      <c r="AB723" s="323"/>
      <c r="AC723" s="1052"/>
      <c r="AD723" s="1052"/>
      <c r="AE723" s="1052"/>
      <c r="AF723" s="1052"/>
      <c r="AG723" s="1052"/>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53">
        <v>28</v>
      </c>
      <c r="B724" s="1053">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21"/>
      <c r="Z724" s="322"/>
      <c r="AA724" s="322"/>
      <c r="AB724" s="323"/>
      <c r="AC724" s="1052"/>
      <c r="AD724" s="1052"/>
      <c r="AE724" s="1052"/>
      <c r="AF724" s="1052"/>
      <c r="AG724" s="1052"/>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53">
        <v>29</v>
      </c>
      <c r="B725" s="1053">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21"/>
      <c r="Z725" s="322"/>
      <c r="AA725" s="322"/>
      <c r="AB725" s="323"/>
      <c r="AC725" s="1052"/>
      <c r="AD725" s="1052"/>
      <c r="AE725" s="1052"/>
      <c r="AF725" s="1052"/>
      <c r="AG725" s="1052"/>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53">
        <v>30</v>
      </c>
      <c r="B726" s="1053">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21"/>
      <c r="Z726" s="322"/>
      <c r="AA726" s="322"/>
      <c r="AB726" s="323"/>
      <c r="AC726" s="1052"/>
      <c r="AD726" s="1052"/>
      <c r="AE726" s="1052"/>
      <c r="AF726" s="1052"/>
      <c r="AG726" s="1052"/>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4"/>
      <c r="AP729" s="425" t="s">
        <v>298</v>
      </c>
      <c r="AQ729" s="425"/>
      <c r="AR729" s="425"/>
      <c r="AS729" s="425"/>
      <c r="AT729" s="425"/>
      <c r="AU729" s="425"/>
      <c r="AV729" s="425"/>
      <c r="AW729" s="425"/>
      <c r="AX729" s="425"/>
      <c r="AY729" s="34">
        <f t="shared" ref="AY729:AY730" si="19">$AY$727</f>
        <v>0</v>
      </c>
    </row>
    <row r="730" spans="1:51" ht="26.25" customHeight="1" x14ac:dyDescent="0.15">
      <c r="A730" s="1053">
        <v>1</v>
      </c>
      <c r="B730" s="1053">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21"/>
      <c r="Z730" s="322"/>
      <c r="AA730" s="322"/>
      <c r="AB730" s="323"/>
      <c r="AC730" s="1052"/>
      <c r="AD730" s="1052"/>
      <c r="AE730" s="1052"/>
      <c r="AF730" s="1052"/>
      <c r="AG730" s="1052"/>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53">
        <v>2</v>
      </c>
      <c r="B731" s="1053">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21"/>
      <c r="Z731" s="322"/>
      <c r="AA731" s="322"/>
      <c r="AB731" s="323"/>
      <c r="AC731" s="1052"/>
      <c r="AD731" s="1052"/>
      <c r="AE731" s="1052"/>
      <c r="AF731" s="1052"/>
      <c r="AG731" s="1052"/>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53">
        <v>3</v>
      </c>
      <c r="B732" s="1053">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21"/>
      <c r="Z732" s="322"/>
      <c r="AA732" s="322"/>
      <c r="AB732" s="323"/>
      <c r="AC732" s="1052"/>
      <c r="AD732" s="1052"/>
      <c r="AE732" s="1052"/>
      <c r="AF732" s="1052"/>
      <c r="AG732" s="1052"/>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53">
        <v>4</v>
      </c>
      <c r="B733" s="1053">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21"/>
      <c r="Z733" s="322"/>
      <c r="AA733" s="322"/>
      <c r="AB733" s="323"/>
      <c r="AC733" s="1052"/>
      <c r="AD733" s="1052"/>
      <c r="AE733" s="1052"/>
      <c r="AF733" s="1052"/>
      <c r="AG733" s="1052"/>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53">
        <v>5</v>
      </c>
      <c r="B734" s="1053">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21"/>
      <c r="Z734" s="322"/>
      <c r="AA734" s="322"/>
      <c r="AB734" s="323"/>
      <c r="AC734" s="1052"/>
      <c r="AD734" s="1052"/>
      <c r="AE734" s="1052"/>
      <c r="AF734" s="1052"/>
      <c r="AG734" s="1052"/>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53">
        <v>6</v>
      </c>
      <c r="B735" s="1053">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21"/>
      <c r="Z735" s="322"/>
      <c r="AA735" s="322"/>
      <c r="AB735" s="323"/>
      <c r="AC735" s="1052"/>
      <c r="AD735" s="1052"/>
      <c r="AE735" s="1052"/>
      <c r="AF735" s="1052"/>
      <c r="AG735" s="1052"/>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53">
        <v>7</v>
      </c>
      <c r="B736" s="1053">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21"/>
      <c r="Z736" s="322"/>
      <c r="AA736" s="322"/>
      <c r="AB736" s="323"/>
      <c r="AC736" s="1052"/>
      <c r="AD736" s="1052"/>
      <c r="AE736" s="1052"/>
      <c r="AF736" s="1052"/>
      <c r="AG736" s="1052"/>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53">
        <v>8</v>
      </c>
      <c r="B737" s="1053">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21"/>
      <c r="Z737" s="322"/>
      <c r="AA737" s="322"/>
      <c r="AB737" s="323"/>
      <c r="AC737" s="1052"/>
      <c r="AD737" s="1052"/>
      <c r="AE737" s="1052"/>
      <c r="AF737" s="1052"/>
      <c r="AG737" s="1052"/>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53">
        <v>9</v>
      </c>
      <c r="B738" s="1053">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21"/>
      <c r="Z738" s="322"/>
      <c r="AA738" s="322"/>
      <c r="AB738" s="323"/>
      <c r="AC738" s="1052"/>
      <c r="AD738" s="1052"/>
      <c r="AE738" s="1052"/>
      <c r="AF738" s="1052"/>
      <c r="AG738" s="1052"/>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53">
        <v>10</v>
      </c>
      <c r="B739" s="1053">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21"/>
      <c r="Z739" s="322"/>
      <c r="AA739" s="322"/>
      <c r="AB739" s="323"/>
      <c r="AC739" s="1052"/>
      <c r="AD739" s="1052"/>
      <c r="AE739" s="1052"/>
      <c r="AF739" s="1052"/>
      <c r="AG739" s="1052"/>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53">
        <v>11</v>
      </c>
      <c r="B740" s="1053">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21"/>
      <c r="Z740" s="322"/>
      <c r="AA740" s="322"/>
      <c r="AB740" s="323"/>
      <c r="AC740" s="1052"/>
      <c r="AD740" s="1052"/>
      <c r="AE740" s="1052"/>
      <c r="AF740" s="1052"/>
      <c r="AG740" s="1052"/>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53">
        <v>12</v>
      </c>
      <c r="B741" s="1053">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21"/>
      <c r="Z741" s="322"/>
      <c r="AA741" s="322"/>
      <c r="AB741" s="323"/>
      <c r="AC741" s="1052"/>
      <c r="AD741" s="1052"/>
      <c r="AE741" s="1052"/>
      <c r="AF741" s="1052"/>
      <c r="AG741" s="1052"/>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53">
        <v>13</v>
      </c>
      <c r="B742" s="1053">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21"/>
      <c r="Z742" s="322"/>
      <c r="AA742" s="322"/>
      <c r="AB742" s="323"/>
      <c r="AC742" s="1052"/>
      <c r="AD742" s="1052"/>
      <c r="AE742" s="1052"/>
      <c r="AF742" s="1052"/>
      <c r="AG742" s="1052"/>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53">
        <v>14</v>
      </c>
      <c r="B743" s="1053">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21"/>
      <c r="Z743" s="322"/>
      <c r="AA743" s="322"/>
      <c r="AB743" s="323"/>
      <c r="AC743" s="1052"/>
      <c r="AD743" s="1052"/>
      <c r="AE743" s="1052"/>
      <c r="AF743" s="1052"/>
      <c r="AG743" s="1052"/>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53">
        <v>15</v>
      </c>
      <c r="B744" s="1053">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21"/>
      <c r="Z744" s="322"/>
      <c r="AA744" s="322"/>
      <c r="AB744" s="323"/>
      <c r="AC744" s="1052"/>
      <c r="AD744" s="1052"/>
      <c r="AE744" s="1052"/>
      <c r="AF744" s="1052"/>
      <c r="AG744" s="1052"/>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53">
        <v>16</v>
      </c>
      <c r="B745" s="1053">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21"/>
      <c r="Z745" s="322"/>
      <c r="AA745" s="322"/>
      <c r="AB745" s="323"/>
      <c r="AC745" s="1052"/>
      <c r="AD745" s="1052"/>
      <c r="AE745" s="1052"/>
      <c r="AF745" s="1052"/>
      <c r="AG745" s="1052"/>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53">
        <v>17</v>
      </c>
      <c r="B746" s="1053">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21"/>
      <c r="Z746" s="322"/>
      <c r="AA746" s="322"/>
      <c r="AB746" s="323"/>
      <c r="AC746" s="1052"/>
      <c r="AD746" s="1052"/>
      <c r="AE746" s="1052"/>
      <c r="AF746" s="1052"/>
      <c r="AG746" s="1052"/>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53">
        <v>18</v>
      </c>
      <c r="B747" s="1053">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21"/>
      <c r="Z747" s="322"/>
      <c r="AA747" s="322"/>
      <c r="AB747" s="323"/>
      <c r="AC747" s="1052"/>
      <c r="AD747" s="1052"/>
      <c r="AE747" s="1052"/>
      <c r="AF747" s="1052"/>
      <c r="AG747" s="1052"/>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53">
        <v>19</v>
      </c>
      <c r="B748" s="1053">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21"/>
      <c r="Z748" s="322"/>
      <c r="AA748" s="322"/>
      <c r="AB748" s="323"/>
      <c r="AC748" s="1052"/>
      <c r="AD748" s="1052"/>
      <c r="AE748" s="1052"/>
      <c r="AF748" s="1052"/>
      <c r="AG748" s="1052"/>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53">
        <v>20</v>
      </c>
      <c r="B749" s="1053">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21"/>
      <c r="Z749" s="322"/>
      <c r="AA749" s="322"/>
      <c r="AB749" s="323"/>
      <c r="AC749" s="1052"/>
      <c r="AD749" s="1052"/>
      <c r="AE749" s="1052"/>
      <c r="AF749" s="1052"/>
      <c r="AG749" s="1052"/>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53">
        <v>21</v>
      </c>
      <c r="B750" s="1053">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21"/>
      <c r="Z750" s="322"/>
      <c r="AA750" s="322"/>
      <c r="AB750" s="323"/>
      <c r="AC750" s="1052"/>
      <c r="AD750" s="1052"/>
      <c r="AE750" s="1052"/>
      <c r="AF750" s="1052"/>
      <c r="AG750" s="1052"/>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53">
        <v>22</v>
      </c>
      <c r="B751" s="1053">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21"/>
      <c r="Z751" s="322"/>
      <c r="AA751" s="322"/>
      <c r="AB751" s="323"/>
      <c r="AC751" s="1052"/>
      <c r="AD751" s="1052"/>
      <c r="AE751" s="1052"/>
      <c r="AF751" s="1052"/>
      <c r="AG751" s="1052"/>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53">
        <v>23</v>
      </c>
      <c r="B752" s="1053">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21"/>
      <c r="Z752" s="322"/>
      <c r="AA752" s="322"/>
      <c r="AB752" s="323"/>
      <c r="AC752" s="1052"/>
      <c r="AD752" s="1052"/>
      <c r="AE752" s="1052"/>
      <c r="AF752" s="1052"/>
      <c r="AG752" s="1052"/>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53">
        <v>24</v>
      </c>
      <c r="B753" s="1053">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21"/>
      <c r="Z753" s="322"/>
      <c r="AA753" s="322"/>
      <c r="AB753" s="323"/>
      <c r="AC753" s="1052"/>
      <c r="AD753" s="1052"/>
      <c r="AE753" s="1052"/>
      <c r="AF753" s="1052"/>
      <c r="AG753" s="1052"/>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53">
        <v>25</v>
      </c>
      <c r="B754" s="1053">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21"/>
      <c r="Z754" s="322"/>
      <c r="AA754" s="322"/>
      <c r="AB754" s="323"/>
      <c r="AC754" s="1052"/>
      <c r="AD754" s="1052"/>
      <c r="AE754" s="1052"/>
      <c r="AF754" s="1052"/>
      <c r="AG754" s="1052"/>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53">
        <v>26</v>
      </c>
      <c r="B755" s="1053">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21"/>
      <c r="Z755" s="322"/>
      <c r="AA755" s="322"/>
      <c r="AB755" s="323"/>
      <c r="AC755" s="1052"/>
      <c r="AD755" s="1052"/>
      <c r="AE755" s="1052"/>
      <c r="AF755" s="1052"/>
      <c r="AG755" s="1052"/>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53">
        <v>27</v>
      </c>
      <c r="B756" s="1053">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21"/>
      <c r="Z756" s="322"/>
      <c r="AA756" s="322"/>
      <c r="AB756" s="323"/>
      <c r="AC756" s="1052"/>
      <c r="AD756" s="1052"/>
      <c r="AE756" s="1052"/>
      <c r="AF756" s="1052"/>
      <c r="AG756" s="1052"/>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53">
        <v>28</v>
      </c>
      <c r="B757" s="1053">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21"/>
      <c r="Z757" s="322"/>
      <c r="AA757" s="322"/>
      <c r="AB757" s="323"/>
      <c r="AC757" s="1052"/>
      <c r="AD757" s="1052"/>
      <c r="AE757" s="1052"/>
      <c r="AF757" s="1052"/>
      <c r="AG757" s="1052"/>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53">
        <v>29</v>
      </c>
      <c r="B758" s="1053">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21"/>
      <c r="Z758" s="322"/>
      <c r="AA758" s="322"/>
      <c r="AB758" s="323"/>
      <c r="AC758" s="1052"/>
      <c r="AD758" s="1052"/>
      <c r="AE758" s="1052"/>
      <c r="AF758" s="1052"/>
      <c r="AG758" s="1052"/>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53">
        <v>30</v>
      </c>
      <c r="B759" s="1053">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21"/>
      <c r="Z759" s="322"/>
      <c r="AA759" s="322"/>
      <c r="AB759" s="323"/>
      <c r="AC759" s="1052"/>
      <c r="AD759" s="1052"/>
      <c r="AE759" s="1052"/>
      <c r="AF759" s="1052"/>
      <c r="AG759" s="1052"/>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4"/>
      <c r="AP762" s="425" t="s">
        <v>298</v>
      </c>
      <c r="AQ762" s="425"/>
      <c r="AR762" s="425"/>
      <c r="AS762" s="425"/>
      <c r="AT762" s="425"/>
      <c r="AU762" s="425"/>
      <c r="AV762" s="425"/>
      <c r="AW762" s="425"/>
      <c r="AX762" s="425"/>
      <c r="AY762" s="34">
        <f t="shared" ref="AY762:AY763" si="20">$AY$760</f>
        <v>0</v>
      </c>
    </row>
    <row r="763" spans="1:51" ht="26.25" customHeight="1" x14ac:dyDescent="0.15">
      <c r="A763" s="1053">
        <v>1</v>
      </c>
      <c r="B763" s="1053">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21"/>
      <c r="Z763" s="322"/>
      <c r="AA763" s="322"/>
      <c r="AB763" s="323"/>
      <c r="AC763" s="1052"/>
      <c r="AD763" s="1052"/>
      <c r="AE763" s="1052"/>
      <c r="AF763" s="1052"/>
      <c r="AG763" s="1052"/>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53">
        <v>2</v>
      </c>
      <c r="B764" s="1053">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21"/>
      <c r="Z764" s="322"/>
      <c r="AA764" s="322"/>
      <c r="AB764" s="323"/>
      <c r="AC764" s="1052"/>
      <c r="AD764" s="1052"/>
      <c r="AE764" s="1052"/>
      <c r="AF764" s="1052"/>
      <c r="AG764" s="1052"/>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53">
        <v>3</v>
      </c>
      <c r="B765" s="1053">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21"/>
      <c r="Z765" s="322"/>
      <c r="AA765" s="322"/>
      <c r="AB765" s="323"/>
      <c r="AC765" s="1052"/>
      <c r="AD765" s="1052"/>
      <c r="AE765" s="1052"/>
      <c r="AF765" s="1052"/>
      <c r="AG765" s="1052"/>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53">
        <v>4</v>
      </c>
      <c r="B766" s="1053">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21"/>
      <c r="Z766" s="322"/>
      <c r="AA766" s="322"/>
      <c r="AB766" s="323"/>
      <c r="AC766" s="1052"/>
      <c r="AD766" s="1052"/>
      <c r="AE766" s="1052"/>
      <c r="AF766" s="1052"/>
      <c r="AG766" s="1052"/>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53">
        <v>5</v>
      </c>
      <c r="B767" s="1053">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21"/>
      <c r="Z767" s="322"/>
      <c r="AA767" s="322"/>
      <c r="AB767" s="323"/>
      <c r="AC767" s="1052"/>
      <c r="AD767" s="1052"/>
      <c r="AE767" s="1052"/>
      <c r="AF767" s="1052"/>
      <c r="AG767" s="1052"/>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53">
        <v>6</v>
      </c>
      <c r="B768" s="1053">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21"/>
      <c r="Z768" s="322"/>
      <c r="AA768" s="322"/>
      <c r="AB768" s="323"/>
      <c r="AC768" s="1052"/>
      <c r="AD768" s="1052"/>
      <c r="AE768" s="1052"/>
      <c r="AF768" s="1052"/>
      <c r="AG768" s="1052"/>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53">
        <v>7</v>
      </c>
      <c r="B769" s="1053">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21"/>
      <c r="Z769" s="322"/>
      <c r="AA769" s="322"/>
      <c r="AB769" s="323"/>
      <c r="AC769" s="1052"/>
      <c r="AD769" s="1052"/>
      <c r="AE769" s="1052"/>
      <c r="AF769" s="1052"/>
      <c r="AG769" s="1052"/>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53">
        <v>8</v>
      </c>
      <c r="B770" s="1053">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21"/>
      <c r="Z770" s="322"/>
      <c r="AA770" s="322"/>
      <c r="AB770" s="323"/>
      <c r="AC770" s="1052"/>
      <c r="AD770" s="1052"/>
      <c r="AE770" s="1052"/>
      <c r="AF770" s="1052"/>
      <c r="AG770" s="1052"/>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53">
        <v>9</v>
      </c>
      <c r="B771" s="1053">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21"/>
      <c r="Z771" s="322"/>
      <c r="AA771" s="322"/>
      <c r="AB771" s="323"/>
      <c r="AC771" s="1052"/>
      <c r="AD771" s="1052"/>
      <c r="AE771" s="1052"/>
      <c r="AF771" s="1052"/>
      <c r="AG771" s="1052"/>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53">
        <v>10</v>
      </c>
      <c r="B772" s="1053">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21"/>
      <c r="Z772" s="322"/>
      <c r="AA772" s="322"/>
      <c r="AB772" s="323"/>
      <c r="AC772" s="1052"/>
      <c r="AD772" s="1052"/>
      <c r="AE772" s="1052"/>
      <c r="AF772" s="1052"/>
      <c r="AG772" s="1052"/>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53">
        <v>11</v>
      </c>
      <c r="B773" s="1053">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21"/>
      <c r="Z773" s="322"/>
      <c r="AA773" s="322"/>
      <c r="AB773" s="323"/>
      <c r="AC773" s="1052"/>
      <c r="AD773" s="1052"/>
      <c r="AE773" s="1052"/>
      <c r="AF773" s="1052"/>
      <c r="AG773" s="1052"/>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53">
        <v>12</v>
      </c>
      <c r="B774" s="1053">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21"/>
      <c r="Z774" s="322"/>
      <c r="AA774" s="322"/>
      <c r="AB774" s="323"/>
      <c r="AC774" s="1052"/>
      <c r="AD774" s="1052"/>
      <c r="AE774" s="1052"/>
      <c r="AF774" s="1052"/>
      <c r="AG774" s="1052"/>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53">
        <v>13</v>
      </c>
      <c r="B775" s="1053">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21"/>
      <c r="Z775" s="322"/>
      <c r="AA775" s="322"/>
      <c r="AB775" s="323"/>
      <c r="AC775" s="1052"/>
      <c r="AD775" s="1052"/>
      <c r="AE775" s="1052"/>
      <c r="AF775" s="1052"/>
      <c r="AG775" s="1052"/>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53">
        <v>14</v>
      </c>
      <c r="B776" s="1053">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21"/>
      <c r="Z776" s="322"/>
      <c r="AA776" s="322"/>
      <c r="AB776" s="323"/>
      <c r="AC776" s="1052"/>
      <c r="AD776" s="1052"/>
      <c r="AE776" s="1052"/>
      <c r="AF776" s="1052"/>
      <c r="AG776" s="1052"/>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53">
        <v>15</v>
      </c>
      <c r="B777" s="1053">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21"/>
      <c r="Z777" s="322"/>
      <c r="AA777" s="322"/>
      <c r="AB777" s="323"/>
      <c r="AC777" s="1052"/>
      <c r="AD777" s="1052"/>
      <c r="AE777" s="1052"/>
      <c r="AF777" s="1052"/>
      <c r="AG777" s="1052"/>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53">
        <v>16</v>
      </c>
      <c r="B778" s="1053">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21"/>
      <c r="Z778" s="322"/>
      <c r="AA778" s="322"/>
      <c r="AB778" s="323"/>
      <c r="AC778" s="1052"/>
      <c r="AD778" s="1052"/>
      <c r="AE778" s="1052"/>
      <c r="AF778" s="1052"/>
      <c r="AG778" s="1052"/>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53">
        <v>17</v>
      </c>
      <c r="B779" s="1053">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21"/>
      <c r="Z779" s="322"/>
      <c r="AA779" s="322"/>
      <c r="AB779" s="323"/>
      <c r="AC779" s="1052"/>
      <c r="AD779" s="1052"/>
      <c r="AE779" s="1052"/>
      <c r="AF779" s="1052"/>
      <c r="AG779" s="1052"/>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53">
        <v>18</v>
      </c>
      <c r="B780" s="1053">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21"/>
      <c r="Z780" s="322"/>
      <c r="AA780" s="322"/>
      <c r="AB780" s="323"/>
      <c r="AC780" s="1052"/>
      <c r="AD780" s="1052"/>
      <c r="AE780" s="1052"/>
      <c r="AF780" s="1052"/>
      <c r="AG780" s="1052"/>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53">
        <v>19</v>
      </c>
      <c r="B781" s="1053">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21"/>
      <c r="Z781" s="322"/>
      <c r="AA781" s="322"/>
      <c r="AB781" s="323"/>
      <c r="AC781" s="1052"/>
      <c r="AD781" s="1052"/>
      <c r="AE781" s="1052"/>
      <c r="AF781" s="1052"/>
      <c r="AG781" s="1052"/>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53">
        <v>20</v>
      </c>
      <c r="B782" s="1053">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21"/>
      <c r="Z782" s="322"/>
      <c r="AA782" s="322"/>
      <c r="AB782" s="323"/>
      <c r="AC782" s="1052"/>
      <c r="AD782" s="1052"/>
      <c r="AE782" s="1052"/>
      <c r="AF782" s="1052"/>
      <c r="AG782" s="1052"/>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53">
        <v>21</v>
      </c>
      <c r="B783" s="1053">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21"/>
      <c r="Z783" s="322"/>
      <c r="AA783" s="322"/>
      <c r="AB783" s="323"/>
      <c r="AC783" s="1052"/>
      <c r="AD783" s="1052"/>
      <c r="AE783" s="1052"/>
      <c r="AF783" s="1052"/>
      <c r="AG783" s="1052"/>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53">
        <v>22</v>
      </c>
      <c r="B784" s="1053">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21"/>
      <c r="Z784" s="322"/>
      <c r="AA784" s="322"/>
      <c r="AB784" s="323"/>
      <c r="AC784" s="1052"/>
      <c r="AD784" s="1052"/>
      <c r="AE784" s="1052"/>
      <c r="AF784" s="1052"/>
      <c r="AG784" s="1052"/>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53">
        <v>23</v>
      </c>
      <c r="B785" s="1053">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21"/>
      <c r="Z785" s="322"/>
      <c r="AA785" s="322"/>
      <c r="AB785" s="323"/>
      <c r="AC785" s="1052"/>
      <c r="AD785" s="1052"/>
      <c r="AE785" s="1052"/>
      <c r="AF785" s="1052"/>
      <c r="AG785" s="1052"/>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53">
        <v>24</v>
      </c>
      <c r="B786" s="1053">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21"/>
      <c r="Z786" s="322"/>
      <c r="AA786" s="322"/>
      <c r="AB786" s="323"/>
      <c r="AC786" s="1052"/>
      <c r="AD786" s="1052"/>
      <c r="AE786" s="1052"/>
      <c r="AF786" s="1052"/>
      <c r="AG786" s="1052"/>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53">
        <v>25</v>
      </c>
      <c r="B787" s="1053">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21"/>
      <c r="Z787" s="322"/>
      <c r="AA787" s="322"/>
      <c r="AB787" s="323"/>
      <c r="AC787" s="1052"/>
      <c r="AD787" s="1052"/>
      <c r="AE787" s="1052"/>
      <c r="AF787" s="1052"/>
      <c r="AG787" s="1052"/>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53">
        <v>26</v>
      </c>
      <c r="B788" s="1053">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21"/>
      <c r="Z788" s="322"/>
      <c r="AA788" s="322"/>
      <c r="AB788" s="323"/>
      <c r="AC788" s="1052"/>
      <c r="AD788" s="1052"/>
      <c r="AE788" s="1052"/>
      <c r="AF788" s="1052"/>
      <c r="AG788" s="1052"/>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53">
        <v>27</v>
      </c>
      <c r="B789" s="1053">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21"/>
      <c r="Z789" s="322"/>
      <c r="AA789" s="322"/>
      <c r="AB789" s="323"/>
      <c r="AC789" s="1052"/>
      <c r="AD789" s="1052"/>
      <c r="AE789" s="1052"/>
      <c r="AF789" s="1052"/>
      <c r="AG789" s="1052"/>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53">
        <v>28</v>
      </c>
      <c r="B790" s="1053">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21"/>
      <c r="Z790" s="322"/>
      <c r="AA790" s="322"/>
      <c r="AB790" s="323"/>
      <c r="AC790" s="1052"/>
      <c r="AD790" s="1052"/>
      <c r="AE790" s="1052"/>
      <c r="AF790" s="1052"/>
      <c r="AG790" s="1052"/>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53">
        <v>29</v>
      </c>
      <c r="B791" s="1053">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21"/>
      <c r="Z791" s="322"/>
      <c r="AA791" s="322"/>
      <c r="AB791" s="323"/>
      <c r="AC791" s="1052"/>
      <c r="AD791" s="1052"/>
      <c r="AE791" s="1052"/>
      <c r="AF791" s="1052"/>
      <c r="AG791" s="1052"/>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53">
        <v>30</v>
      </c>
      <c r="B792" s="1053">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21"/>
      <c r="Z792" s="322"/>
      <c r="AA792" s="322"/>
      <c r="AB792" s="323"/>
      <c r="AC792" s="1052"/>
      <c r="AD792" s="1052"/>
      <c r="AE792" s="1052"/>
      <c r="AF792" s="1052"/>
      <c r="AG792" s="1052"/>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4"/>
      <c r="AP795" s="425" t="s">
        <v>298</v>
      </c>
      <c r="AQ795" s="425"/>
      <c r="AR795" s="425"/>
      <c r="AS795" s="425"/>
      <c r="AT795" s="425"/>
      <c r="AU795" s="425"/>
      <c r="AV795" s="425"/>
      <c r="AW795" s="425"/>
      <c r="AX795" s="425"/>
      <c r="AY795" s="34">
        <f t="shared" ref="AY795:AY796" si="21">$AY$793</f>
        <v>0</v>
      </c>
    </row>
    <row r="796" spans="1:51" ht="26.25" customHeight="1" x14ac:dyDescent="0.15">
      <c r="A796" s="1053">
        <v>1</v>
      </c>
      <c r="B796" s="1053">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21"/>
      <c r="Z796" s="322"/>
      <c r="AA796" s="322"/>
      <c r="AB796" s="323"/>
      <c r="AC796" s="1052"/>
      <c r="AD796" s="1052"/>
      <c r="AE796" s="1052"/>
      <c r="AF796" s="1052"/>
      <c r="AG796" s="1052"/>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53">
        <v>2</v>
      </c>
      <c r="B797" s="1053">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21"/>
      <c r="Z797" s="322"/>
      <c r="AA797" s="322"/>
      <c r="AB797" s="323"/>
      <c r="AC797" s="1052"/>
      <c r="AD797" s="1052"/>
      <c r="AE797" s="1052"/>
      <c r="AF797" s="1052"/>
      <c r="AG797" s="1052"/>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53">
        <v>3</v>
      </c>
      <c r="B798" s="1053">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21"/>
      <c r="Z798" s="322"/>
      <c r="AA798" s="322"/>
      <c r="AB798" s="323"/>
      <c r="AC798" s="1052"/>
      <c r="AD798" s="1052"/>
      <c r="AE798" s="1052"/>
      <c r="AF798" s="1052"/>
      <c r="AG798" s="1052"/>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53">
        <v>4</v>
      </c>
      <c r="B799" s="1053">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21"/>
      <c r="Z799" s="322"/>
      <c r="AA799" s="322"/>
      <c r="AB799" s="323"/>
      <c r="AC799" s="1052"/>
      <c r="AD799" s="1052"/>
      <c r="AE799" s="1052"/>
      <c r="AF799" s="1052"/>
      <c r="AG799" s="1052"/>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53">
        <v>5</v>
      </c>
      <c r="B800" s="1053">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21"/>
      <c r="Z800" s="322"/>
      <c r="AA800" s="322"/>
      <c r="AB800" s="323"/>
      <c r="AC800" s="1052"/>
      <c r="AD800" s="1052"/>
      <c r="AE800" s="1052"/>
      <c r="AF800" s="1052"/>
      <c r="AG800" s="1052"/>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53">
        <v>6</v>
      </c>
      <c r="B801" s="1053">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21"/>
      <c r="Z801" s="322"/>
      <c r="AA801" s="322"/>
      <c r="AB801" s="323"/>
      <c r="AC801" s="1052"/>
      <c r="AD801" s="1052"/>
      <c r="AE801" s="1052"/>
      <c r="AF801" s="1052"/>
      <c r="AG801" s="1052"/>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53">
        <v>7</v>
      </c>
      <c r="B802" s="1053">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21"/>
      <c r="Z802" s="322"/>
      <c r="AA802" s="322"/>
      <c r="AB802" s="323"/>
      <c r="AC802" s="1052"/>
      <c r="AD802" s="1052"/>
      <c r="AE802" s="1052"/>
      <c r="AF802" s="1052"/>
      <c r="AG802" s="1052"/>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53">
        <v>8</v>
      </c>
      <c r="B803" s="1053">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21"/>
      <c r="Z803" s="322"/>
      <c r="AA803" s="322"/>
      <c r="AB803" s="323"/>
      <c r="AC803" s="1052"/>
      <c r="AD803" s="1052"/>
      <c r="AE803" s="1052"/>
      <c r="AF803" s="1052"/>
      <c r="AG803" s="1052"/>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53">
        <v>9</v>
      </c>
      <c r="B804" s="1053">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21"/>
      <c r="Z804" s="322"/>
      <c r="AA804" s="322"/>
      <c r="AB804" s="323"/>
      <c r="AC804" s="1052"/>
      <c r="AD804" s="1052"/>
      <c r="AE804" s="1052"/>
      <c r="AF804" s="1052"/>
      <c r="AG804" s="1052"/>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53">
        <v>10</v>
      </c>
      <c r="B805" s="1053">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21"/>
      <c r="Z805" s="322"/>
      <c r="AA805" s="322"/>
      <c r="AB805" s="323"/>
      <c r="AC805" s="1052"/>
      <c r="AD805" s="1052"/>
      <c r="AE805" s="1052"/>
      <c r="AF805" s="1052"/>
      <c r="AG805" s="1052"/>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53">
        <v>11</v>
      </c>
      <c r="B806" s="1053">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21"/>
      <c r="Z806" s="322"/>
      <c r="AA806" s="322"/>
      <c r="AB806" s="323"/>
      <c r="AC806" s="1052"/>
      <c r="AD806" s="1052"/>
      <c r="AE806" s="1052"/>
      <c r="AF806" s="1052"/>
      <c r="AG806" s="1052"/>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53">
        <v>12</v>
      </c>
      <c r="B807" s="1053">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21"/>
      <c r="Z807" s="322"/>
      <c r="AA807" s="322"/>
      <c r="AB807" s="323"/>
      <c r="AC807" s="1052"/>
      <c r="AD807" s="1052"/>
      <c r="AE807" s="1052"/>
      <c r="AF807" s="1052"/>
      <c r="AG807" s="1052"/>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53">
        <v>13</v>
      </c>
      <c r="B808" s="1053">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21"/>
      <c r="Z808" s="322"/>
      <c r="AA808" s="322"/>
      <c r="AB808" s="323"/>
      <c r="AC808" s="1052"/>
      <c r="AD808" s="1052"/>
      <c r="AE808" s="1052"/>
      <c r="AF808" s="1052"/>
      <c r="AG808" s="1052"/>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53">
        <v>14</v>
      </c>
      <c r="B809" s="1053">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21"/>
      <c r="Z809" s="322"/>
      <c r="AA809" s="322"/>
      <c r="AB809" s="323"/>
      <c r="AC809" s="1052"/>
      <c r="AD809" s="1052"/>
      <c r="AE809" s="1052"/>
      <c r="AF809" s="1052"/>
      <c r="AG809" s="1052"/>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53">
        <v>15</v>
      </c>
      <c r="B810" s="1053">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21"/>
      <c r="Z810" s="322"/>
      <c r="AA810" s="322"/>
      <c r="AB810" s="323"/>
      <c r="AC810" s="1052"/>
      <c r="AD810" s="1052"/>
      <c r="AE810" s="1052"/>
      <c r="AF810" s="1052"/>
      <c r="AG810" s="1052"/>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53">
        <v>16</v>
      </c>
      <c r="B811" s="1053">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21"/>
      <c r="Z811" s="322"/>
      <c r="AA811" s="322"/>
      <c r="AB811" s="323"/>
      <c r="AC811" s="1052"/>
      <c r="AD811" s="1052"/>
      <c r="AE811" s="1052"/>
      <c r="AF811" s="1052"/>
      <c r="AG811" s="1052"/>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53">
        <v>17</v>
      </c>
      <c r="B812" s="1053">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21"/>
      <c r="Z812" s="322"/>
      <c r="AA812" s="322"/>
      <c r="AB812" s="323"/>
      <c r="AC812" s="1052"/>
      <c r="AD812" s="1052"/>
      <c r="AE812" s="1052"/>
      <c r="AF812" s="1052"/>
      <c r="AG812" s="1052"/>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53">
        <v>18</v>
      </c>
      <c r="B813" s="1053">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21"/>
      <c r="Z813" s="322"/>
      <c r="AA813" s="322"/>
      <c r="AB813" s="323"/>
      <c r="AC813" s="1052"/>
      <c r="AD813" s="1052"/>
      <c r="AE813" s="1052"/>
      <c r="AF813" s="1052"/>
      <c r="AG813" s="1052"/>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53">
        <v>19</v>
      </c>
      <c r="B814" s="1053">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21"/>
      <c r="Z814" s="322"/>
      <c r="AA814" s="322"/>
      <c r="AB814" s="323"/>
      <c r="AC814" s="1052"/>
      <c r="AD814" s="1052"/>
      <c r="AE814" s="1052"/>
      <c r="AF814" s="1052"/>
      <c r="AG814" s="1052"/>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53">
        <v>20</v>
      </c>
      <c r="B815" s="1053">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21"/>
      <c r="Z815" s="322"/>
      <c r="AA815" s="322"/>
      <c r="AB815" s="323"/>
      <c r="AC815" s="1052"/>
      <c r="AD815" s="1052"/>
      <c r="AE815" s="1052"/>
      <c r="AF815" s="1052"/>
      <c r="AG815" s="1052"/>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53">
        <v>21</v>
      </c>
      <c r="B816" s="1053">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21"/>
      <c r="Z816" s="322"/>
      <c r="AA816" s="322"/>
      <c r="AB816" s="323"/>
      <c r="AC816" s="1052"/>
      <c r="AD816" s="1052"/>
      <c r="AE816" s="1052"/>
      <c r="AF816" s="1052"/>
      <c r="AG816" s="1052"/>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53">
        <v>22</v>
      </c>
      <c r="B817" s="1053">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21"/>
      <c r="Z817" s="322"/>
      <c r="AA817" s="322"/>
      <c r="AB817" s="323"/>
      <c r="AC817" s="1052"/>
      <c r="AD817" s="1052"/>
      <c r="AE817" s="1052"/>
      <c r="AF817" s="1052"/>
      <c r="AG817" s="1052"/>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53">
        <v>23</v>
      </c>
      <c r="B818" s="1053">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21"/>
      <c r="Z818" s="322"/>
      <c r="AA818" s="322"/>
      <c r="AB818" s="323"/>
      <c r="AC818" s="1052"/>
      <c r="AD818" s="1052"/>
      <c r="AE818" s="1052"/>
      <c r="AF818" s="1052"/>
      <c r="AG818" s="1052"/>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53">
        <v>24</v>
      </c>
      <c r="B819" s="1053">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21"/>
      <c r="Z819" s="322"/>
      <c r="AA819" s="322"/>
      <c r="AB819" s="323"/>
      <c r="AC819" s="1052"/>
      <c r="AD819" s="1052"/>
      <c r="AE819" s="1052"/>
      <c r="AF819" s="1052"/>
      <c r="AG819" s="1052"/>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53">
        <v>25</v>
      </c>
      <c r="B820" s="1053">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21"/>
      <c r="Z820" s="322"/>
      <c r="AA820" s="322"/>
      <c r="AB820" s="323"/>
      <c r="AC820" s="1052"/>
      <c r="AD820" s="1052"/>
      <c r="AE820" s="1052"/>
      <c r="AF820" s="1052"/>
      <c r="AG820" s="1052"/>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53">
        <v>26</v>
      </c>
      <c r="B821" s="1053">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21"/>
      <c r="Z821" s="322"/>
      <c r="AA821" s="322"/>
      <c r="AB821" s="323"/>
      <c r="AC821" s="1052"/>
      <c r="AD821" s="1052"/>
      <c r="AE821" s="1052"/>
      <c r="AF821" s="1052"/>
      <c r="AG821" s="1052"/>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53">
        <v>27</v>
      </c>
      <c r="B822" s="1053">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21"/>
      <c r="Z822" s="322"/>
      <c r="AA822" s="322"/>
      <c r="AB822" s="323"/>
      <c r="AC822" s="1052"/>
      <c r="AD822" s="1052"/>
      <c r="AE822" s="1052"/>
      <c r="AF822" s="1052"/>
      <c r="AG822" s="1052"/>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53">
        <v>28</v>
      </c>
      <c r="B823" s="1053">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21"/>
      <c r="Z823" s="322"/>
      <c r="AA823" s="322"/>
      <c r="AB823" s="323"/>
      <c r="AC823" s="1052"/>
      <c r="AD823" s="1052"/>
      <c r="AE823" s="1052"/>
      <c r="AF823" s="1052"/>
      <c r="AG823" s="1052"/>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53">
        <v>29</v>
      </c>
      <c r="B824" s="1053">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21"/>
      <c r="Z824" s="322"/>
      <c r="AA824" s="322"/>
      <c r="AB824" s="323"/>
      <c r="AC824" s="1052"/>
      <c r="AD824" s="1052"/>
      <c r="AE824" s="1052"/>
      <c r="AF824" s="1052"/>
      <c r="AG824" s="1052"/>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53">
        <v>30</v>
      </c>
      <c r="B825" s="1053">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21"/>
      <c r="Z825" s="322"/>
      <c r="AA825" s="322"/>
      <c r="AB825" s="323"/>
      <c r="AC825" s="1052"/>
      <c r="AD825" s="1052"/>
      <c r="AE825" s="1052"/>
      <c r="AF825" s="1052"/>
      <c r="AG825" s="1052"/>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4"/>
      <c r="AP828" s="425" t="s">
        <v>298</v>
      </c>
      <c r="AQ828" s="425"/>
      <c r="AR828" s="425"/>
      <c r="AS828" s="425"/>
      <c r="AT828" s="425"/>
      <c r="AU828" s="425"/>
      <c r="AV828" s="425"/>
      <c r="AW828" s="425"/>
      <c r="AX828" s="425"/>
      <c r="AY828" s="34">
        <f t="shared" ref="AY828:AY829" si="22">$AY$826</f>
        <v>0</v>
      </c>
    </row>
    <row r="829" spans="1:51" ht="26.25" customHeight="1" x14ac:dyDescent="0.15">
      <c r="A829" s="1053">
        <v>1</v>
      </c>
      <c r="B829" s="1053">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21"/>
      <c r="Z829" s="322"/>
      <c r="AA829" s="322"/>
      <c r="AB829" s="323"/>
      <c r="AC829" s="1052"/>
      <c r="AD829" s="1052"/>
      <c r="AE829" s="1052"/>
      <c r="AF829" s="1052"/>
      <c r="AG829" s="1052"/>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53">
        <v>2</v>
      </c>
      <c r="B830" s="1053">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21"/>
      <c r="Z830" s="322"/>
      <c r="AA830" s="322"/>
      <c r="AB830" s="323"/>
      <c r="AC830" s="1052"/>
      <c r="AD830" s="1052"/>
      <c r="AE830" s="1052"/>
      <c r="AF830" s="1052"/>
      <c r="AG830" s="1052"/>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53">
        <v>3</v>
      </c>
      <c r="B831" s="1053">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21"/>
      <c r="Z831" s="322"/>
      <c r="AA831" s="322"/>
      <c r="AB831" s="323"/>
      <c r="AC831" s="1052"/>
      <c r="AD831" s="1052"/>
      <c r="AE831" s="1052"/>
      <c r="AF831" s="1052"/>
      <c r="AG831" s="1052"/>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53">
        <v>4</v>
      </c>
      <c r="B832" s="1053">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21"/>
      <c r="Z832" s="322"/>
      <c r="AA832" s="322"/>
      <c r="AB832" s="323"/>
      <c r="AC832" s="1052"/>
      <c r="AD832" s="1052"/>
      <c r="AE832" s="1052"/>
      <c r="AF832" s="1052"/>
      <c r="AG832" s="1052"/>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53">
        <v>5</v>
      </c>
      <c r="B833" s="1053">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21"/>
      <c r="Z833" s="322"/>
      <c r="AA833" s="322"/>
      <c r="AB833" s="323"/>
      <c r="AC833" s="1052"/>
      <c r="AD833" s="1052"/>
      <c r="AE833" s="1052"/>
      <c r="AF833" s="1052"/>
      <c r="AG833" s="1052"/>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53">
        <v>6</v>
      </c>
      <c r="B834" s="1053">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21"/>
      <c r="Z834" s="322"/>
      <c r="AA834" s="322"/>
      <c r="AB834" s="323"/>
      <c r="AC834" s="1052"/>
      <c r="AD834" s="1052"/>
      <c r="AE834" s="1052"/>
      <c r="AF834" s="1052"/>
      <c r="AG834" s="1052"/>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53">
        <v>7</v>
      </c>
      <c r="B835" s="1053">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21"/>
      <c r="Z835" s="322"/>
      <c r="AA835" s="322"/>
      <c r="AB835" s="323"/>
      <c r="AC835" s="1052"/>
      <c r="AD835" s="1052"/>
      <c r="AE835" s="1052"/>
      <c r="AF835" s="1052"/>
      <c r="AG835" s="1052"/>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53">
        <v>8</v>
      </c>
      <c r="B836" s="1053">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21"/>
      <c r="Z836" s="322"/>
      <c r="AA836" s="322"/>
      <c r="AB836" s="323"/>
      <c r="AC836" s="1052"/>
      <c r="AD836" s="1052"/>
      <c r="AE836" s="1052"/>
      <c r="AF836" s="1052"/>
      <c r="AG836" s="1052"/>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53">
        <v>9</v>
      </c>
      <c r="B837" s="1053">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21"/>
      <c r="Z837" s="322"/>
      <c r="AA837" s="322"/>
      <c r="AB837" s="323"/>
      <c r="AC837" s="1052"/>
      <c r="AD837" s="1052"/>
      <c r="AE837" s="1052"/>
      <c r="AF837" s="1052"/>
      <c r="AG837" s="1052"/>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53">
        <v>10</v>
      </c>
      <c r="B838" s="1053">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21"/>
      <c r="Z838" s="322"/>
      <c r="AA838" s="322"/>
      <c r="AB838" s="323"/>
      <c r="AC838" s="1052"/>
      <c r="AD838" s="1052"/>
      <c r="AE838" s="1052"/>
      <c r="AF838" s="1052"/>
      <c r="AG838" s="1052"/>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53">
        <v>11</v>
      </c>
      <c r="B839" s="1053">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21"/>
      <c r="Z839" s="322"/>
      <c r="AA839" s="322"/>
      <c r="AB839" s="323"/>
      <c r="AC839" s="1052"/>
      <c r="AD839" s="1052"/>
      <c r="AE839" s="1052"/>
      <c r="AF839" s="1052"/>
      <c r="AG839" s="1052"/>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53">
        <v>12</v>
      </c>
      <c r="B840" s="1053">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21"/>
      <c r="Z840" s="322"/>
      <c r="AA840" s="322"/>
      <c r="AB840" s="323"/>
      <c r="AC840" s="1052"/>
      <c r="AD840" s="1052"/>
      <c r="AE840" s="1052"/>
      <c r="AF840" s="1052"/>
      <c r="AG840" s="1052"/>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53">
        <v>13</v>
      </c>
      <c r="B841" s="1053">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21"/>
      <c r="Z841" s="322"/>
      <c r="AA841" s="322"/>
      <c r="AB841" s="323"/>
      <c r="AC841" s="1052"/>
      <c r="AD841" s="1052"/>
      <c r="AE841" s="1052"/>
      <c r="AF841" s="1052"/>
      <c r="AG841" s="1052"/>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53">
        <v>14</v>
      </c>
      <c r="B842" s="1053">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21"/>
      <c r="Z842" s="322"/>
      <c r="AA842" s="322"/>
      <c r="AB842" s="323"/>
      <c r="AC842" s="1052"/>
      <c r="AD842" s="1052"/>
      <c r="AE842" s="1052"/>
      <c r="AF842" s="1052"/>
      <c r="AG842" s="1052"/>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53">
        <v>15</v>
      </c>
      <c r="B843" s="1053">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21"/>
      <c r="Z843" s="322"/>
      <c r="AA843" s="322"/>
      <c r="AB843" s="323"/>
      <c r="AC843" s="1052"/>
      <c r="AD843" s="1052"/>
      <c r="AE843" s="1052"/>
      <c r="AF843" s="1052"/>
      <c r="AG843" s="1052"/>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53">
        <v>16</v>
      </c>
      <c r="B844" s="1053">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21"/>
      <c r="Z844" s="322"/>
      <c r="AA844" s="322"/>
      <c r="AB844" s="323"/>
      <c r="AC844" s="1052"/>
      <c r="AD844" s="1052"/>
      <c r="AE844" s="1052"/>
      <c r="AF844" s="1052"/>
      <c r="AG844" s="1052"/>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53">
        <v>17</v>
      </c>
      <c r="B845" s="1053">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21"/>
      <c r="Z845" s="322"/>
      <c r="AA845" s="322"/>
      <c r="AB845" s="323"/>
      <c r="AC845" s="1052"/>
      <c r="AD845" s="1052"/>
      <c r="AE845" s="1052"/>
      <c r="AF845" s="1052"/>
      <c r="AG845" s="1052"/>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53">
        <v>18</v>
      </c>
      <c r="B846" s="1053">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21"/>
      <c r="Z846" s="322"/>
      <c r="AA846" s="322"/>
      <c r="AB846" s="323"/>
      <c r="AC846" s="1052"/>
      <c r="AD846" s="1052"/>
      <c r="AE846" s="1052"/>
      <c r="AF846" s="1052"/>
      <c r="AG846" s="1052"/>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53">
        <v>19</v>
      </c>
      <c r="B847" s="1053">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21"/>
      <c r="Z847" s="322"/>
      <c r="AA847" s="322"/>
      <c r="AB847" s="323"/>
      <c r="AC847" s="1052"/>
      <c r="AD847" s="1052"/>
      <c r="AE847" s="1052"/>
      <c r="AF847" s="1052"/>
      <c r="AG847" s="1052"/>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53">
        <v>20</v>
      </c>
      <c r="B848" s="1053">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21"/>
      <c r="Z848" s="322"/>
      <c r="AA848" s="322"/>
      <c r="AB848" s="323"/>
      <c r="AC848" s="1052"/>
      <c r="AD848" s="1052"/>
      <c r="AE848" s="1052"/>
      <c r="AF848" s="1052"/>
      <c r="AG848" s="1052"/>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53">
        <v>21</v>
      </c>
      <c r="B849" s="1053">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21"/>
      <c r="Z849" s="322"/>
      <c r="AA849" s="322"/>
      <c r="AB849" s="323"/>
      <c r="AC849" s="1052"/>
      <c r="AD849" s="1052"/>
      <c r="AE849" s="1052"/>
      <c r="AF849" s="1052"/>
      <c r="AG849" s="1052"/>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53">
        <v>22</v>
      </c>
      <c r="B850" s="1053">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21"/>
      <c r="Z850" s="322"/>
      <c r="AA850" s="322"/>
      <c r="AB850" s="323"/>
      <c r="AC850" s="1052"/>
      <c r="AD850" s="1052"/>
      <c r="AE850" s="1052"/>
      <c r="AF850" s="1052"/>
      <c r="AG850" s="1052"/>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53">
        <v>23</v>
      </c>
      <c r="B851" s="1053">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21"/>
      <c r="Z851" s="322"/>
      <c r="AA851" s="322"/>
      <c r="AB851" s="323"/>
      <c r="AC851" s="1052"/>
      <c r="AD851" s="1052"/>
      <c r="AE851" s="1052"/>
      <c r="AF851" s="1052"/>
      <c r="AG851" s="1052"/>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53">
        <v>24</v>
      </c>
      <c r="B852" s="1053">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21"/>
      <c r="Z852" s="322"/>
      <c r="AA852" s="322"/>
      <c r="AB852" s="323"/>
      <c r="AC852" s="1052"/>
      <c r="AD852" s="1052"/>
      <c r="AE852" s="1052"/>
      <c r="AF852" s="1052"/>
      <c r="AG852" s="1052"/>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53">
        <v>25</v>
      </c>
      <c r="B853" s="1053">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21"/>
      <c r="Z853" s="322"/>
      <c r="AA853" s="322"/>
      <c r="AB853" s="323"/>
      <c r="AC853" s="1052"/>
      <c r="AD853" s="1052"/>
      <c r="AE853" s="1052"/>
      <c r="AF853" s="1052"/>
      <c r="AG853" s="1052"/>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53">
        <v>26</v>
      </c>
      <c r="B854" s="1053">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21"/>
      <c r="Z854" s="322"/>
      <c r="AA854" s="322"/>
      <c r="AB854" s="323"/>
      <c r="AC854" s="1052"/>
      <c r="AD854" s="1052"/>
      <c r="AE854" s="1052"/>
      <c r="AF854" s="1052"/>
      <c r="AG854" s="1052"/>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53">
        <v>27</v>
      </c>
      <c r="B855" s="1053">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21"/>
      <c r="Z855" s="322"/>
      <c r="AA855" s="322"/>
      <c r="AB855" s="323"/>
      <c r="AC855" s="1052"/>
      <c r="AD855" s="1052"/>
      <c r="AE855" s="1052"/>
      <c r="AF855" s="1052"/>
      <c r="AG855" s="1052"/>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53">
        <v>28</v>
      </c>
      <c r="B856" s="1053">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21"/>
      <c r="Z856" s="322"/>
      <c r="AA856" s="322"/>
      <c r="AB856" s="323"/>
      <c r="AC856" s="1052"/>
      <c r="AD856" s="1052"/>
      <c r="AE856" s="1052"/>
      <c r="AF856" s="1052"/>
      <c r="AG856" s="1052"/>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53">
        <v>29</v>
      </c>
      <c r="B857" s="1053">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21"/>
      <c r="Z857" s="322"/>
      <c r="AA857" s="322"/>
      <c r="AB857" s="323"/>
      <c r="AC857" s="1052"/>
      <c r="AD857" s="1052"/>
      <c r="AE857" s="1052"/>
      <c r="AF857" s="1052"/>
      <c r="AG857" s="1052"/>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53">
        <v>30</v>
      </c>
      <c r="B858" s="1053">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21"/>
      <c r="Z858" s="322"/>
      <c r="AA858" s="322"/>
      <c r="AB858" s="323"/>
      <c r="AC858" s="1052"/>
      <c r="AD858" s="1052"/>
      <c r="AE858" s="1052"/>
      <c r="AF858" s="1052"/>
      <c r="AG858" s="1052"/>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4"/>
      <c r="AP861" s="425" t="s">
        <v>298</v>
      </c>
      <c r="AQ861" s="425"/>
      <c r="AR861" s="425"/>
      <c r="AS861" s="425"/>
      <c r="AT861" s="425"/>
      <c r="AU861" s="425"/>
      <c r="AV861" s="425"/>
      <c r="AW861" s="425"/>
      <c r="AX861" s="425"/>
      <c r="AY861" s="34">
        <f t="shared" ref="AY861:AY862" si="23">$AY$859</f>
        <v>0</v>
      </c>
    </row>
    <row r="862" spans="1:51" ht="26.25" customHeight="1" x14ac:dyDescent="0.15">
      <c r="A862" s="1053">
        <v>1</v>
      </c>
      <c r="B862" s="1053">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21"/>
      <c r="Z862" s="322"/>
      <c r="AA862" s="322"/>
      <c r="AB862" s="323"/>
      <c r="AC862" s="1052"/>
      <c r="AD862" s="1052"/>
      <c r="AE862" s="1052"/>
      <c r="AF862" s="1052"/>
      <c r="AG862" s="1052"/>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53">
        <v>2</v>
      </c>
      <c r="B863" s="1053">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21"/>
      <c r="Z863" s="322"/>
      <c r="AA863" s="322"/>
      <c r="AB863" s="323"/>
      <c r="AC863" s="1052"/>
      <c r="AD863" s="1052"/>
      <c r="AE863" s="1052"/>
      <c r="AF863" s="1052"/>
      <c r="AG863" s="1052"/>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53">
        <v>3</v>
      </c>
      <c r="B864" s="1053">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21"/>
      <c r="Z864" s="322"/>
      <c r="AA864" s="322"/>
      <c r="AB864" s="323"/>
      <c r="AC864" s="1052"/>
      <c r="AD864" s="1052"/>
      <c r="AE864" s="1052"/>
      <c r="AF864" s="1052"/>
      <c r="AG864" s="1052"/>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53">
        <v>4</v>
      </c>
      <c r="B865" s="1053">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21"/>
      <c r="Z865" s="322"/>
      <c r="AA865" s="322"/>
      <c r="AB865" s="323"/>
      <c r="AC865" s="1052"/>
      <c r="AD865" s="1052"/>
      <c r="AE865" s="1052"/>
      <c r="AF865" s="1052"/>
      <c r="AG865" s="1052"/>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53">
        <v>5</v>
      </c>
      <c r="B866" s="1053">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21"/>
      <c r="Z866" s="322"/>
      <c r="AA866" s="322"/>
      <c r="AB866" s="323"/>
      <c r="AC866" s="1052"/>
      <c r="AD866" s="1052"/>
      <c r="AE866" s="1052"/>
      <c r="AF866" s="1052"/>
      <c r="AG866" s="1052"/>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53">
        <v>6</v>
      </c>
      <c r="B867" s="1053">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21"/>
      <c r="Z867" s="322"/>
      <c r="AA867" s="322"/>
      <c r="AB867" s="323"/>
      <c r="AC867" s="1052"/>
      <c r="AD867" s="1052"/>
      <c r="AE867" s="1052"/>
      <c r="AF867" s="1052"/>
      <c r="AG867" s="1052"/>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53">
        <v>7</v>
      </c>
      <c r="B868" s="1053">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21"/>
      <c r="Z868" s="322"/>
      <c r="AA868" s="322"/>
      <c r="AB868" s="323"/>
      <c r="AC868" s="1052"/>
      <c r="AD868" s="1052"/>
      <c r="AE868" s="1052"/>
      <c r="AF868" s="1052"/>
      <c r="AG868" s="1052"/>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53">
        <v>8</v>
      </c>
      <c r="B869" s="1053">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21"/>
      <c r="Z869" s="322"/>
      <c r="AA869" s="322"/>
      <c r="AB869" s="323"/>
      <c r="AC869" s="1052"/>
      <c r="AD869" s="1052"/>
      <c r="AE869" s="1052"/>
      <c r="AF869" s="1052"/>
      <c r="AG869" s="1052"/>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53">
        <v>9</v>
      </c>
      <c r="B870" s="1053">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21"/>
      <c r="Z870" s="322"/>
      <c r="AA870" s="322"/>
      <c r="AB870" s="323"/>
      <c r="AC870" s="1052"/>
      <c r="AD870" s="1052"/>
      <c r="AE870" s="1052"/>
      <c r="AF870" s="1052"/>
      <c r="AG870" s="1052"/>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53">
        <v>10</v>
      </c>
      <c r="B871" s="1053">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21"/>
      <c r="Z871" s="322"/>
      <c r="AA871" s="322"/>
      <c r="AB871" s="323"/>
      <c r="AC871" s="1052"/>
      <c r="AD871" s="1052"/>
      <c r="AE871" s="1052"/>
      <c r="AF871" s="1052"/>
      <c r="AG871" s="1052"/>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53">
        <v>11</v>
      </c>
      <c r="B872" s="1053">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21"/>
      <c r="Z872" s="322"/>
      <c r="AA872" s="322"/>
      <c r="AB872" s="323"/>
      <c r="AC872" s="1052"/>
      <c r="AD872" s="1052"/>
      <c r="AE872" s="1052"/>
      <c r="AF872" s="1052"/>
      <c r="AG872" s="1052"/>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53">
        <v>12</v>
      </c>
      <c r="B873" s="1053">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21"/>
      <c r="Z873" s="322"/>
      <c r="AA873" s="322"/>
      <c r="AB873" s="323"/>
      <c r="AC873" s="1052"/>
      <c r="AD873" s="1052"/>
      <c r="AE873" s="1052"/>
      <c r="AF873" s="1052"/>
      <c r="AG873" s="1052"/>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53">
        <v>13</v>
      </c>
      <c r="B874" s="1053">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21"/>
      <c r="Z874" s="322"/>
      <c r="AA874" s="322"/>
      <c r="AB874" s="323"/>
      <c r="AC874" s="1052"/>
      <c r="AD874" s="1052"/>
      <c r="AE874" s="1052"/>
      <c r="AF874" s="1052"/>
      <c r="AG874" s="1052"/>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53">
        <v>14</v>
      </c>
      <c r="B875" s="1053">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21"/>
      <c r="Z875" s="322"/>
      <c r="AA875" s="322"/>
      <c r="AB875" s="323"/>
      <c r="AC875" s="1052"/>
      <c r="AD875" s="1052"/>
      <c r="AE875" s="1052"/>
      <c r="AF875" s="1052"/>
      <c r="AG875" s="1052"/>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53">
        <v>15</v>
      </c>
      <c r="B876" s="1053">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21"/>
      <c r="Z876" s="322"/>
      <c r="AA876" s="322"/>
      <c r="AB876" s="323"/>
      <c r="AC876" s="1052"/>
      <c r="AD876" s="1052"/>
      <c r="AE876" s="1052"/>
      <c r="AF876" s="1052"/>
      <c r="AG876" s="1052"/>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53">
        <v>16</v>
      </c>
      <c r="B877" s="1053">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21"/>
      <c r="Z877" s="322"/>
      <c r="AA877" s="322"/>
      <c r="AB877" s="323"/>
      <c r="AC877" s="1052"/>
      <c r="AD877" s="1052"/>
      <c r="AE877" s="1052"/>
      <c r="AF877" s="1052"/>
      <c r="AG877" s="1052"/>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53">
        <v>17</v>
      </c>
      <c r="B878" s="1053">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21"/>
      <c r="Z878" s="322"/>
      <c r="AA878" s="322"/>
      <c r="AB878" s="323"/>
      <c r="AC878" s="1052"/>
      <c r="AD878" s="1052"/>
      <c r="AE878" s="1052"/>
      <c r="AF878" s="1052"/>
      <c r="AG878" s="1052"/>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53">
        <v>18</v>
      </c>
      <c r="B879" s="1053">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21"/>
      <c r="Z879" s="322"/>
      <c r="AA879" s="322"/>
      <c r="AB879" s="323"/>
      <c r="AC879" s="1052"/>
      <c r="AD879" s="1052"/>
      <c r="AE879" s="1052"/>
      <c r="AF879" s="1052"/>
      <c r="AG879" s="1052"/>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53">
        <v>19</v>
      </c>
      <c r="B880" s="1053">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21"/>
      <c r="Z880" s="322"/>
      <c r="AA880" s="322"/>
      <c r="AB880" s="323"/>
      <c r="AC880" s="1052"/>
      <c r="AD880" s="1052"/>
      <c r="AE880" s="1052"/>
      <c r="AF880" s="1052"/>
      <c r="AG880" s="1052"/>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53">
        <v>20</v>
      </c>
      <c r="B881" s="1053">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21"/>
      <c r="Z881" s="322"/>
      <c r="AA881" s="322"/>
      <c r="AB881" s="323"/>
      <c r="AC881" s="1052"/>
      <c r="AD881" s="1052"/>
      <c r="AE881" s="1052"/>
      <c r="AF881" s="1052"/>
      <c r="AG881" s="1052"/>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53">
        <v>21</v>
      </c>
      <c r="B882" s="1053">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21"/>
      <c r="Z882" s="322"/>
      <c r="AA882" s="322"/>
      <c r="AB882" s="323"/>
      <c r="AC882" s="1052"/>
      <c r="AD882" s="1052"/>
      <c r="AE882" s="1052"/>
      <c r="AF882" s="1052"/>
      <c r="AG882" s="1052"/>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53">
        <v>22</v>
      </c>
      <c r="B883" s="1053">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21"/>
      <c r="Z883" s="322"/>
      <c r="AA883" s="322"/>
      <c r="AB883" s="323"/>
      <c r="AC883" s="1052"/>
      <c r="AD883" s="1052"/>
      <c r="AE883" s="1052"/>
      <c r="AF883" s="1052"/>
      <c r="AG883" s="1052"/>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53">
        <v>23</v>
      </c>
      <c r="B884" s="1053">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21"/>
      <c r="Z884" s="322"/>
      <c r="AA884" s="322"/>
      <c r="AB884" s="323"/>
      <c r="AC884" s="1052"/>
      <c r="AD884" s="1052"/>
      <c r="AE884" s="1052"/>
      <c r="AF884" s="1052"/>
      <c r="AG884" s="1052"/>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53">
        <v>24</v>
      </c>
      <c r="B885" s="1053">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21"/>
      <c r="Z885" s="322"/>
      <c r="AA885" s="322"/>
      <c r="AB885" s="323"/>
      <c r="AC885" s="1052"/>
      <c r="AD885" s="1052"/>
      <c r="AE885" s="1052"/>
      <c r="AF885" s="1052"/>
      <c r="AG885" s="1052"/>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53">
        <v>25</v>
      </c>
      <c r="B886" s="1053">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21"/>
      <c r="Z886" s="322"/>
      <c r="AA886" s="322"/>
      <c r="AB886" s="323"/>
      <c r="AC886" s="1052"/>
      <c r="AD886" s="1052"/>
      <c r="AE886" s="1052"/>
      <c r="AF886" s="1052"/>
      <c r="AG886" s="1052"/>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53">
        <v>26</v>
      </c>
      <c r="B887" s="1053">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21"/>
      <c r="Z887" s="322"/>
      <c r="AA887" s="322"/>
      <c r="AB887" s="323"/>
      <c r="AC887" s="1052"/>
      <c r="AD887" s="1052"/>
      <c r="AE887" s="1052"/>
      <c r="AF887" s="1052"/>
      <c r="AG887" s="1052"/>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53">
        <v>27</v>
      </c>
      <c r="B888" s="1053">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21"/>
      <c r="Z888" s="322"/>
      <c r="AA888" s="322"/>
      <c r="AB888" s="323"/>
      <c r="AC888" s="1052"/>
      <c r="AD888" s="1052"/>
      <c r="AE888" s="1052"/>
      <c r="AF888" s="1052"/>
      <c r="AG888" s="1052"/>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53">
        <v>28</v>
      </c>
      <c r="B889" s="1053">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21"/>
      <c r="Z889" s="322"/>
      <c r="AA889" s="322"/>
      <c r="AB889" s="323"/>
      <c r="AC889" s="1052"/>
      <c r="AD889" s="1052"/>
      <c r="AE889" s="1052"/>
      <c r="AF889" s="1052"/>
      <c r="AG889" s="1052"/>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53">
        <v>29</v>
      </c>
      <c r="B890" s="1053">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21"/>
      <c r="Z890" s="322"/>
      <c r="AA890" s="322"/>
      <c r="AB890" s="323"/>
      <c r="AC890" s="1052"/>
      <c r="AD890" s="1052"/>
      <c r="AE890" s="1052"/>
      <c r="AF890" s="1052"/>
      <c r="AG890" s="1052"/>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53">
        <v>30</v>
      </c>
      <c r="B891" s="1053">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21"/>
      <c r="Z891" s="322"/>
      <c r="AA891" s="322"/>
      <c r="AB891" s="323"/>
      <c r="AC891" s="1052"/>
      <c r="AD891" s="1052"/>
      <c r="AE891" s="1052"/>
      <c r="AF891" s="1052"/>
      <c r="AG891" s="1052"/>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4"/>
      <c r="AP894" s="425" t="s">
        <v>298</v>
      </c>
      <c r="AQ894" s="425"/>
      <c r="AR894" s="425"/>
      <c r="AS894" s="425"/>
      <c r="AT894" s="425"/>
      <c r="AU894" s="425"/>
      <c r="AV894" s="425"/>
      <c r="AW894" s="425"/>
      <c r="AX894" s="425"/>
      <c r="AY894" s="34">
        <f t="shared" ref="AY894:AY895" si="24">$AY$892</f>
        <v>0</v>
      </c>
    </row>
    <row r="895" spans="1:51" ht="26.25" customHeight="1" x14ac:dyDescent="0.15">
      <c r="A895" s="1053">
        <v>1</v>
      </c>
      <c r="B895" s="1053">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21"/>
      <c r="Z895" s="322"/>
      <c r="AA895" s="322"/>
      <c r="AB895" s="323"/>
      <c r="AC895" s="1052"/>
      <c r="AD895" s="1052"/>
      <c r="AE895" s="1052"/>
      <c r="AF895" s="1052"/>
      <c r="AG895" s="1052"/>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53">
        <v>2</v>
      </c>
      <c r="B896" s="1053">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21"/>
      <c r="Z896" s="322"/>
      <c r="AA896" s="322"/>
      <c r="AB896" s="323"/>
      <c r="AC896" s="1052"/>
      <c r="AD896" s="1052"/>
      <c r="AE896" s="1052"/>
      <c r="AF896" s="1052"/>
      <c r="AG896" s="1052"/>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53">
        <v>3</v>
      </c>
      <c r="B897" s="1053">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21"/>
      <c r="Z897" s="322"/>
      <c r="AA897" s="322"/>
      <c r="AB897" s="323"/>
      <c r="AC897" s="1052"/>
      <c r="AD897" s="1052"/>
      <c r="AE897" s="1052"/>
      <c r="AF897" s="1052"/>
      <c r="AG897" s="1052"/>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53">
        <v>4</v>
      </c>
      <c r="B898" s="1053">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21"/>
      <c r="Z898" s="322"/>
      <c r="AA898" s="322"/>
      <c r="AB898" s="323"/>
      <c r="AC898" s="1052"/>
      <c r="AD898" s="1052"/>
      <c r="AE898" s="1052"/>
      <c r="AF898" s="1052"/>
      <c r="AG898" s="1052"/>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53">
        <v>5</v>
      </c>
      <c r="B899" s="1053">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21"/>
      <c r="Z899" s="322"/>
      <c r="AA899" s="322"/>
      <c r="AB899" s="323"/>
      <c r="AC899" s="1052"/>
      <c r="AD899" s="1052"/>
      <c r="AE899" s="1052"/>
      <c r="AF899" s="1052"/>
      <c r="AG899" s="1052"/>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53">
        <v>6</v>
      </c>
      <c r="B900" s="1053">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21"/>
      <c r="Z900" s="322"/>
      <c r="AA900" s="322"/>
      <c r="AB900" s="323"/>
      <c r="AC900" s="1052"/>
      <c r="AD900" s="1052"/>
      <c r="AE900" s="1052"/>
      <c r="AF900" s="1052"/>
      <c r="AG900" s="1052"/>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53">
        <v>7</v>
      </c>
      <c r="B901" s="1053">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21"/>
      <c r="Z901" s="322"/>
      <c r="AA901" s="322"/>
      <c r="AB901" s="323"/>
      <c r="AC901" s="1052"/>
      <c r="AD901" s="1052"/>
      <c r="AE901" s="1052"/>
      <c r="AF901" s="1052"/>
      <c r="AG901" s="1052"/>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53">
        <v>8</v>
      </c>
      <c r="B902" s="1053">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21"/>
      <c r="Z902" s="322"/>
      <c r="AA902" s="322"/>
      <c r="AB902" s="323"/>
      <c r="AC902" s="1052"/>
      <c r="AD902" s="1052"/>
      <c r="AE902" s="1052"/>
      <c r="AF902" s="1052"/>
      <c r="AG902" s="1052"/>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53">
        <v>9</v>
      </c>
      <c r="B903" s="1053">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21"/>
      <c r="Z903" s="322"/>
      <c r="AA903" s="322"/>
      <c r="AB903" s="323"/>
      <c r="AC903" s="1052"/>
      <c r="AD903" s="1052"/>
      <c r="AE903" s="1052"/>
      <c r="AF903" s="1052"/>
      <c r="AG903" s="1052"/>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53">
        <v>10</v>
      </c>
      <c r="B904" s="1053">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21"/>
      <c r="Z904" s="322"/>
      <c r="AA904" s="322"/>
      <c r="AB904" s="323"/>
      <c r="AC904" s="1052"/>
      <c r="AD904" s="1052"/>
      <c r="AE904" s="1052"/>
      <c r="AF904" s="1052"/>
      <c r="AG904" s="1052"/>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53">
        <v>11</v>
      </c>
      <c r="B905" s="1053">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21"/>
      <c r="Z905" s="322"/>
      <c r="AA905" s="322"/>
      <c r="AB905" s="323"/>
      <c r="AC905" s="1052"/>
      <c r="AD905" s="1052"/>
      <c r="AE905" s="1052"/>
      <c r="AF905" s="1052"/>
      <c r="AG905" s="1052"/>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53">
        <v>12</v>
      </c>
      <c r="B906" s="1053">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21"/>
      <c r="Z906" s="322"/>
      <c r="AA906" s="322"/>
      <c r="AB906" s="323"/>
      <c r="AC906" s="1052"/>
      <c r="AD906" s="1052"/>
      <c r="AE906" s="1052"/>
      <c r="AF906" s="1052"/>
      <c r="AG906" s="1052"/>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53">
        <v>13</v>
      </c>
      <c r="B907" s="1053">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21"/>
      <c r="Z907" s="322"/>
      <c r="AA907" s="322"/>
      <c r="AB907" s="323"/>
      <c r="AC907" s="1052"/>
      <c r="AD907" s="1052"/>
      <c r="AE907" s="1052"/>
      <c r="AF907" s="1052"/>
      <c r="AG907" s="1052"/>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53">
        <v>14</v>
      </c>
      <c r="B908" s="1053">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21"/>
      <c r="Z908" s="322"/>
      <c r="AA908" s="322"/>
      <c r="AB908" s="323"/>
      <c r="AC908" s="1052"/>
      <c r="AD908" s="1052"/>
      <c r="AE908" s="1052"/>
      <c r="AF908" s="1052"/>
      <c r="AG908" s="1052"/>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53">
        <v>15</v>
      </c>
      <c r="B909" s="1053">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21"/>
      <c r="Z909" s="322"/>
      <c r="AA909" s="322"/>
      <c r="AB909" s="323"/>
      <c r="AC909" s="1052"/>
      <c r="AD909" s="1052"/>
      <c r="AE909" s="1052"/>
      <c r="AF909" s="1052"/>
      <c r="AG909" s="1052"/>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53">
        <v>16</v>
      </c>
      <c r="B910" s="1053">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21"/>
      <c r="Z910" s="322"/>
      <c r="AA910" s="322"/>
      <c r="AB910" s="323"/>
      <c r="AC910" s="1052"/>
      <c r="AD910" s="1052"/>
      <c r="AE910" s="1052"/>
      <c r="AF910" s="1052"/>
      <c r="AG910" s="1052"/>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53">
        <v>17</v>
      </c>
      <c r="B911" s="1053">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21"/>
      <c r="Z911" s="322"/>
      <c r="AA911" s="322"/>
      <c r="AB911" s="323"/>
      <c r="AC911" s="1052"/>
      <c r="AD911" s="1052"/>
      <c r="AE911" s="1052"/>
      <c r="AF911" s="1052"/>
      <c r="AG911" s="1052"/>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53">
        <v>18</v>
      </c>
      <c r="B912" s="1053">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21"/>
      <c r="Z912" s="322"/>
      <c r="AA912" s="322"/>
      <c r="AB912" s="323"/>
      <c r="AC912" s="1052"/>
      <c r="AD912" s="1052"/>
      <c r="AE912" s="1052"/>
      <c r="AF912" s="1052"/>
      <c r="AG912" s="1052"/>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53">
        <v>19</v>
      </c>
      <c r="B913" s="1053">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21"/>
      <c r="Z913" s="322"/>
      <c r="AA913" s="322"/>
      <c r="AB913" s="323"/>
      <c r="AC913" s="1052"/>
      <c r="AD913" s="1052"/>
      <c r="AE913" s="1052"/>
      <c r="AF913" s="1052"/>
      <c r="AG913" s="1052"/>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53">
        <v>20</v>
      </c>
      <c r="B914" s="1053">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21"/>
      <c r="Z914" s="322"/>
      <c r="AA914" s="322"/>
      <c r="AB914" s="323"/>
      <c r="AC914" s="1052"/>
      <c r="AD914" s="1052"/>
      <c r="AE914" s="1052"/>
      <c r="AF914" s="1052"/>
      <c r="AG914" s="1052"/>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53">
        <v>21</v>
      </c>
      <c r="B915" s="1053">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21"/>
      <c r="Z915" s="322"/>
      <c r="AA915" s="322"/>
      <c r="AB915" s="323"/>
      <c r="AC915" s="1052"/>
      <c r="AD915" s="1052"/>
      <c r="AE915" s="1052"/>
      <c r="AF915" s="1052"/>
      <c r="AG915" s="1052"/>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53">
        <v>22</v>
      </c>
      <c r="B916" s="1053">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21"/>
      <c r="Z916" s="322"/>
      <c r="AA916" s="322"/>
      <c r="AB916" s="323"/>
      <c r="AC916" s="1052"/>
      <c r="AD916" s="1052"/>
      <c r="AE916" s="1052"/>
      <c r="AF916" s="1052"/>
      <c r="AG916" s="1052"/>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53">
        <v>23</v>
      </c>
      <c r="B917" s="1053">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21"/>
      <c r="Z917" s="322"/>
      <c r="AA917" s="322"/>
      <c r="AB917" s="323"/>
      <c r="AC917" s="1052"/>
      <c r="AD917" s="1052"/>
      <c r="AE917" s="1052"/>
      <c r="AF917" s="1052"/>
      <c r="AG917" s="1052"/>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53">
        <v>24</v>
      </c>
      <c r="B918" s="1053">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21"/>
      <c r="Z918" s="322"/>
      <c r="AA918" s="322"/>
      <c r="AB918" s="323"/>
      <c r="AC918" s="1052"/>
      <c r="AD918" s="1052"/>
      <c r="AE918" s="1052"/>
      <c r="AF918" s="1052"/>
      <c r="AG918" s="1052"/>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53">
        <v>25</v>
      </c>
      <c r="B919" s="1053">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21"/>
      <c r="Z919" s="322"/>
      <c r="AA919" s="322"/>
      <c r="AB919" s="323"/>
      <c r="AC919" s="1052"/>
      <c r="AD919" s="1052"/>
      <c r="AE919" s="1052"/>
      <c r="AF919" s="1052"/>
      <c r="AG919" s="1052"/>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53">
        <v>26</v>
      </c>
      <c r="B920" s="1053">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21"/>
      <c r="Z920" s="322"/>
      <c r="AA920" s="322"/>
      <c r="AB920" s="323"/>
      <c r="AC920" s="1052"/>
      <c r="AD920" s="1052"/>
      <c r="AE920" s="1052"/>
      <c r="AF920" s="1052"/>
      <c r="AG920" s="1052"/>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53">
        <v>27</v>
      </c>
      <c r="B921" s="1053">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21"/>
      <c r="Z921" s="322"/>
      <c r="AA921" s="322"/>
      <c r="AB921" s="323"/>
      <c r="AC921" s="1052"/>
      <c r="AD921" s="1052"/>
      <c r="AE921" s="1052"/>
      <c r="AF921" s="1052"/>
      <c r="AG921" s="1052"/>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53">
        <v>28</v>
      </c>
      <c r="B922" s="1053">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21"/>
      <c r="Z922" s="322"/>
      <c r="AA922" s="322"/>
      <c r="AB922" s="323"/>
      <c r="AC922" s="1052"/>
      <c r="AD922" s="1052"/>
      <c r="AE922" s="1052"/>
      <c r="AF922" s="1052"/>
      <c r="AG922" s="1052"/>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53">
        <v>29</v>
      </c>
      <c r="B923" s="1053">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21"/>
      <c r="Z923" s="322"/>
      <c r="AA923" s="322"/>
      <c r="AB923" s="323"/>
      <c r="AC923" s="1052"/>
      <c r="AD923" s="1052"/>
      <c r="AE923" s="1052"/>
      <c r="AF923" s="1052"/>
      <c r="AG923" s="1052"/>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53">
        <v>30</v>
      </c>
      <c r="B924" s="1053">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21"/>
      <c r="Z924" s="322"/>
      <c r="AA924" s="322"/>
      <c r="AB924" s="323"/>
      <c r="AC924" s="1052"/>
      <c r="AD924" s="1052"/>
      <c r="AE924" s="1052"/>
      <c r="AF924" s="1052"/>
      <c r="AG924" s="1052"/>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4"/>
      <c r="AP927" s="425" t="s">
        <v>298</v>
      </c>
      <c r="AQ927" s="425"/>
      <c r="AR927" s="425"/>
      <c r="AS927" s="425"/>
      <c r="AT927" s="425"/>
      <c r="AU927" s="425"/>
      <c r="AV927" s="425"/>
      <c r="AW927" s="425"/>
      <c r="AX927" s="425"/>
      <c r="AY927" s="34">
        <f t="shared" ref="AY927:AY928" si="25">$AY$925</f>
        <v>0</v>
      </c>
    </row>
    <row r="928" spans="1:51" ht="26.25" customHeight="1" x14ac:dyDescent="0.15">
      <c r="A928" s="1053">
        <v>1</v>
      </c>
      <c r="B928" s="1053">
        <v>1</v>
      </c>
      <c r="C928" s="423"/>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21"/>
      <c r="Z928" s="322"/>
      <c r="AA928" s="322"/>
      <c r="AB928" s="323"/>
      <c r="AC928" s="1052"/>
      <c r="AD928" s="1052"/>
      <c r="AE928" s="1052"/>
      <c r="AF928" s="1052"/>
      <c r="AG928" s="1052"/>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53">
        <v>2</v>
      </c>
      <c r="B929" s="1053">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21"/>
      <c r="Z929" s="322"/>
      <c r="AA929" s="322"/>
      <c r="AB929" s="323"/>
      <c r="AC929" s="1052"/>
      <c r="AD929" s="1052"/>
      <c r="AE929" s="1052"/>
      <c r="AF929" s="1052"/>
      <c r="AG929" s="1052"/>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53">
        <v>3</v>
      </c>
      <c r="B930" s="1053">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21"/>
      <c r="Z930" s="322"/>
      <c r="AA930" s="322"/>
      <c r="AB930" s="323"/>
      <c r="AC930" s="1052"/>
      <c r="AD930" s="1052"/>
      <c r="AE930" s="1052"/>
      <c r="AF930" s="1052"/>
      <c r="AG930" s="1052"/>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53">
        <v>4</v>
      </c>
      <c r="B931" s="1053">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21"/>
      <c r="Z931" s="322"/>
      <c r="AA931" s="322"/>
      <c r="AB931" s="323"/>
      <c r="AC931" s="1052"/>
      <c r="AD931" s="1052"/>
      <c r="AE931" s="1052"/>
      <c r="AF931" s="1052"/>
      <c r="AG931" s="1052"/>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53">
        <v>5</v>
      </c>
      <c r="B932" s="1053">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21"/>
      <c r="Z932" s="322"/>
      <c r="AA932" s="322"/>
      <c r="AB932" s="323"/>
      <c r="AC932" s="1052"/>
      <c r="AD932" s="1052"/>
      <c r="AE932" s="1052"/>
      <c r="AF932" s="1052"/>
      <c r="AG932" s="1052"/>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53">
        <v>6</v>
      </c>
      <c r="B933" s="1053">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21"/>
      <c r="Z933" s="322"/>
      <c r="AA933" s="322"/>
      <c r="AB933" s="323"/>
      <c r="AC933" s="1052"/>
      <c r="AD933" s="1052"/>
      <c r="AE933" s="1052"/>
      <c r="AF933" s="1052"/>
      <c r="AG933" s="1052"/>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53">
        <v>7</v>
      </c>
      <c r="B934" s="1053">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21"/>
      <c r="Z934" s="322"/>
      <c r="AA934" s="322"/>
      <c r="AB934" s="323"/>
      <c r="AC934" s="1052"/>
      <c r="AD934" s="1052"/>
      <c r="AE934" s="1052"/>
      <c r="AF934" s="1052"/>
      <c r="AG934" s="1052"/>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53">
        <v>8</v>
      </c>
      <c r="B935" s="1053">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21"/>
      <c r="Z935" s="322"/>
      <c r="AA935" s="322"/>
      <c r="AB935" s="323"/>
      <c r="AC935" s="1052"/>
      <c r="AD935" s="1052"/>
      <c r="AE935" s="1052"/>
      <c r="AF935" s="1052"/>
      <c r="AG935" s="1052"/>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53">
        <v>9</v>
      </c>
      <c r="B936" s="1053">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21"/>
      <c r="Z936" s="322"/>
      <c r="AA936" s="322"/>
      <c r="AB936" s="323"/>
      <c r="AC936" s="1052"/>
      <c r="AD936" s="1052"/>
      <c r="AE936" s="1052"/>
      <c r="AF936" s="1052"/>
      <c r="AG936" s="1052"/>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53">
        <v>10</v>
      </c>
      <c r="B937" s="1053">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21"/>
      <c r="Z937" s="322"/>
      <c r="AA937" s="322"/>
      <c r="AB937" s="323"/>
      <c r="AC937" s="1052"/>
      <c r="AD937" s="1052"/>
      <c r="AE937" s="1052"/>
      <c r="AF937" s="1052"/>
      <c r="AG937" s="1052"/>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53">
        <v>11</v>
      </c>
      <c r="B938" s="1053">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21"/>
      <c r="Z938" s="322"/>
      <c r="AA938" s="322"/>
      <c r="AB938" s="323"/>
      <c r="AC938" s="1052"/>
      <c r="AD938" s="1052"/>
      <c r="AE938" s="1052"/>
      <c r="AF938" s="1052"/>
      <c r="AG938" s="1052"/>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53">
        <v>12</v>
      </c>
      <c r="B939" s="1053">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21"/>
      <c r="Z939" s="322"/>
      <c r="AA939" s="322"/>
      <c r="AB939" s="323"/>
      <c r="AC939" s="1052"/>
      <c r="AD939" s="1052"/>
      <c r="AE939" s="1052"/>
      <c r="AF939" s="1052"/>
      <c r="AG939" s="1052"/>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53">
        <v>13</v>
      </c>
      <c r="B940" s="1053">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21"/>
      <c r="Z940" s="322"/>
      <c r="AA940" s="322"/>
      <c r="AB940" s="323"/>
      <c r="AC940" s="1052"/>
      <c r="AD940" s="1052"/>
      <c r="AE940" s="1052"/>
      <c r="AF940" s="1052"/>
      <c r="AG940" s="1052"/>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53">
        <v>14</v>
      </c>
      <c r="B941" s="1053">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21"/>
      <c r="Z941" s="322"/>
      <c r="AA941" s="322"/>
      <c r="AB941" s="323"/>
      <c r="AC941" s="1052"/>
      <c r="AD941" s="1052"/>
      <c r="AE941" s="1052"/>
      <c r="AF941" s="1052"/>
      <c r="AG941" s="1052"/>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53">
        <v>15</v>
      </c>
      <c r="B942" s="1053">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21"/>
      <c r="Z942" s="322"/>
      <c r="AA942" s="322"/>
      <c r="AB942" s="323"/>
      <c r="AC942" s="1052"/>
      <c r="AD942" s="1052"/>
      <c r="AE942" s="1052"/>
      <c r="AF942" s="1052"/>
      <c r="AG942" s="1052"/>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53">
        <v>16</v>
      </c>
      <c r="B943" s="1053">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21"/>
      <c r="Z943" s="322"/>
      <c r="AA943" s="322"/>
      <c r="AB943" s="323"/>
      <c r="AC943" s="1052"/>
      <c r="AD943" s="1052"/>
      <c r="AE943" s="1052"/>
      <c r="AF943" s="1052"/>
      <c r="AG943" s="1052"/>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53">
        <v>17</v>
      </c>
      <c r="B944" s="1053">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21"/>
      <c r="Z944" s="322"/>
      <c r="AA944" s="322"/>
      <c r="AB944" s="323"/>
      <c r="AC944" s="1052"/>
      <c r="AD944" s="1052"/>
      <c r="AE944" s="1052"/>
      <c r="AF944" s="1052"/>
      <c r="AG944" s="1052"/>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53">
        <v>18</v>
      </c>
      <c r="B945" s="1053">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21"/>
      <c r="Z945" s="322"/>
      <c r="AA945" s="322"/>
      <c r="AB945" s="323"/>
      <c r="AC945" s="1052"/>
      <c r="AD945" s="1052"/>
      <c r="AE945" s="1052"/>
      <c r="AF945" s="1052"/>
      <c r="AG945" s="1052"/>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53">
        <v>19</v>
      </c>
      <c r="B946" s="1053">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21"/>
      <c r="Z946" s="322"/>
      <c r="AA946" s="322"/>
      <c r="AB946" s="323"/>
      <c r="AC946" s="1052"/>
      <c r="AD946" s="1052"/>
      <c r="AE946" s="1052"/>
      <c r="AF946" s="1052"/>
      <c r="AG946" s="1052"/>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53">
        <v>20</v>
      </c>
      <c r="B947" s="1053">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21"/>
      <c r="Z947" s="322"/>
      <c r="AA947" s="322"/>
      <c r="AB947" s="323"/>
      <c r="AC947" s="1052"/>
      <c r="AD947" s="1052"/>
      <c r="AE947" s="1052"/>
      <c r="AF947" s="1052"/>
      <c r="AG947" s="1052"/>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53">
        <v>21</v>
      </c>
      <c r="B948" s="1053">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21"/>
      <c r="Z948" s="322"/>
      <c r="AA948" s="322"/>
      <c r="AB948" s="323"/>
      <c r="AC948" s="1052"/>
      <c r="AD948" s="1052"/>
      <c r="AE948" s="1052"/>
      <c r="AF948" s="1052"/>
      <c r="AG948" s="1052"/>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53">
        <v>22</v>
      </c>
      <c r="B949" s="1053">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21"/>
      <c r="Z949" s="322"/>
      <c r="AA949" s="322"/>
      <c r="AB949" s="323"/>
      <c r="AC949" s="1052"/>
      <c r="AD949" s="1052"/>
      <c r="AE949" s="1052"/>
      <c r="AF949" s="1052"/>
      <c r="AG949" s="1052"/>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53">
        <v>23</v>
      </c>
      <c r="B950" s="1053">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21"/>
      <c r="Z950" s="322"/>
      <c r="AA950" s="322"/>
      <c r="AB950" s="323"/>
      <c r="AC950" s="1052"/>
      <c r="AD950" s="1052"/>
      <c r="AE950" s="1052"/>
      <c r="AF950" s="1052"/>
      <c r="AG950" s="1052"/>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53">
        <v>24</v>
      </c>
      <c r="B951" s="1053">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21"/>
      <c r="Z951" s="322"/>
      <c r="AA951" s="322"/>
      <c r="AB951" s="323"/>
      <c r="AC951" s="1052"/>
      <c r="AD951" s="1052"/>
      <c r="AE951" s="1052"/>
      <c r="AF951" s="1052"/>
      <c r="AG951" s="1052"/>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53">
        <v>25</v>
      </c>
      <c r="B952" s="1053">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21"/>
      <c r="Z952" s="322"/>
      <c r="AA952" s="322"/>
      <c r="AB952" s="323"/>
      <c r="AC952" s="1052"/>
      <c r="AD952" s="1052"/>
      <c r="AE952" s="1052"/>
      <c r="AF952" s="1052"/>
      <c r="AG952" s="1052"/>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53">
        <v>26</v>
      </c>
      <c r="B953" s="1053">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21"/>
      <c r="Z953" s="322"/>
      <c r="AA953" s="322"/>
      <c r="AB953" s="323"/>
      <c r="AC953" s="1052"/>
      <c r="AD953" s="1052"/>
      <c r="AE953" s="1052"/>
      <c r="AF953" s="1052"/>
      <c r="AG953" s="1052"/>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53">
        <v>27</v>
      </c>
      <c r="B954" s="1053">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21"/>
      <c r="Z954" s="322"/>
      <c r="AA954" s="322"/>
      <c r="AB954" s="323"/>
      <c r="AC954" s="1052"/>
      <c r="AD954" s="1052"/>
      <c r="AE954" s="1052"/>
      <c r="AF954" s="1052"/>
      <c r="AG954" s="1052"/>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53">
        <v>28</v>
      </c>
      <c r="B955" s="1053">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21"/>
      <c r="Z955" s="322"/>
      <c r="AA955" s="322"/>
      <c r="AB955" s="323"/>
      <c r="AC955" s="1052"/>
      <c r="AD955" s="1052"/>
      <c r="AE955" s="1052"/>
      <c r="AF955" s="1052"/>
      <c r="AG955" s="1052"/>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53">
        <v>29</v>
      </c>
      <c r="B956" s="1053">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21"/>
      <c r="Z956" s="322"/>
      <c r="AA956" s="322"/>
      <c r="AB956" s="323"/>
      <c r="AC956" s="1052"/>
      <c r="AD956" s="1052"/>
      <c r="AE956" s="1052"/>
      <c r="AF956" s="1052"/>
      <c r="AG956" s="1052"/>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53">
        <v>30</v>
      </c>
      <c r="B957" s="1053">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21"/>
      <c r="Z957" s="322"/>
      <c r="AA957" s="322"/>
      <c r="AB957" s="323"/>
      <c r="AC957" s="1052"/>
      <c r="AD957" s="1052"/>
      <c r="AE957" s="1052"/>
      <c r="AF957" s="1052"/>
      <c r="AG957" s="1052"/>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4"/>
      <c r="AP960" s="425" t="s">
        <v>298</v>
      </c>
      <c r="AQ960" s="425"/>
      <c r="AR960" s="425"/>
      <c r="AS960" s="425"/>
      <c r="AT960" s="425"/>
      <c r="AU960" s="425"/>
      <c r="AV960" s="425"/>
      <c r="AW960" s="425"/>
      <c r="AX960" s="425"/>
      <c r="AY960" s="34">
        <f t="shared" ref="AY960:AY961" si="26">$AY$958</f>
        <v>0</v>
      </c>
    </row>
    <row r="961" spans="1:51" ht="26.25" customHeight="1" x14ac:dyDescent="0.15">
      <c r="A961" s="1053">
        <v>1</v>
      </c>
      <c r="B961" s="1053">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21"/>
      <c r="Z961" s="322"/>
      <c r="AA961" s="322"/>
      <c r="AB961" s="323"/>
      <c r="AC961" s="1052"/>
      <c r="AD961" s="1052"/>
      <c r="AE961" s="1052"/>
      <c r="AF961" s="1052"/>
      <c r="AG961" s="1052"/>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53">
        <v>2</v>
      </c>
      <c r="B962" s="1053">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21"/>
      <c r="Z962" s="322"/>
      <c r="AA962" s="322"/>
      <c r="AB962" s="323"/>
      <c r="AC962" s="1052"/>
      <c r="AD962" s="1052"/>
      <c r="AE962" s="1052"/>
      <c r="AF962" s="1052"/>
      <c r="AG962" s="1052"/>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53">
        <v>3</v>
      </c>
      <c r="B963" s="1053">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21"/>
      <c r="Z963" s="322"/>
      <c r="AA963" s="322"/>
      <c r="AB963" s="323"/>
      <c r="AC963" s="1052"/>
      <c r="AD963" s="1052"/>
      <c r="AE963" s="1052"/>
      <c r="AF963" s="1052"/>
      <c r="AG963" s="1052"/>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53">
        <v>4</v>
      </c>
      <c r="B964" s="1053">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21"/>
      <c r="Z964" s="322"/>
      <c r="AA964" s="322"/>
      <c r="AB964" s="323"/>
      <c r="AC964" s="1052"/>
      <c r="AD964" s="1052"/>
      <c r="AE964" s="1052"/>
      <c r="AF964" s="1052"/>
      <c r="AG964" s="1052"/>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53">
        <v>5</v>
      </c>
      <c r="B965" s="1053">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21"/>
      <c r="Z965" s="322"/>
      <c r="AA965" s="322"/>
      <c r="AB965" s="323"/>
      <c r="AC965" s="1052"/>
      <c r="AD965" s="1052"/>
      <c r="AE965" s="1052"/>
      <c r="AF965" s="1052"/>
      <c r="AG965" s="1052"/>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53">
        <v>6</v>
      </c>
      <c r="B966" s="1053">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21"/>
      <c r="Z966" s="322"/>
      <c r="AA966" s="322"/>
      <c r="AB966" s="323"/>
      <c r="AC966" s="1052"/>
      <c r="AD966" s="1052"/>
      <c r="AE966" s="1052"/>
      <c r="AF966" s="1052"/>
      <c r="AG966" s="1052"/>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53">
        <v>7</v>
      </c>
      <c r="B967" s="1053">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21"/>
      <c r="Z967" s="322"/>
      <c r="AA967" s="322"/>
      <c r="AB967" s="323"/>
      <c r="AC967" s="1052"/>
      <c r="AD967" s="1052"/>
      <c r="AE967" s="1052"/>
      <c r="AF967" s="1052"/>
      <c r="AG967" s="1052"/>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53">
        <v>8</v>
      </c>
      <c r="B968" s="1053">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21"/>
      <c r="Z968" s="322"/>
      <c r="AA968" s="322"/>
      <c r="AB968" s="323"/>
      <c r="AC968" s="1052"/>
      <c r="AD968" s="1052"/>
      <c r="AE968" s="1052"/>
      <c r="AF968" s="1052"/>
      <c r="AG968" s="1052"/>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53">
        <v>9</v>
      </c>
      <c r="B969" s="1053">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21"/>
      <c r="Z969" s="322"/>
      <c r="AA969" s="322"/>
      <c r="AB969" s="323"/>
      <c r="AC969" s="1052"/>
      <c r="AD969" s="1052"/>
      <c r="AE969" s="1052"/>
      <c r="AF969" s="1052"/>
      <c r="AG969" s="1052"/>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53">
        <v>10</v>
      </c>
      <c r="B970" s="1053">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21"/>
      <c r="Z970" s="322"/>
      <c r="AA970" s="322"/>
      <c r="AB970" s="323"/>
      <c r="AC970" s="1052"/>
      <c r="AD970" s="1052"/>
      <c r="AE970" s="1052"/>
      <c r="AF970" s="1052"/>
      <c r="AG970" s="1052"/>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53">
        <v>11</v>
      </c>
      <c r="B971" s="1053">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21"/>
      <c r="Z971" s="322"/>
      <c r="AA971" s="322"/>
      <c r="AB971" s="323"/>
      <c r="AC971" s="1052"/>
      <c r="AD971" s="1052"/>
      <c r="AE971" s="1052"/>
      <c r="AF971" s="1052"/>
      <c r="AG971" s="1052"/>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53">
        <v>12</v>
      </c>
      <c r="B972" s="1053">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21"/>
      <c r="Z972" s="322"/>
      <c r="AA972" s="322"/>
      <c r="AB972" s="323"/>
      <c r="AC972" s="1052"/>
      <c r="AD972" s="1052"/>
      <c r="AE972" s="1052"/>
      <c r="AF972" s="1052"/>
      <c r="AG972" s="1052"/>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53">
        <v>13</v>
      </c>
      <c r="B973" s="1053">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21"/>
      <c r="Z973" s="322"/>
      <c r="AA973" s="322"/>
      <c r="AB973" s="323"/>
      <c r="AC973" s="1052"/>
      <c r="AD973" s="1052"/>
      <c r="AE973" s="1052"/>
      <c r="AF973" s="1052"/>
      <c r="AG973" s="1052"/>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53">
        <v>14</v>
      </c>
      <c r="B974" s="1053">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21"/>
      <c r="Z974" s="322"/>
      <c r="AA974" s="322"/>
      <c r="AB974" s="323"/>
      <c r="AC974" s="1052"/>
      <c r="AD974" s="1052"/>
      <c r="AE974" s="1052"/>
      <c r="AF974" s="1052"/>
      <c r="AG974" s="1052"/>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53">
        <v>15</v>
      </c>
      <c r="B975" s="1053">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21"/>
      <c r="Z975" s="322"/>
      <c r="AA975" s="322"/>
      <c r="AB975" s="323"/>
      <c r="AC975" s="1052"/>
      <c r="AD975" s="1052"/>
      <c r="AE975" s="1052"/>
      <c r="AF975" s="1052"/>
      <c r="AG975" s="1052"/>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53">
        <v>16</v>
      </c>
      <c r="B976" s="1053">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21"/>
      <c r="Z976" s="322"/>
      <c r="AA976" s="322"/>
      <c r="AB976" s="323"/>
      <c r="AC976" s="1052"/>
      <c r="AD976" s="1052"/>
      <c r="AE976" s="1052"/>
      <c r="AF976" s="1052"/>
      <c r="AG976" s="1052"/>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53">
        <v>17</v>
      </c>
      <c r="B977" s="1053">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21"/>
      <c r="Z977" s="322"/>
      <c r="AA977" s="322"/>
      <c r="AB977" s="323"/>
      <c r="AC977" s="1052"/>
      <c r="AD977" s="1052"/>
      <c r="AE977" s="1052"/>
      <c r="AF977" s="1052"/>
      <c r="AG977" s="1052"/>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53">
        <v>18</v>
      </c>
      <c r="B978" s="1053">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21"/>
      <c r="Z978" s="322"/>
      <c r="AA978" s="322"/>
      <c r="AB978" s="323"/>
      <c r="AC978" s="1052"/>
      <c r="AD978" s="1052"/>
      <c r="AE978" s="1052"/>
      <c r="AF978" s="1052"/>
      <c r="AG978" s="1052"/>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53">
        <v>19</v>
      </c>
      <c r="B979" s="1053">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21"/>
      <c r="Z979" s="322"/>
      <c r="AA979" s="322"/>
      <c r="AB979" s="323"/>
      <c r="AC979" s="1052"/>
      <c r="AD979" s="1052"/>
      <c r="AE979" s="1052"/>
      <c r="AF979" s="1052"/>
      <c r="AG979" s="1052"/>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53">
        <v>20</v>
      </c>
      <c r="B980" s="1053">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21"/>
      <c r="Z980" s="322"/>
      <c r="AA980" s="322"/>
      <c r="AB980" s="323"/>
      <c r="AC980" s="1052"/>
      <c r="AD980" s="1052"/>
      <c r="AE980" s="1052"/>
      <c r="AF980" s="1052"/>
      <c r="AG980" s="1052"/>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53">
        <v>21</v>
      </c>
      <c r="B981" s="1053">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21"/>
      <c r="Z981" s="322"/>
      <c r="AA981" s="322"/>
      <c r="AB981" s="323"/>
      <c r="AC981" s="1052"/>
      <c r="AD981" s="1052"/>
      <c r="AE981" s="1052"/>
      <c r="AF981" s="1052"/>
      <c r="AG981" s="1052"/>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53">
        <v>22</v>
      </c>
      <c r="B982" s="1053">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21"/>
      <c r="Z982" s="322"/>
      <c r="AA982" s="322"/>
      <c r="AB982" s="323"/>
      <c r="AC982" s="1052"/>
      <c r="AD982" s="1052"/>
      <c r="AE982" s="1052"/>
      <c r="AF982" s="1052"/>
      <c r="AG982" s="1052"/>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53">
        <v>23</v>
      </c>
      <c r="B983" s="1053">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21"/>
      <c r="Z983" s="322"/>
      <c r="AA983" s="322"/>
      <c r="AB983" s="323"/>
      <c r="AC983" s="1052"/>
      <c r="AD983" s="1052"/>
      <c r="AE983" s="1052"/>
      <c r="AF983" s="1052"/>
      <c r="AG983" s="1052"/>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53">
        <v>24</v>
      </c>
      <c r="B984" s="1053">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21"/>
      <c r="Z984" s="322"/>
      <c r="AA984" s="322"/>
      <c r="AB984" s="323"/>
      <c r="AC984" s="1052"/>
      <c r="AD984" s="1052"/>
      <c r="AE984" s="1052"/>
      <c r="AF984" s="1052"/>
      <c r="AG984" s="1052"/>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53">
        <v>25</v>
      </c>
      <c r="B985" s="1053">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21"/>
      <c r="Z985" s="322"/>
      <c r="AA985" s="322"/>
      <c r="AB985" s="323"/>
      <c r="AC985" s="1052"/>
      <c r="AD985" s="1052"/>
      <c r="AE985" s="1052"/>
      <c r="AF985" s="1052"/>
      <c r="AG985" s="1052"/>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53">
        <v>26</v>
      </c>
      <c r="B986" s="1053">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21"/>
      <c r="Z986" s="322"/>
      <c r="AA986" s="322"/>
      <c r="AB986" s="323"/>
      <c r="AC986" s="1052"/>
      <c r="AD986" s="1052"/>
      <c r="AE986" s="1052"/>
      <c r="AF986" s="1052"/>
      <c r="AG986" s="1052"/>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53">
        <v>27</v>
      </c>
      <c r="B987" s="1053">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21"/>
      <c r="Z987" s="322"/>
      <c r="AA987" s="322"/>
      <c r="AB987" s="323"/>
      <c r="AC987" s="1052"/>
      <c r="AD987" s="1052"/>
      <c r="AE987" s="1052"/>
      <c r="AF987" s="1052"/>
      <c r="AG987" s="1052"/>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53">
        <v>28</v>
      </c>
      <c r="B988" s="1053">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21"/>
      <c r="Z988" s="322"/>
      <c r="AA988" s="322"/>
      <c r="AB988" s="323"/>
      <c r="AC988" s="1052"/>
      <c r="AD988" s="1052"/>
      <c r="AE988" s="1052"/>
      <c r="AF988" s="1052"/>
      <c r="AG988" s="1052"/>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53">
        <v>29</v>
      </c>
      <c r="B989" s="1053">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21"/>
      <c r="Z989" s="322"/>
      <c r="AA989" s="322"/>
      <c r="AB989" s="323"/>
      <c r="AC989" s="1052"/>
      <c r="AD989" s="1052"/>
      <c r="AE989" s="1052"/>
      <c r="AF989" s="1052"/>
      <c r="AG989" s="1052"/>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53">
        <v>30</v>
      </c>
      <c r="B990" s="1053">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21"/>
      <c r="Z990" s="322"/>
      <c r="AA990" s="322"/>
      <c r="AB990" s="323"/>
      <c r="AC990" s="1052"/>
      <c r="AD990" s="1052"/>
      <c r="AE990" s="1052"/>
      <c r="AF990" s="1052"/>
      <c r="AG990" s="1052"/>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4"/>
      <c r="AP993" s="425" t="s">
        <v>298</v>
      </c>
      <c r="AQ993" s="425"/>
      <c r="AR993" s="425"/>
      <c r="AS993" s="425"/>
      <c r="AT993" s="425"/>
      <c r="AU993" s="425"/>
      <c r="AV993" s="425"/>
      <c r="AW993" s="425"/>
      <c r="AX993" s="425"/>
      <c r="AY993" s="34">
        <f t="shared" ref="AY993:AY994" si="27">$AY$991</f>
        <v>0</v>
      </c>
    </row>
    <row r="994" spans="1:51" ht="26.25" customHeight="1" x14ac:dyDescent="0.15">
      <c r="A994" s="1053">
        <v>1</v>
      </c>
      <c r="B994" s="1053">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21"/>
      <c r="Z994" s="322"/>
      <c r="AA994" s="322"/>
      <c r="AB994" s="323"/>
      <c r="AC994" s="1052"/>
      <c r="AD994" s="1052"/>
      <c r="AE994" s="1052"/>
      <c r="AF994" s="1052"/>
      <c r="AG994" s="1052"/>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53">
        <v>2</v>
      </c>
      <c r="B995" s="1053">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21"/>
      <c r="Z995" s="322"/>
      <c r="AA995" s="322"/>
      <c r="AB995" s="323"/>
      <c r="AC995" s="1052"/>
      <c r="AD995" s="1052"/>
      <c r="AE995" s="1052"/>
      <c r="AF995" s="1052"/>
      <c r="AG995" s="1052"/>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53">
        <v>3</v>
      </c>
      <c r="B996" s="1053">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21"/>
      <c r="Z996" s="322"/>
      <c r="AA996" s="322"/>
      <c r="AB996" s="323"/>
      <c r="AC996" s="1052"/>
      <c r="AD996" s="1052"/>
      <c r="AE996" s="1052"/>
      <c r="AF996" s="1052"/>
      <c r="AG996" s="1052"/>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53">
        <v>4</v>
      </c>
      <c r="B997" s="1053">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21"/>
      <c r="Z997" s="322"/>
      <c r="AA997" s="322"/>
      <c r="AB997" s="323"/>
      <c r="AC997" s="1052"/>
      <c r="AD997" s="1052"/>
      <c r="AE997" s="1052"/>
      <c r="AF997" s="1052"/>
      <c r="AG997" s="1052"/>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53">
        <v>5</v>
      </c>
      <c r="B998" s="1053">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21"/>
      <c r="Z998" s="322"/>
      <c r="AA998" s="322"/>
      <c r="AB998" s="323"/>
      <c r="AC998" s="1052"/>
      <c r="AD998" s="1052"/>
      <c r="AE998" s="1052"/>
      <c r="AF998" s="1052"/>
      <c r="AG998" s="1052"/>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53">
        <v>6</v>
      </c>
      <c r="B999" s="1053">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21"/>
      <c r="Z999" s="322"/>
      <c r="AA999" s="322"/>
      <c r="AB999" s="323"/>
      <c r="AC999" s="1052"/>
      <c r="AD999" s="1052"/>
      <c r="AE999" s="1052"/>
      <c r="AF999" s="1052"/>
      <c r="AG999" s="1052"/>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53">
        <v>7</v>
      </c>
      <c r="B1000" s="1053">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21"/>
      <c r="Z1000" s="322"/>
      <c r="AA1000" s="322"/>
      <c r="AB1000" s="323"/>
      <c r="AC1000" s="1052"/>
      <c r="AD1000" s="1052"/>
      <c r="AE1000" s="1052"/>
      <c r="AF1000" s="1052"/>
      <c r="AG1000" s="1052"/>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53">
        <v>8</v>
      </c>
      <c r="B1001" s="1053">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21"/>
      <c r="Z1001" s="322"/>
      <c r="AA1001" s="322"/>
      <c r="AB1001" s="323"/>
      <c r="AC1001" s="1052"/>
      <c r="AD1001" s="1052"/>
      <c r="AE1001" s="1052"/>
      <c r="AF1001" s="1052"/>
      <c r="AG1001" s="1052"/>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53">
        <v>9</v>
      </c>
      <c r="B1002" s="1053">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21"/>
      <c r="Z1002" s="322"/>
      <c r="AA1002" s="322"/>
      <c r="AB1002" s="323"/>
      <c r="AC1002" s="1052"/>
      <c r="AD1002" s="1052"/>
      <c r="AE1002" s="1052"/>
      <c r="AF1002" s="1052"/>
      <c r="AG1002" s="1052"/>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53">
        <v>10</v>
      </c>
      <c r="B1003" s="1053">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21"/>
      <c r="Z1003" s="322"/>
      <c r="AA1003" s="322"/>
      <c r="AB1003" s="323"/>
      <c r="AC1003" s="1052"/>
      <c r="AD1003" s="1052"/>
      <c r="AE1003" s="1052"/>
      <c r="AF1003" s="1052"/>
      <c r="AG1003" s="1052"/>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53">
        <v>11</v>
      </c>
      <c r="B1004" s="1053">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21"/>
      <c r="Z1004" s="322"/>
      <c r="AA1004" s="322"/>
      <c r="AB1004" s="323"/>
      <c r="AC1004" s="1052"/>
      <c r="AD1004" s="1052"/>
      <c r="AE1004" s="1052"/>
      <c r="AF1004" s="1052"/>
      <c r="AG1004" s="1052"/>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53">
        <v>12</v>
      </c>
      <c r="B1005" s="1053">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21"/>
      <c r="Z1005" s="322"/>
      <c r="AA1005" s="322"/>
      <c r="AB1005" s="323"/>
      <c r="AC1005" s="1052"/>
      <c r="AD1005" s="1052"/>
      <c r="AE1005" s="1052"/>
      <c r="AF1005" s="1052"/>
      <c r="AG1005" s="1052"/>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53">
        <v>13</v>
      </c>
      <c r="B1006" s="1053">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21"/>
      <c r="Z1006" s="322"/>
      <c r="AA1006" s="322"/>
      <c r="AB1006" s="323"/>
      <c r="AC1006" s="1052"/>
      <c r="AD1006" s="1052"/>
      <c r="AE1006" s="1052"/>
      <c r="AF1006" s="1052"/>
      <c r="AG1006" s="1052"/>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53">
        <v>14</v>
      </c>
      <c r="B1007" s="1053">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21"/>
      <c r="Z1007" s="322"/>
      <c r="AA1007" s="322"/>
      <c r="AB1007" s="323"/>
      <c r="AC1007" s="1052"/>
      <c r="AD1007" s="1052"/>
      <c r="AE1007" s="1052"/>
      <c r="AF1007" s="1052"/>
      <c r="AG1007" s="1052"/>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53">
        <v>15</v>
      </c>
      <c r="B1008" s="1053">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21"/>
      <c r="Z1008" s="322"/>
      <c r="AA1008" s="322"/>
      <c r="AB1008" s="323"/>
      <c r="AC1008" s="1052"/>
      <c r="AD1008" s="1052"/>
      <c r="AE1008" s="1052"/>
      <c r="AF1008" s="1052"/>
      <c r="AG1008" s="1052"/>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53">
        <v>16</v>
      </c>
      <c r="B1009" s="1053">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21"/>
      <c r="Z1009" s="322"/>
      <c r="AA1009" s="322"/>
      <c r="AB1009" s="323"/>
      <c r="AC1009" s="1052"/>
      <c r="AD1009" s="1052"/>
      <c r="AE1009" s="1052"/>
      <c r="AF1009" s="1052"/>
      <c r="AG1009" s="1052"/>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53">
        <v>17</v>
      </c>
      <c r="B1010" s="1053">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21"/>
      <c r="Z1010" s="322"/>
      <c r="AA1010" s="322"/>
      <c r="AB1010" s="323"/>
      <c r="AC1010" s="1052"/>
      <c r="AD1010" s="1052"/>
      <c r="AE1010" s="1052"/>
      <c r="AF1010" s="1052"/>
      <c r="AG1010" s="1052"/>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53">
        <v>18</v>
      </c>
      <c r="B1011" s="1053">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21"/>
      <c r="Z1011" s="322"/>
      <c r="AA1011" s="322"/>
      <c r="AB1011" s="323"/>
      <c r="AC1011" s="1052"/>
      <c r="AD1011" s="1052"/>
      <c r="AE1011" s="1052"/>
      <c r="AF1011" s="1052"/>
      <c r="AG1011" s="1052"/>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53">
        <v>19</v>
      </c>
      <c r="B1012" s="1053">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21"/>
      <c r="Z1012" s="322"/>
      <c r="AA1012" s="322"/>
      <c r="AB1012" s="323"/>
      <c r="AC1012" s="1052"/>
      <c r="AD1012" s="1052"/>
      <c r="AE1012" s="1052"/>
      <c r="AF1012" s="1052"/>
      <c r="AG1012" s="1052"/>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53">
        <v>20</v>
      </c>
      <c r="B1013" s="1053">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21"/>
      <c r="Z1013" s="322"/>
      <c r="AA1013" s="322"/>
      <c r="AB1013" s="323"/>
      <c r="AC1013" s="1052"/>
      <c r="AD1013" s="1052"/>
      <c r="AE1013" s="1052"/>
      <c r="AF1013" s="1052"/>
      <c r="AG1013" s="1052"/>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53">
        <v>21</v>
      </c>
      <c r="B1014" s="1053">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21"/>
      <c r="Z1014" s="322"/>
      <c r="AA1014" s="322"/>
      <c r="AB1014" s="323"/>
      <c r="AC1014" s="1052"/>
      <c r="AD1014" s="1052"/>
      <c r="AE1014" s="1052"/>
      <c r="AF1014" s="1052"/>
      <c r="AG1014" s="1052"/>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53">
        <v>22</v>
      </c>
      <c r="B1015" s="1053">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21"/>
      <c r="Z1015" s="322"/>
      <c r="AA1015" s="322"/>
      <c r="AB1015" s="323"/>
      <c r="AC1015" s="1052"/>
      <c r="AD1015" s="1052"/>
      <c r="AE1015" s="1052"/>
      <c r="AF1015" s="1052"/>
      <c r="AG1015" s="1052"/>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53">
        <v>23</v>
      </c>
      <c r="B1016" s="1053">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21"/>
      <c r="Z1016" s="322"/>
      <c r="AA1016" s="322"/>
      <c r="AB1016" s="323"/>
      <c r="AC1016" s="1052"/>
      <c r="AD1016" s="1052"/>
      <c r="AE1016" s="1052"/>
      <c r="AF1016" s="1052"/>
      <c r="AG1016" s="1052"/>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53">
        <v>24</v>
      </c>
      <c r="B1017" s="1053">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21"/>
      <c r="Z1017" s="322"/>
      <c r="AA1017" s="322"/>
      <c r="AB1017" s="323"/>
      <c r="AC1017" s="1052"/>
      <c r="AD1017" s="1052"/>
      <c r="AE1017" s="1052"/>
      <c r="AF1017" s="1052"/>
      <c r="AG1017" s="1052"/>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53">
        <v>25</v>
      </c>
      <c r="B1018" s="1053">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21"/>
      <c r="Z1018" s="322"/>
      <c r="AA1018" s="322"/>
      <c r="AB1018" s="323"/>
      <c r="AC1018" s="1052"/>
      <c r="AD1018" s="1052"/>
      <c r="AE1018" s="1052"/>
      <c r="AF1018" s="1052"/>
      <c r="AG1018" s="1052"/>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53">
        <v>26</v>
      </c>
      <c r="B1019" s="1053">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21"/>
      <c r="Z1019" s="322"/>
      <c r="AA1019" s="322"/>
      <c r="AB1019" s="323"/>
      <c r="AC1019" s="1052"/>
      <c r="AD1019" s="1052"/>
      <c r="AE1019" s="1052"/>
      <c r="AF1019" s="1052"/>
      <c r="AG1019" s="1052"/>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53">
        <v>27</v>
      </c>
      <c r="B1020" s="1053">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21"/>
      <c r="Z1020" s="322"/>
      <c r="AA1020" s="322"/>
      <c r="AB1020" s="323"/>
      <c r="AC1020" s="1052"/>
      <c r="AD1020" s="1052"/>
      <c r="AE1020" s="1052"/>
      <c r="AF1020" s="1052"/>
      <c r="AG1020" s="1052"/>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53">
        <v>28</v>
      </c>
      <c r="B1021" s="1053">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21"/>
      <c r="Z1021" s="322"/>
      <c r="AA1021" s="322"/>
      <c r="AB1021" s="323"/>
      <c r="AC1021" s="1052"/>
      <c r="AD1021" s="1052"/>
      <c r="AE1021" s="1052"/>
      <c r="AF1021" s="1052"/>
      <c r="AG1021" s="1052"/>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53">
        <v>29</v>
      </c>
      <c r="B1022" s="1053">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21"/>
      <c r="Z1022" s="322"/>
      <c r="AA1022" s="322"/>
      <c r="AB1022" s="323"/>
      <c r="AC1022" s="1052"/>
      <c r="AD1022" s="1052"/>
      <c r="AE1022" s="1052"/>
      <c r="AF1022" s="1052"/>
      <c r="AG1022" s="1052"/>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53">
        <v>30</v>
      </c>
      <c r="B1023" s="1053">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21"/>
      <c r="Z1023" s="322"/>
      <c r="AA1023" s="322"/>
      <c r="AB1023" s="323"/>
      <c r="AC1023" s="1052"/>
      <c r="AD1023" s="1052"/>
      <c r="AE1023" s="1052"/>
      <c r="AF1023" s="1052"/>
      <c r="AG1023" s="1052"/>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53">
        <v>1</v>
      </c>
      <c r="B1027" s="1053">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21"/>
      <c r="Z1027" s="322"/>
      <c r="AA1027" s="322"/>
      <c r="AB1027" s="323"/>
      <c r="AC1027" s="1052"/>
      <c r="AD1027" s="1052"/>
      <c r="AE1027" s="1052"/>
      <c r="AF1027" s="1052"/>
      <c r="AG1027" s="1052"/>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53">
        <v>2</v>
      </c>
      <c r="B1028" s="1053">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21"/>
      <c r="Z1028" s="322"/>
      <c r="AA1028" s="322"/>
      <c r="AB1028" s="323"/>
      <c r="AC1028" s="1052"/>
      <c r="AD1028" s="1052"/>
      <c r="AE1028" s="1052"/>
      <c r="AF1028" s="1052"/>
      <c r="AG1028" s="1052"/>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53">
        <v>3</v>
      </c>
      <c r="B1029" s="1053">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21"/>
      <c r="Z1029" s="322"/>
      <c r="AA1029" s="322"/>
      <c r="AB1029" s="323"/>
      <c r="AC1029" s="1052"/>
      <c r="AD1029" s="1052"/>
      <c r="AE1029" s="1052"/>
      <c r="AF1029" s="1052"/>
      <c r="AG1029" s="1052"/>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53">
        <v>4</v>
      </c>
      <c r="B1030" s="1053">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21"/>
      <c r="Z1030" s="322"/>
      <c r="AA1030" s="322"/>
      <c r="AB1030" s="323"/>
      <c r="AC1030" s="1052"/>
      <c r="AD1030" s="1052"/>
      <c r="AE1030" s="1052"/>
      <c r="AF1030" s="1052"/>
      <c r="AG1030" s="1052"/>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53">
        <v>5</v>
      </c>
      <c r="B1031" s="1053">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21"/>
      <c r="Z1031" s="322"/>
      <c r="AA1031" s="322"/>
      <c r="AB1031" s="323"/>
      <c r="AC1031" s="1052"/>
      <c r="AD1031" s="1052"/>
      <c r="AE1031" s="1052"/>
      <c r="AF1031" s="1052"/>
      <c r="AG1031" s="1052"/>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53">
        <v>6</v>
      </c>
      <c r="B1032" s="1053">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21"/>
      <c r="Z1032" s="322"/>
      <c r="AA1032" s="322"/>
      <c r="AB1032" s="323"/>
      <c r="AC1032" s="1052"/>
      <c r="AD1032" s="1052"/>
      <c r="AE1032" s="1052"/>
      <c r="AF1032" s="1052"/>
      <c r="AG1032" s="1052"/>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53">
        <v>7</v>
      </c>
      <c r="B1033" s="1053">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21"/>
      <c r="Z1033" s="322"/>
      <c r="AA1033" s="322"/>
      <c r="AB1033" s="323"/>
      <c r="AC1033" s="1052"/>
      <c r="AD1033" s="1052"/>
      <c r="AE1033" s="1052"/>
      <c r="AF1033" s="1052"/>
      <c r="AG1033" s="1052"/>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53">
        <v>8</v>
      </c>
      <c r="B1034" s="1053">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21"/>
      <c r="Z1034" s="322"/>
      <c r="AA1034" s="322"/>
      <c r="AB1034" s="323"/>
      <c r="AC1034" s="1052"/>
      <c r="AD1034" s="1052"/>
      <c r="AE1034" s="1052"/>
      <c r="AF1034" s="1052"/>
      <c r="AG1034" s="1052"/>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53">
        <v>9</v>
      </c>
      <c r="B1035" s="1053">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21"/>
      <c r="Z1035" s="322"/>
      <c r="AA1035" s="322"/>
      <c r="AB1035" s="323"/>
      <c r="AC1035" s="1052"/>
      <c r="AD1035" s="1052"/>
      <c r="AE1035" s="1052"/>
      <c r="AF1035" s="1052"/>
      <c r="AG1035" s="1052"/>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53">
        <v>10</v>
      </c>
      <c r="B1036" s="1053">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21"/>
      <c r="Z1036" s="322"/>
      <c r="AA1036" s="322"/>
      <c r="AB1036" s="323"/>
      <c r="AC1036" s="1052"/>
      <c r="AD1036" s="1052"/>
      <c r="AE1036" s="1052"/>
      <c r="AF1036" s="1052"/>
      <c r="AG1036" s="1052"/>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53">
        <v>11</v>
      </c>
      <c r="B1037" s="1053">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21"/>
      <c r="Z1037" s="322"/>
      <c r="AA1037" s="322"/>
      <c r="AB1037" s="323"/>
      <c r="AC1037" s="1052"/>
      <c r="AD1037" s="1052"/>
      <c r="AE1037" s="1052"/>
      <c r="AF1037" s="1052"/>
      <c r="AG1037" s="1052"/>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53">
        <v>12</v>
      </c>
      <c r="B1038" s="1053">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21"/>
      <c r="Z1038" s="322"/>
      <c r="AA1038" s="322"/>
      <c r="AB1038" s="323"/>
      <c r="AC1038" s="1052"/>
      <c r="AD1038" s="1052"/>
      <c r="AE1038" s="1052"/>
      <c r="AF1038" s="1052"/>
      <c r="AG1038" s="1052"/>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53">
        <v>13</v>
      </c>
      <c r="B1039" s="1053">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21"/>
      <c r="Z1039" s="322"/>
      <c r="AA1039" s="322"/>
      <c r="AB1039" s="323"/>
      <c r="AC1039" s="1052"/>
      <c r="AD1039" s="1052"/>
      <c r="AE1039" s="1052"/>
      <c r="AF1039" s="1052"/>
      <c r="AG1039" s="1052"/>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53">
        <v>14</v>
      </c>
      <c r="B1040" s="1053">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21"/>
      <c r="Z1040" s="322"/>
      <c r="AA1040" s="322"/>
      <c r="AB1040" s="323"/>
      <c r="AC1040" s="1052"/>
      <c r="AD1040" s="1052"/>
      <c r="AE1040" s="1052"/>
      <c r="AF1040" s="1052"/>
      <c r="AG1040" s="1052"/>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53">
        <v>15</v>
      </c>
      <c r="B1041" s="1053">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21"/>
      <c r="Z1041" s="322"/>
      <c r="AA1041" s="322"/>
      <c r="AB1041" s="323"/>
      <c r="AC1041" s="1052"/>
      <c r="AD1041" s="1052"/>
      <c r="AE1041" s="1052"/>
      <c r="AF1041" s="1052"/>
      <c r="AG1041" s="1052"/>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53">
        <v>16</v>
      </c>
      <c r="B1042" s="1053">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21"/>
      <c r="Z1042" s="322"/>
      <c r="AA1042" s="322"/>
      <c r="AB1042" s="323"/>
      <c r="AC1042" s="1052"/>
      <c r="AD1042" s="1052"/>
      <c r="AE1042" s="1052"/>
      <c r="AF1042" s="1052"/>
      <c r="AG1042" s="1052"/>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53">
        <v>17</v>
      </c>
      <c r="B1043" s="1053">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21"/>
      <c r="Z1043" s="322"/>
      <c r="AA1043" s="322"/>
      <c r="AB1043" s="323"/>
      <c r="AC1043" s="1052"/>
      <c r="AD1043" s="1052"/>
      <c r="AE1043" s="1052"/>
      <c r="AF1043" s="1052"/>
      <c r="AG1043" s="1052"/>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53">
        <v>18</v>
      </c>
      <c r="B1044" s="1053">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21"/>
      <c r="Z1044" s="322"/>
      <c r="AA1044" s="322"/>
      <c r="AB1044" s="323"/>
      <c r="AC1044" s="1052"/>
      <c r="AD1044" s="1052"/>
      <c r="AE1044" s="1052"/>
      <c r="AF1044" s="1052"/>
      <c r="AG1044" s="1052"/>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53">
        <v>19</v>
      </c>
      <c r="B1045" s="1053">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21"/>
      <c r="Z1045" s="322"/>
      <c r="AA1045" s="322"/>
      <c r="AB1045" s="323"/>
      <c r="AC1045" s="1052"/>
      <c r="AD1045" s="1052"/>
      <c r="AE1045" s="1052"/>
      <c r="AF1045" s="1052"/>
      <c r="AG1045" s="1052"/>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53">
        <v>20</v>
      </c>
      <c r="B1046" s="1053">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21"/>
      <c r="Z1046" s="322"/>
      <c r="AA1046" s="322"/>
      <c r="AB1046" s="323"/>
      <c r="AC1046" s="1052"/>
      <c r="AD1046" s="1052"/>
      <c r="AE1046" s="1052"/>
      <c r="AF1046" s="1052"/>
      <c r="AG1046" s="1052"/>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53">
        <v>21</v>
      </c>
      <c r="B1047" s="1053">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21"/>
      <c r="Z1047" s="322"/>
      <c r="AA1047" s="322"/>
      <c r="AB1047" s="323"/>
      <c r="AC1047" s="1052"/>
      <c r="AD1047" s="1052"/>
      <c r="AE1047" s="1052"/>
      <c r="AF1047" s="1052"/>
      <c r="AG1047" s="1052"/>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53">
        <v>22</v>
      </c>
      <c r="B1048" s="1053">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21"/>
      <c r="Z1048" s="322"/>
      <c r="AA1048" s="322"/>
      <c r="AB1048" s="323"/>
      <c r="AC1048" s="1052"/>
      <c r="AD1048" s="1052"/>
      <c r="AE1048" s="1052"/>
      <c r="AF1048" s="1052"/>
      <c r="AG1048" s="1052"/>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53">
        <v>23</v>
      </c>
      <c r="B1049" s="1053">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21"/>
      <c r="Z1049" s="322"/>
      <c r="AA1049" s="322"/>
      <c r="AB1049" s="323"/>
      <c r="AC1049" s="1052"/>
      <c r="AD1049" s="1052"/>
      <c r="AE1049" s="1052"/>
      <c r="AF1049" s="1052"/>
      <c r="AG1049" s="1052"/>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53">
        <v>24</v>
      </c>
      <c r="B1050" s="1053">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21"/>
      <c r="Z1050" s="322"/>
      <c r="AA1050" s="322"/>
      <c r="AB1050" s="323"/>
      <c r="AC1050" s="1052"/>
      <c r="AD1050" s="1052"/>
      <c r="AE1050" s="1052"/>
      <c r="AF1050" s="1052"/>
      <c r="AG1050" s="1052"/>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53">
        <v>25</v>
      </c>
      <c r="B1051" s="1053">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21"/>
      <c r="Z1051" s="322"/>
      <c r="AA1051" s="322"/>
      <c r="AB1051" s="323"/>
      <c r="AC1051" s="1052"/>
      <c r="AD1051" s="1052"/>
      <c r="AE1051" s="1052"/>
      <c r="AF1051" s="1052"/>
      <c r="AG1051" s="1052"/>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53">
        <v>26</v>
      </c>
      <c r="B1052" s="1053">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21"/>
      <c r="Z1052" s="322"/>
      <c r="AA1052" s="322"/>
      <c r="AB1052" s="323"/>
      <c r="AC1052" s="1052"/>
      <c r="AD1052" s="1052"/>
      <c r="AE1052" s="1052"/>
      <c r="AF1052" s="1052"/>
      <c r="AG1052" s="1052"/>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53">
        <v>27</v>
      </c>
      <c r="B1053" s="1053">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21"/>
      <c r="Z1053" s="322"/>
      <c r="AA1053" s="322"/>
      <c r="AB1053" s="323"/>
      <c r="AC1053" s="1052"/>
      <c r="AD1053" s="1052"/>
      <c r="AE1053" s="1052"/>
      <c r="AF1053" s="1052"/>
      <c r="AG1053" s="1052"/>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53">
        <v>28</v>
      </c>
      <c r="B1054" s="1053">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21"/>
      <c r="Z1054" s="322"/>
      <c r="AA1054" s="322"/>
      <c r="AB1054" s="323"/>
      <c r="AC1054" s="1052"/>
      <c r="AD1054" s="1052"/>
      <c r="AE1054" s="1052"/>
      <c r="AF1054" s="1052"/>
      <c r="AG1054" s="1052"/>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53">
        <v>29</v>
      </c>
      <c r="B1055" s="1053">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21"/>
      <c r="Z1055" s="322"/>
      <c r="AA1055" s="322"/>
      <c r="AB1055" s="323"/>
      <c r="AC1055" s="1052"/>
      <c r="AD1055" s="1052"/>
      <c r="AE1055" s="1052"/>
      <c r="AF1055" s="1052"/>
      <c r="AG1055" s="1052"/>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53">
        <v>30</v>
      </c>
      <c r="B1056" s="1053">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21"/>
      <c r="Z1056" s="322"/>
      <c r="AA1056" s="322"/>
      <c r="AB1056" s="323"/>
      <c r="AC1056" s="1052"/>
      <c r="AD1056" s="1052"/>
      <c r="AE1056" s="1052"/>
      <c r="AF1056" s="1052"/>
      <c r="AG1056" s="1052"/>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53">
        <v>1</v>
      </c>
      <c r="B1060" s="1053">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21"/>
      <c r="Z1060" s="322"/>
      <c r="AA1060" s="322"/>
      <c r="AB1060" s="323"/>
      <c r="AC1060" s="1052"/>
      <c r="AD1060" s="1052"/>
      <c r="AE1060" s="1052"/>
      <c r="AF1060" s="1052"/>
      <c r="AG1060" s="1052"/>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53">
        <v>2</v>
      </c>
      <c r="B1061" s="1053">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21"/>
      <c r="Z1061" s="322"/>
      <c r="AA1061" s="322"/>
      <c r="AB1061" s="323"/>
      <c r="AC1061" s="1052"/>
      <c r="AD1061" s="1052"/>
      <c r="AE1061" s="1052"/>
      <c r="AF1061" s="1052"/>
      <c r="AG1061" s="1052"/>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53">
        <v>3</v>
      </c>
      <c r="B1062" s="1053">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21"/>
      <c r="Z1062" s="322"/>
      <c r="AA1062" s="322"/>
      <c r="AB1062" s="323"/>
      <c r="AC1062" s="1052"/>
      <c r="AD1062" s="1052"/>
      <c r="AE1062" s="1052"/>
      <c r="AF1062" s="1052"/>
      <c r="AG1062" s="1052"/>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53">
        <v>4</v>
      </c>
      <c r="B1063" s="1053">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21"/>
      <c r="Z1063" s="322"/>
      <c r="AA1063" s="322"/>
      <c r="AB1063" s="323"/>
      <c r="AC1063" s="1052"/>
      <c r="AD1063" s="1052"/>
      <c r="AE1063" s="1052"/>
      <c r="AF1063" s="1052"/>
      <c r="AG1063" s="1052"/>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53">
        <v>5</v>
      </c>
      <c r="B1064" s="1053">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21"/>
      <c r="Z1064" s="322"/>
      <c r="AA1064" s="322"/>
      <c r="AB1064" s="323"/>
      <c r="AC1064" s="1052"/>
      <c r="AD1064" s="1052"/>
      <c r="AE1064" s="1052"/>
      <c r="AF1064" s="1052"/>
      <c r="AG1064" s="1052"/>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53">
        <v>6</v>
      </c>
      <c r="B1065" s="1053">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21"/>
      <c r="Z1065" s="322"/>
      <c r="AA1065" s="322"/>
      <c r="AB1065" s="323"/>
      <c r="AC1065" s="1052"/>
      <c r="AD1065" s="1052"/>
      <c r="AE1065" s="1052"/>
      <c r="AF1065" s="1052"/>
      <c r="AG1065" s="1052"/>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53">
        <v>7</v>
      </c>
      <c r="B1066" s="1053">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21"/>
      <c r="Z1066" s="322"/>
      <c r="AA1066" s="322"/>
      <c r="AB1066" s="323"/>
      <c r="AC1066" s="1052"/>
      <c r="AD1066" s="1052"/>
      <c r="AE1066" s="1052"/>
      <c r="AF1066" s="1052"/>
      <c r="AG1066" s="1052"/>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53">
        <v>8</v>
      </c>
      <c r="B1067" s="1053">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21"/>
      <c r="Z1067" s="322"/>
      <c r="AA1067" s="322"/>
      <c r="AB1067" s="323"/>
      <c r="AC1067" s="1052"/>
      <c r="AD1067" s="1052"/>
      <c r="AE1067" s="1052"/>
      <c r="AF1067" s="1052"/>
      <c r="AG1067" s="1052"/>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53">
        <v>9</v>
      </c>
      <c r="B1068" s="1053">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21"/>
      <c r="Z1068" s="322"/>
      <c r="AA1068" s="322"/>
      <c r="AB1068" s="323"/>
      <c r="AC1068" s="1052"/>
      <c r="AD1068" s="1052"/>
      <c r="AE1068" s="1052"/>
      <c r="AF1068" s="1052"/>
      <c r="AG1068" s="1052"/>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53">
        <v>10</v>
      </c>
      <c r="B1069" s="1053">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21"/>
      <c r="Z1069" s="322"/>
      <c r="AA1069" s="322"/>
      <c r="AB1069" s="323"/>
      <c r="AC1069" s="1052"/>
      <c r="AD1069" s="1052"/>
      <c r="AE1069" s="1052"/>
      <c r="AF1069" s="1052"/>
      <c r="AG1069" s="1052"/>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53">
        <v>11</v>
      </c>
      <c r="B1070" s="1053">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21"/>
      <c r="Z1070" s="322"/>
      <c r="AA1070" s="322"/>
      <c r="AB1070" s="323"/>
      <c r="AC1070" s="1052"/>
      <c r="AD1070" s="1052"/>
      <c r="AE1070" s="1052"/>
      <c r="AF1070" s="1052"/>
      <c r="AG1070" s="1052"/>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53">
        <v>12</v>
      </c>
      <c r="B1071" s="1053">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21"/>
      <c r="Z1071" s="322"/>
      <c r="AA1071" s="322"/>
      <c r="AB1071" s="323"/>
      <c r="AC1071" s="1052"/>
      <c r="AD1071" s="1052"/>
      <c r="AE1071" s="1052"/>
      <c r="AF1071" s="1052"/>
      <c r="AG1071" s="1052"/>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53">
        <v>13</v>
      </c>
      <c r="B1072" s="1053">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21"/>
      <c r="Z1072" s="322"/>
      <c r="AA1072" s="322"/>
      <c r="AB1072" s="323"/>
      <c r="AC1072" s="1052"/>
      <c r="AD1072" s="1052"/>
      <c r="AE1072" s="1052"/>
      <c r="AF1072" s="1052"/>
      <c r="AG1072" s="1052"/>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53">
        <v>14</v>
      </c>
      <c r="B1073" s="1053">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21"/>
      <c r="Z1073" s="322"/>
      <c r="AA1073" s="322"/>
      <c r="AB1073" s="323"/>
      <c r="AC1073" s="1052"/>
      <c r="AD1073" s="1052"/>
      <c r="AE1073" s="1052"/>
      <c r="AF1073" s="1052"/>
      <c r="AG1073" s="1052"/>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53">
        <v>15</v>
      </c>
      <c r="B1074" s="1053">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21"/>
      <c r="Z1074" s="322"/>
      <c r="AA1074" s="322"/>
      <c r="AB1074" s="323"/>
      <c r="AC1074" s="1052"/>
      <c r="AD1074" s="1052"/>
      <c r="AE1074" s="1052"/>
      <c r="AF1074" s="1052"/>
      <c r="AG1074" s="1052"/>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53">
        <v>16</v>
      </c>
      <c r="B1075" s="1053">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21"/>
      <c r="Z1075" s="322"/>
      <c r="AA1075" s="322"/>
      <c r="AB1075" s="323"/>
      <c r="AC1075" s="1052"/>
      <c r="AD1075" s="1052"/>
      <c r="AE1075" s="1052"/>
      <c r="AF1075" s="1052"/>
      <c r="AG1075" s="1052"/>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53">
        <v>17</v>
      </c>
      <c r="B1076" s="1053">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21"/>
      <c r="Z1076" s="322"/>
      <c r="AA1076" s="322"/>
      <c r="AB1076" s="323"/>
      <c r="AC1076" s="1052"/>
      <c r="AD1076" s="1052"/>
      <c r="AE1076" s="1052"/>
      <c r="AF1076" s="1052"/>
      <c r="AG1076" s="1052"/>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53">
        <v>18</v>
      </c>
      <c r="B1077" s="1053">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21"/>
      <c r="Z1077" s="322"/>
      <c r="AA1077" s="322"/>
      <c r="AB1077" s="323"/>
      <c r="AC1077" s="1052"/>
      <c r="AD1077" s="1052"/>
      <c r="AE1077" s="1052"/>
      <c r="AF1077" s="1052"/>
      <c r="AG1077" s="1052"/>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53">
        <v>19</v>
      </c>
      <c r="B1078" s="1053">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21"/>
      <c r="Z1078" s="322"/>
      <c r="AA1078" s="322"/>
      <c r="AB1078" s="323"/>
      <c r="AC1078" s="1052"/>
      <c r="AD1078" s="1052"/>
      <c r="AE1078" s="1052"/>
      <c r="AF1078" s="1052"/>
      <c r="AG1078" s="1052"/>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53">
        <v>20</v>
      </c>
      <c r="B1079" s="1053">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21"/>
      <c r="Z1079" s="322"/>
      <c r="AA1079" s="322"/>
      <c r="AB1079" s="323"/>
      <c r="AC1079" s="1052"/>
      <c r="AD1079" s="1052"/>
      <c r="AE1079" s="1052"/>
      <c r="AF1079" s="1052"/>
      <c r="AG1079" s="1052"/>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53">
        <v>21</v>
      </c>
      <c r="B1080" s="1053">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21"/>
      <c r="Z1080" s="322"/>
      <c r="AA1080" s="322"/>
      <c r="AB1080" s="323"/>
      <c r="AC1080" s="1052"/>
      <c r="AD1080" s="1052"/>
      <c r="AE1080" s="1052"/>
      <c r="AF1080" s="1052"/>
      <c r="AG1080" s="1052"/>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53">
        <v>22</v>
      </c>
      <c r="B1081" s="1053">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21"/>
      <c r="Z1081" s="322"/>
      <c r="AA1081" s="322"/>
      <c r="AB1081" s="323"/>
      <c r="AC1081" s="1052"/>
      <c r="AD1081" s="1052"/>
      <c r="AE1081" s="1052"/>
      <c r="AF1081" s="1052"/>
      <c r="AG1081" s="1052"/>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53">
        <v>23</v>
      </c>
      <c r="B1082" s="1053">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21"/>
      <c r="Z1082" s="322"/>
      <c r="AA1082" s="322"/>
      <c r="AB1082" s="323"/>
      <c r="AC1082" s="1052"/>
      <c r="AD1082" s="1052"/>
      <c r="AE1082" s="1052"/>
      <c r="AF1082" s="1052"/>
      <c r="AG1082" s="1052"/>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53">
        <v>24</v>
      </c>
      <c r="B1083" s="1053">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21"/>
      <c r="Z1083" s="322"/>
      <c r="AA1083" s="322"/>
      <c r="AB1083" s="323"/>
      <c r="AC1083" s="1052"/>
      <c r="AD1083" s="1052"/>
      <c r="AE1083" s="1052"/>
      <c r="AF1083" s="1052"/>
      <c r="AG1083" s="1052"/>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53">
        <v>25</v>
      </c>
      <c r="B1084" s="1053">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21"/>
      <c r="Z1084" s="322"/>
      <c r="AA1084" s="322"/>
      <c r="AB1084" s="323"/>
      <c r="AC1084" s="1052"/>
      <c r="AD1084" s="1052"/>
      <c r="AE1084" s="1052"/>
      <c r="AF1084" s="1052"/>
      <c r="AG1084" s="1052"/>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53">
        <v>26</v>
      </c>
      <c r="B1085" s="1053">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21"/>
      <c r="Z1085" s="322"/>
      <c r="AA1085" s="322"/>
      <c r="AB1085" s="323"/>
      <c r="AC1085" s="1052"/>
      <c r="AD1085" s="1052"/>
      <c r="AE1085" s="1052"/>
      <c r="AF1085" s="1052"/>
      <c r="AG1085" s="1052"/>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53">
        <v>27</v>
      </c>
      <c r="B1086" s="1053">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21"/>
      <c r="Z1086" s="322"/>
      <c r="AA1086" s="322"/>
      <c r="AB1086" s="323"/>
      <c r="AC1086" s="1052"/>
      <c r="AD1086" s="1052"/>
      <c r="AE1086" s="1052"/>
      <c r="AF1086" s="1052"/>
      <c r="AG1086" s="1052"/>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53">
        <v>28</v>
      </c>
      <c r="B1087" s="1053">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21"/>
      <c r="Z1087" s="322"/>
      <c r="AA1087" s="322"/>
      <c r="AB1087" s="323"/>
      <c r="AC1087" s="1052"/>
      <c r="AD1087" s="1052"/>
      <c r="AE1087" s="1052"/>
      <c r="AF1087" s="1052"/>
      <c r="AG1087" s="1052"/>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53">
        <v>29</v>
      </c>
      <c r="B1088" s="1053">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21"/>
      <c r="Z1088" s="322"/>
      <c r="AA1088" s="322"/>
      <c r="AB1088" s="323"/>
      <c r="AC1088" s="1052"/>
      <c r="AD1088" s="1052"/>
      <c r="AE1088" s="1052"/>
      <c r="AF1088" s="1052"/>
      <c r="AG1088" s="1052"/>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53">
        <v>30</v>
      </c>
      <c r="B1089" s="1053">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21"/>
      <c r="Z1089" s="322"/>
      <c r="AA1089" s="322"/>
      <c r="AB1089" s="323"/>
      <c r="AC1089" s="1052"/>
      <c r="AD1089" s="1052"/>
      <c r="AE1089" s="1052"/>
      <c r="AF1089" s="1052"/>
      <c r="AG1089" s="1052"/>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53">
        <v>1</v>
      </c>
      <c r="B1093" s="1053">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21"/>
      <c r="Z1093" s="322"/>
      <c r="AA1093" s="322"/>
      <c r="AB1093" s="323"/>
      <c r="AC1093" s="1052"/>
      <c r="AD1093" s="1052"/>
      <c r="AE1093" s="1052"/>
      <c r="AF1093" s="1052"/>
      <c r="AG1093" s="1052"/>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53">
        <v>2</v>
      </c>
      <c r="B1094" s="1053">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21"/>
      <c r="Z1094" s="322"/>
      <c r="AA1094" s="322"/>
      <c r="AB1094" s="323"/>
      <c r="AC1094" s="1052"/>
      <c r="AD1094" s="1052"/>
      <c r="AE1094" s="1052"/>
      <c r="AF1094" s="1052"/>
      <c r="AG1094" s="1052"/>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53">
        <v>3</v>
      </c>
      <c r="B1095" s="1053">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21"/>
      <c r="Z1095" s="322"/>
      <c r="AA1095" s="322"/>
      <c r="AB1095" s="323"/>
      <c r="AC1095" s="1052"/>
      <c r="AD1095" s="1052"/>
      <c r="AE1095" s="1052"/>
      <c r="AF1095" s="1052"/>
      <c r="AG1095" s="1052"/>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53">
        <v>4</v>
      </c>
      <c r="B1096" s="1053">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21"/>
      <c r="Z1096" s="322"/>
      <c r="AA1096" s="322"/>
      <c r="AB1096" s="323"/>
      <c r="AC1096" s="1052"/>
      <c r="AD1096" s="1052"/>
      <c r="AE1096" s="1052"/>
      <c r="AF1096" s="1052"/>
      <c r="AG1096" s="1052"/>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53">
        <v>5</v>
      </c>
      <c r="B1097" s="1053">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21"/>
      <c r="Z1097" s="322"/>
      <c r="AA1097" s="322"/>
      <c r="AB1097" s="323"/>
      <c r="AC1097" s="1052"/>
      <c r="AD1097" s="1052"/>
      <c r="AE1097" s="1052"/>
      <c r="AF1097" s="1052"/>
      <c r="AG1097" s="1052"/>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53">
        <v>6</v>
      </c>
      <c r="B1098" s="1053">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21"/>
      <c r="Z1098" s="322"/>
      <c r="AA1098" s="322"/>
      <c r="AB1098" s="323"/>
      <c r="AC1098" s="1052"/>
      <c r="AD1098" s="1052"/>
      <c r="AE1098" s="1052"/>
      <c r="AF1098" s="1052"/>
      <c r="AG1098" s="1052"/>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53">
        <v>7</v>
      </c>
      <c r="B1099" s="1053">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21"/>
      <c r="Z1099" s="322"/>
      <c r="AA1099" s="322"/>
      <c r="AB1099" s="323"/>
      <c r="AC1099" s="1052"/>
      <c r="AD1099" s="1052"/>
      <c r="AE1099" s="1052"/>
      <c r="AF1099" s="1052"/>
      <c r="AG1099" s="1052"/>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53">
        <v>8</v>
      </c>
      <c r="B1100" s="1053">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21"/>
      <c r="Z1100" s="322"/>
      <c r="AA1100" s="322"/>
      <c r="AB1100" s="323"/>
      <c r="AC1100" s="1052"/>
      <c r="AD1100" s="1052"/>
      <c r="AE1100" s="1052"/>
      <c r="AF1100" s="1052"/>
      <c r="AG1100" s="1052"/>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53">
        <v>9</v>
      </c>
      <c r="B1101" s="1053">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21"/>
      <c r="Z1101" s="322"/>
      <c r="AA1101" s="322"/>
      <c r="AB1101" s="323"/>
      <c r="AC1101" s="1052"/>
      <c r="AD1101" s="1052"/>
      <c r="AE1101" s="1052"/>
      <c r="AF1101" s="1052"/>
      <c r="AG1101" s="1052"/>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53">
        <v>10</v>
      </c>
      <c r="B1102" s="1053">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21"/>
      <c r="Z1102" s="322"/>
      <c r="AA1102" s="322"/>
      <c r="AB1102" s="323"/>
      <c r="AC1102" s="1052"/>
      <c r="AD1102" s="1052"/>
      <c r="AE1102" s="1052"/>
      <c r="AF1102" s="1052"/>
      <c r="AG1102" s="1052"/>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53">
        <v>11</v>
      </c>
      <c r="B1103" s="1053">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21"/>
      <c r="Z1103" s="322"/>
      <c r="AA1103" s="322"/>
      <c r="AB1103" s="323"/>
      <c r="AC1103" s="1052"/>
      <c r="AD1103" s="1052"/>
      <c r="AE1103" s="1052"/>
      <c r="AF1103" s="1052"/>
      <c r="AG1103" s="1052"/>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53">
        <v>12</v>
      </c>
      <c r="B1104" s="1053">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21"/>
      <c r="Z1104" s="322"/>
      <c r="AA1104" s="322"/>
      <c r="AB1104" s="323"/>
      <c r="AC1104" s="1052"/>
      <c r="AD1104" s="1052"/>
      <c r="AE1104" s="1052"/>
      <c r="AF1104" s="1052"/>
      <c r="AG1104" s="1052"/>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53">
        <v>13</v>
      </c>
      <c r="B1105" s="1053">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21"/>
      <c r="Z1105" s="322"/>
      <c r="AA1105" s="322"/>
      <c r="AB1105" s="323"/>
      <c r="AC1105" s="1052"/>
      <c r="AD1105" s="1052"/>
      <c r="AE1105" s="1052"/>
      <c r="AF1105" s="1052"/>
      <c r="AG1105" s="1052"/>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53">
        <v>14</v>
      </c>
      <c r="B1106" s="1053">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21"/>
      <c r="Z1106" s="322"/>
      <c r="AA1106" s="322"/>
      <c r="AB1106" s="323"/>
      <c r="AC1106" s="1052"/>
      <c r="AD1106" s="1052"/>
      <c r="AE1106" s="1052"/>
      <c r="AF1106" s="1052"/>
      <c r="AG1106" s="1052"/>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53">
        <v>15</v>
      </c>
      <c r="B1107" s="1053">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21"/>
      <c r="Z1107" s="322"/>
      <c r="AA1107" s="322"/>
      <c r="AB1107" s="323"/>
      <c r="AC1107" s="1052"/>
      <c r="AD1107" s="1052"/>
      <c r="AE1107" s="1052"/>
      <c r="AF1107" s="1052"/>
      <c r="AG1107" s="1052"/>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53">
        <v>16</v>
      </c>
      <c r="B1108" s="1053">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21"/>
      <c r="Z1108" s="322"/>
      <c r="AA1108" s="322"/>
      <c r="AB1108" s="323"/>
      <c r="AC1108" s="1052"/>
      <c r="AD1108" s="1052"/>
      <c r="AE1108" s="1052"/>
      <c r="AF1108" s="1052"/>
      <c r="AG1108" s="1052"/>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53">
        <v>17</v>
      </c>
      <c r="B1109" s="1053">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21"/>
      <c r="Z1109" s="322"/>
      <c r="AA1109" s="322"/>
      <c r="AB1109" s="323"/>
      <c r="AC1109" s="1052"/>
      <c r="AD1109" s="1052"/>
      <c r="AE1109" s="1052"/>
      <c r="AF1109" s="1052"/>
      <c r="AG1109" s="1052"/>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53">
        <v>18</v>
      </c>
      <c r="B1110" s="1053">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21"/>
      <c r="Z1110" s="322"/>
      <c r="AA1110" s="322"/>
      <c r="AB1110" s="323"/>
      <c r="AC1110" s="1052"/>
      <c r="AD1110" s="1052"/>
      <c r="AE1110" s="1052"/>
      <c r="AF1110" s="1052"/>
      <c r="AG1110" s="1052"/>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53">
        <v>19</v>
      </c>
      <c r="B1111" s="1053">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21"/>
      <c r="Z1111" s="322"/>
      <c r="AA1111" s="322"/>
      <c r="AB1111" s="323"/>
      <c r="AC1111" s="1052"/>
      <c r="AD1111" s="1052"/>
      <c r="AE1111" s="1052"/>
      <c r="AF1111" s="1052"/>
      <c r="AG1111" s="1052"/>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53">
        <v>20</v>
      </c>
      <c r="B1112" s="1053">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21"/>
      <c r="Z1112" s="322"/>
      <c r="AA1112" s="322"/>
      <c r="AB1112" s="323"/>
      <c r="AC1112" s="1052"/>
      <c r="AD1112" s="1052"/>
      <c r="AE1112" s="1052"/>
      <c r="AF1112" s="1052"/>
      <c r="AG1112" s="1052"/>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53">
        <v>21</v>
      </c>
      <c r="B1113" s="1053">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21"/>
      <c r="Z1113" s="322"/>
      <c r="AA1113" s="322"/>
      <c r="AB1113" s="323"/>
      <c r="AC1113" s="1052"/>
      <c r="AD1113" s="1052"/>
      <c r="AE1113" s="1052"/>
      <c r="AF1113" s="1052"/>
      <c r="AG1113" s="1052"/>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53">
        <v>22</v>
      </c>
      <c r="B1114" s="1053">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21"/>
      <c r="Z1114" s="322"/>
      <c r="AA1114" s="322"/>
      <c r="AB1114" s="323"/>
      <c r="AC1114" s="1052"/>
      <c r="AD1114" s="1052"/>
      <c r="AE1114" s="1052"/>
      <c r="AF1114" s="1052"/>
      <c r="AG1114" s="1052"/>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53">
        <v>23</v>
      </c>
      <c r="B1115" s="1053">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21"/>
      <c r="Z1115" s="322"/>
      <c r="AA1115" s="322"/>
      <c r="AB1115" s="323"/>
      <c r="AC1115" s="1052"/>
      <c r="AD1115" s="1052"/>
      <c r="AE1115" s="1052"/>
      <c r="AF1115" s="1052"/>
      <c r="AG1115" s="1052"/>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53">
        <v>24</v>
      </c>
      <c r="B1116" s="1053">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21"/>
      <c r="Z1116" s="322"/>
      <c r="AA1116" s="322"/>
      <c r="AB1116" s="323"/>
      <c r="AC1116" s="1052"/>
      <c r="AD1116" s="1052"/>
      <c r="AE1116" s="1052"/>
      <c r="AF1116" s="1052"/>
      <c r="AG1116" s="1052"/>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53">
        <v>25</v>
      </c>
      <c r="B1117" s="1053">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21"/>
      <c r="Z1117" s="322"/>
      <c r="AA1117" s="322"/>
      <c r="AB1117" s="323"/>
      <c r="AC1117" s="1052"/>
      <c r="AD1117" s="1052"/>
      <c r="AE1117" s="1052"/>
      <c r="AF1117" s="1052"/>
      <c r="AG1117" s="1052"/>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53">
        <v>26</v>
      </c>
      <c r="B1118" s="1053">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21"/>
      <c r="Z1118" s="322"/>
      <c r="AA1118" s="322"/>
      <c r="AB1118" s="323"/>
      <c r="AC1118" s="1052"/>
      <c r="AD1118" s="1052"/>
      <c r="AE1118" s="1052"/>
      <c r="AF1118" s="1052"/>
      <c r="AG1118" s="1052"/>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53">
        <v>27</v>
      </c>
      <c r="B1119" s="1053">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21"/>
      <c r="Z1119" s="322"/>
      <c r="AA1119" s="322"/>
      <c r="AB1119" s="323"/>
      <c r="AC1119" s="1052"/>
      <c r="AD1119" s="1052"/>
      <c r="AE1119" s="1052"/>
      <c r="AF1119" s="1052"/>
      <c r="AG1119" s="1052"/>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53">
        <v>28</v>
      </c>
      <c r="B1120" s="1053">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21"/>
      <c r="Z1120" s="322"/>
      <c r="AA1120" s="322"/>
      <c r="AB1120" s="323"/>
      <c r="AC1120" s="1052"/>
      <c r="AD1120" s="1052"/>
      <c r="AE1120" s="1052"/>
      <c r="AF1120" s="1052"/>
      <c r="AG1120" s="1052"/>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53">
        <v>29</v>
      </c>
      <c r="B1121" s="1053">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21"/>
      <c r="Z1121" s="322"/>
      <c r="AA1121" s="322"/>
      <c r="AB1121" s="323"/>
      <c r="AC1121" s="1052"/>
      <c r="AD1121" s="1052"/>
      <c r="AE1121" s="1052"/>
      <c r="AF1121" s="1052"/>
      <c r="AG1121" s="1052"/>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53">
        <v>30</v>
      </c>
      <c r="B1122" s="1053">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21"/>
      <c r="Z1122" s="322"/>
      <c r="AA1122" s="322"/>
      <c r="AB1122" s="323"/>
      <c r="AC1122" s="1052"/>
      <c r="AD1122" s="1052"/>
      <c r="AE1122" s="1052"/>
      <c r="AF1122" s="1052"/>
      <c r="AG1122" s="1052"/>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53">
        <v>1</v>
      </c>
      <c r="B1126" s="1053">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21"/>
      <c r="Z1126" s="322"/>
      <c r="AA1126" s="322"/>
      <c r="AB1126" s="323"/>
      <c r="AC1126" s="1052"/>
      <c r="AD1126" s="1052"/>
      <c r="AE1126" s="1052"/>
      <c r="AF1126" s="1052"/>
      <c r="AG1126" s="1052"/>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53">
        <v>2</v>
      </c>
      <c r="B1127" s="1053">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21"/>
      <c r="Z1127" s="322"/>
      <c r="AA1127" s="322"/>
      <c r="AB1127" s="323"/>
      <c r="AC1127" s="1052"/>
      <c r="AD1127" s="1052"/>
      <c r="AE1127" s="1052"/>
      <c r="AF1127" s="1052"/>
      <c r="AG1127" s="1052"/>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53">
        <v>3</v>
      </c>
      <c r="B1128" s="1053">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21"/>
      <c r="Z1128" s="322"/>
      <c r="AA1128" s="322"/>
      <c r="AB1128" s="323"/>
      <c r="AC1128" s="1052"/>
      <c r="AD1128" s="1052"/>
      <c r="AE1128" s="1052"/>
      <c r="AF1128" s="1052"/>
      <c r="AG1128" s="1052"/>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53">
        <v>4</v>
      </c>
      <c r="B1129" s="1053">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21"/>
      <c r="Z1129" s="322"/>
      <c r="AA1129" s="322"/>
      <c r="AB1129" s="323"/>
      <c r="AC1129" s="1052"/>
      <c r="AD1129" s="1052"/>
      <c r="AE1129" s="1052"/>
      <c r="AF1129" s="1052"/>
      <c r="AG1129" s="1052"/>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53">
        <v>5</v>
      </c>
      <c r="B1130" s="1053">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21"/>
      <c r="Z1130" s="322"/>
      <c r="AA1130" s="322"/>
      <c r="AB1130" s="323"/>
      <c r="AC1130" s="1052"/>
      <c r="AD1130" s="1052"/>
      <c r="AE1130" s="1052"/>
      <c r="AF1130" s="1052"/>
      <c r="AG1130" s="1052"/>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53">
        <v>6</v>
      </c>
      <c r="B1131" s="1053">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21"/>
      <c r="Z1131" s="322"/>
      <c r="AA1131" s="322"/>
      <c r="AB1131" s="323"/>
      <c r="AC1131" s="1052"/>
      <c r="AD1131" s="1052"/>
      <c r="AE1131" s="1052"/>
      <c r="AF1131" s="1052"/>
      <c r="AG1131" s="1052"/>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53">
        <v>7</v>
      </c>
      <c r="B1132" s="1053">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21"/>
      <c r="Z1132" s="322"/>
      <c r="AA1132" s="322"/>
      <c r="AB1132" s="323"/>
      <c r="AC1132" s="1052"/>
      <c r="AD1132" s="1052"/>
      <c r="AE1132" s="1052"/>
      <c r="AF1132" s="1052"/>
      <c r="AG1132" s="1052"/>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53">
        <v>8</v>
      </c>
      <c r="B1133" s="1053">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21"/>
      <c r="Z1133" s="322"/>
      <c r="AA1133" s="322"/>
      <c r="AB1133" s="323"/>
      <c r="AC1133" s="1052"/>
      <c r="AD1133" s="1052"/>
      <c r="AE1133" s="1052"/>
      <c r="AF1133" s="1052"/>
      <c r="AG1133" s="1052"/>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53">
        <v>9</v>
      </c>
      <c r="B1134" s="1053">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21"/>
      <c r="Z1134" s="322"/>
      <c r="AA1134" s="322"/>
      <c r="AB1134" s="323"/>
      <c r="AC1134" s="1052"/>
      <c r="AD1134" s="1052"/>
      <c r="AE1134" s="1052"/>
      <c r="AF1134" s="1052"/>
      <c r="AG1134" s="1052"/>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53">
        <v>10</v>
      </c>
      <c r="B1135" s="1053">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21"/>
      <c r="Z1135" s="322"/>
      <c r="AA1135" s="322"/>
      <c r="AB1135" s="323"/>
      <c r="AC1135" s="1052"/>
      <c r="AD1135" s="1052"/>
      <c r="AE1135" s="1052"/>
      <c r="AF1135" s="1052"/>
      <c r="AG1135" s="1052"/>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53">
        <v>11</v>
      </c>
      <c r="B1136" s="1053">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21"/>
      <c r="Z1136" s="322"/>
      <c r="AA1136" s="322"/>
      <c r="AB1136" s="323"/>
      <c r="AC1136" s="1052"/>
      <c r="AD1136" s="1052"/>
      <c r="AE1136" s="1052"/>
      <c r="AF1136" s="1052"/>
      <c r="AG1136" s="1052"/>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53">
        <v>12</v>
      </c>
      <c r="B1137" s="1053">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21"/>
      <c r="Z1137" s="322"/>
      <c r="AA1137" s="322"/>
      <c r="AB1137" s="323"/>
      <c r="AC1137" s="1052"/>
      <c r="AD1137" s="1052"/>
      <c r="AE1137" s="1052"/>
      <c r="AF1137" s="1052"/>
      <c r="AG1137" s="1052"/>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53">
        <v>13</v>
      </c>
      <c r="B1138" s="1053">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21"/>
      <c r="Z1138" s="322"/>
      <c r="AA1138" s="322"/>
      <c r="AB1138" s="323"/>
      <c r="AC1138" s="1052"/>
      <c r="AD1138" s="1052"/>
      <c r="AE1138" s="1052"/>
      <c r="AF1138" s="1052"/>
      <c r="AG1138" s="1052"/>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53">
        <v>14</v>
      </c>
      <c r="B1139" s="1053">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21"/>
      <c r="Z1139" s="322"/>
      <c r="AA1139" s="322"/>
      <c r="AB1139" s="323"/>
      <c r="AC1139" s="1052"/>
      <c r="AD1139" s="1052"/>
      <c r="AE1139" s="1052"/>
      <c r="AF1139" s="1052"/>
      <c r="AG1139" s="1052"/>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53">
        <v>15</v>
      </c>
      <c r="B1140" s="1053">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21"/>
      <c r="Z1140" s="322"/>
      <c r="AA1140" s="322"/>
      <c r="AB1140" s="323"/>
      <c r="AC1140" s="1052"/>
      <c r="AD1140" s="1052"/>
      <c r="AE1140" s="1052"/>
      <c r="AF1140" s="1052"/>
      <c r="AG1140" s="1052"/>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53">
        <v>16</v>
      </c>
      <c r="B1141" s="1053">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21"/>
      <c r="Z1141" s="322"/>
      <c r="AA1141" s="322"/>
      <c r="AB1141" s="323"/>
      <c r="AC1141" s="1052"/>
      <c r="AD1141" s="1052"/>
      <c r="AE1141" s="1052"/>
      <c r="AF1141" s="1052"/>
      <c r="AG1141" s="1052"/>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53">
        <v>17</v>
      </c>
      <c r="B1142" s="1053">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21"/>
      <c r="Z1142" s="322"/>
      <c r="AA1142" s="322"/>
      <c r="AB1142" s="323"/>
      <c r="AC1142" s="1052"/>
      <c r="AD1142" s="1052"/>
      <c r="AE1142" s="1052"/>
      <c r="AF1142" s="1052"/>
      <c r="AG1142" s="1052"/>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53">
        <v>18</v>
      </c>
      <c r="B1143" s="1053">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21"/>
      <c r="Z1143" s="322"/>
      <c r="AA1143" s="322"/>
      <c r="AB1143" s="323"/>
      <c r="AC1143" s="1052"/>
      <c r="AD1143" s="1052"/>
      <c r="AE1143" s="1052"/>
      <c r="AF1143" s="1052"/>
      <c r="AG1143" s="1052"/>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53">
        <v>19</v>
      </c>
      <c r="B1144" s="1053">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21"/>
      <c r="Z1144" s="322"/>
      <c r="AA1144" s="322"/>
      <c r="AB1144" s="323"/>
      <c r="AC1144" s="1052"/>
      <c r="AD1144" s="1052"/>
      <c r="AE1144" s="1052"/>
      <c r="AF1144" s="1052"/>
      <c r="AG1144" s="1052"/>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53">
        <v>20</v>
      </c>
      <c r="B1145" s="1053">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21"/>
      <c r="Z1145" s="322"/>
      <c r="AA1145" s="322"/>
      <c r="AB1145" s="323"/>
      <c r="AC1145" s="1052"/>
      <c r="AD1145" s="1052"/>
      <c r="AE1145" s="1052"/>
      <c r="AF1145" s="1052"/>
      <c r="AG1145" s="1052"/>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53">
        <v>21</v>
      </c>
      <c r="B1146" s="1053">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21"/>
      <c r="Z1146" s="322"/>
      <c r="AA1146" s="322"/>
      <c r="AB1146" s="323"/>
      <c r="AC1146" s="1052"/>
      <c r="AD1146" s="1052"/>
      <c r="AE1146" s="1052"/>
      <c r="AF1146" s="1052"/>
      <c r="AG1146" s="1052"/>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53">
        <v>22</v>
      </c>
      <c r="B1147" s="1053">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21"/>
      <c r="Z1147" s="322"/>
      <c r="AA1147" s="322"/>
      <c r="AB1147" s="323"/>
      <c r="AC1147" s="1052"/>
      <c r="AD1147" s="1052"/>
      <c r="AE1147" s="1052"/>
      <c r="AF1147" s="1052"/>
      <c r="AG1147" s="1052"/>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53">
        <v>23</v>
      </c>
      <c r="B1148" s="1053">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21"/>
      <c r="Z1148" s="322"/>
      <c r="AA1148" s="322"/>
      <c r="AB1148" s="323"/>
      <c r="AC1148" s="1052"/>
      <c r="AD1148" s="1052"/>
      <c r="AE1148" s="1052"/>
      <c r="AF1148" s="1052"/>
      <c r="AG1148" s="1052"/>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53">
        <v>24</v>
      </c>
      <c r="B1149" s="1053">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21"/>
      <c r="Z1149" s="322"/>
      <c r="AA1149" s="322"/>
      <c r="AB1149" s="323"/>
      <c r="AC1149" s="1052"/>
      <c r="AD1149" s="1052"/>
      <c r="AE1149" s="1052"/>
      <c r="AF1149" s="1052"/>
      <c r="AG1149" s="1052"/>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53">
        <v>25</v>
      </c>
      <c r="B1150" s="1053">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21"/>
      <c r="Z1150" s="322"/>
      <c r="AA1150" s="322"/>
      <c r="AB1150" s="323"/>
      <c r="AC1150" s="1052"/>
      <c r="AD1150" s="1052"/>
      <c r="AE1150" s="1052"/>
      <c r="AF1150" s="1052"/>
      <c r="AG1150" s="1052"/>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53">
        <v>26</v>
      </c>
      <c r="B1151" s="1053">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21"/>
      <c r="Z1151" s="322"/>
      <c r="AA1151" s="322"/>
      <c r="AB1151" s="323"/>
      <c r="AC1151" s="1052"/>
      <c r="AD1151" s="1052"/>
      <c r="AE1151" s="1052"/>
      <c r="AF1151" s="1052"/>
      <c r="AG1151" s="1052"/>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53">
        <v>27</v>
      </c>
      <c r="B1152" s="1053">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21"/>
      <c r="Z1152" s="322"/>
      <c r="AA1152" s="322"/>
      <c r="AB1152" s="323"/>
      <c r="AC1152" s="1052"/>
      <c r="AD1152" s="1052"/>
      <c r="AE1152" s="1052"/>
      <c r="AF1152" s="1052"/>
      <c r="AG1152" s="1052"/>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53">
        <v>28</v>
      </c>
      <c r="B1153" s="1053">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21"/>
      <c r="Z1153" s="322"/>
      <c r="AA1153" s="322"/>
      <c r="AB1153" s="323"/>
      <c r="AC1153" s="1052"/>
      <c r="AD1153" s="1052"/>
      <c r="AE1153" s="1052"/>
      <c r="AF1153" s="1052"/>
      <c r="AG1153" s="1052"/>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53">
        <v>29</v>
      </c>
      <c r="B1154" s="1053">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21"/>
      <c r="Z1154" s="322"/>
      <c r="AA1154" s="322"/>
      <c r="AB1154" s="323"/>
      <c r="AC1154" s="1052"/>
      <c r="AD1154" s="1052"/>
      <c r="AE1154" s="1052"/>
      <c r="AF1154" s="1052"/>
      <c r="AG1154" s="1052"/>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53">
        <v>30</v>
      </c>
      <c r="B1155" s="1053">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21"/>
      <c r="Z1155" s="322"/>
      <c r="AA1155" s="322"/>
      <c r="AB1155" s="323"/>
      <c r="AC1155" s="1052"/>
      <c r="AD1155" s="1052"/>
      <c r="AE1155" s="1052"/>
      <c r="AF1155" s="1052"/>
      <c r="AG1155" s="1052"/>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53">
        <v>1</v>
      </c>
      <c r="B1159" s="1053">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21"/>
      <c r="Z1159" s="322"/>
      <c r="AA1159" s="322"/>
      <c r="AB1159" s="323"/>
      <c r="AC1159" s="1052"/>
      <c r="AD1159" s="1052"/>
      <c r="AE1159" s="1052"/>
      <c r="AF1159" s="1052"/>
      <c r="AG1159" s="1052"/>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53">
        <v>2</v>
      </c>
      <c r="B1160" s="1053">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21"/>
      <c r="Z1160" s="322"/>
      <c r="AA1160" s="322"/>
      <c r="AB1160" s="323"/>
      <c r="AC1160" s="1052"/>
      <c r="AD1160" s="1052"/>
      <c r="AE1160" s="1052"/>
      <c r="AF1160" s="1052"/>
      <c r="AG1160" s="1052"/>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53">
        <v>3</v>
      </c>
      <c r="B1161" s="1053">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21"/>
      <c r="Z1161" s="322"/>
      <c r="AA1161" s="322"/>
      <c r="AB1161" s="323"/>
      <c r="AC1161" s="1052"/>
      <c r="AD1161" s="1052"/>
      <c r="AE1161" s="1052"/>
      <c r="AF1161" s="1052"/>
      <c r="AG1161" s="1052"/>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53">
        <v>4</v>
      </c>
      <c r="B1162" s="1053">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21"/>
      <c r="Z1162" s="322"/>
      <c r="AA1162" s="322"/>
      <c r="AB1162" s="323"/>
      <c r="AC1162" s="1052"/>
      <c r="AD1162" s="1052"/>
      <c r="AE1162" s="1052"/>
      <c r="AF1162" s="1052"/>
      <c r="AG1162" s="1052"/>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53">
        <v>5</v>
      </c>
      <c r="B1163" s="1053">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21"/>
      <c r="Z1163" s="322"/>
      <c r="AA1163" s="322"/>
      <c r="AB1163" s="323"/>
      <c r="AC1163" s="1052"/>
      <c r="AD1163" s="1052"/>
      <c r="AE1163" s="1052"/>
      <c r="AF1163" s="1052"/>
      <c r="AG1163" s="1052"/>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53">
        <v>6</v>
      </c>
      <c r="B1164" s="1053">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21"/>
      <c r="Z1164" s="322"/>
      <c r="AA1164" s="322"/>
      <c r="AB1164" s="323"/>
      <c r="AC1164" s="1052"/>
      <c r="AD1164" s="1052"/>
      <c r="AE1164" s="1052"/>
      <c r="AF1164" s="1052"/>
      <c r="AG1164" s="1052"/>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53">
        <v>7</v>
      </c>
      <c r="B1165" s="1053">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21"/>
      <c r="Z1165" s="322"/>
      <c r="AA1165" s="322"/>
      <c r="AB1165" s="323"/>
      <c r="AC1165" s="1052"/>
      <c r="AD1165" s="1052"/>
      <c r="AE1165" s="1052"/>
      <c r="AF1165" s="1052"/>
      <c r="AG1165" s="1052"/>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53">
        <v>8</v>
      </c>
      <c r="B1166" s="1053">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21"/>
      <c r="Z1166" s="322"/>
      <c r="AA1166" s="322"/>
      <c r="AB1166" s="323"/>
      <c r="AC1166" s="1052"/>
      <c r="AD1166" s="1052"/>
      <c r="AE1166" s="1052"/>
      <c r="AF1166" s="1052"/>
      <c r="AG1166" s="1052"/>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53">
        <v>9</v>
      </c>
      <c r="B1167" s="1053">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21"/>
      <c r="Z1167" s="322"/>
      <c r="AA1167" s="322"/>
      <c r="AB1167" s="323"/>
      <c r="AC1167" s="1052"/>
      <c r="AD1167" s="1052"/>
      <c r="AE1167" s="1052"/>
      <c r="AF1167" s="1052"/>
      <c r="AG1167" s="1052"/>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53">
        <v>10</v>
      </c>
      <c r="B1168" s="1053">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21"/>
      <c r="Z1168" s="322"/>
      <c r="AA1168" s="322"/>
      <c r="AB1168" s="323"/>
      <c r="AC1168" s="1052"/>
      <c r="AD1168" s="1052"/>
      <c r="AE1168" s="1052"/>
      <c r="AF1168" s="1052"/>
      <c r="AG1168" s="1052"/>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53">
        <v>11</v>
      </c>
      <c r="B1169" s="1053">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21"/>
      <c r="Z1169" s="322"/>
      <c r="AA1169" s="322"/>
      <c r="AB1169" s="323"/>
      <c r="AC1169" s="1052"/>
      <c r="AD1169" s="1052"/>
      <c r="AE1169" s="1052"/>
      <c r="AF1169" s="1052"/>
      <c r="AG1169" s="1052"/>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53">
        <v>12</v>
      </c>
      <c r="B1170" s="1053">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21"/>
      <c r="Z1170" s="322"/>
      <c r="AA1170" s="322"/>
      <c r="AB1170" s="323"/>
      <c r="AC1170" s="1052"/>
      <c r="AD1170" s="1052"/>
      <c r="AE1170" s="1052"/>
      <c r="AF1170" s="1052"/>
      <c r="AG1170" s="1052"/>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53">
        <v>13</v>
      </c>
      <c r="B1171" s="1053">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21"/>
      <c r="Z1171" s="322"/>
      <c r="AA1171" s="322"/>
      <c r="AB1171" s="323"/>
      <c r="AC1171" s="1052"/>
      <c r="AD1171" s="1052"/>
      <c r="AE1171" s="1052"/>
      <c r="AF1171" s="1052"/>
      <c r="AG1171" s="1052"/>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53">
        <v>14</v>
      </c>
      <c r="B1172" s="1053">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21"/>
      <c r="Z1172" s="322"/>
      <c r="AA1172" s="322"/>
      <c r="AB1172" s="323"/>
      <c r="AC1172" s="1052"/>
      <c r="AD1172" s="1052"/>
      <c r="AE1172" s="1052"/>
      <c r="AF1172" s="1052"/>
      <c r="AG1172" s="1052"/>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53">
        <v>15</v>
      </c>
      <c r="B1173" s="1053">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21"/>
      <c r="Z1173" s="322"/>
      <c r="AA1173" s="322"/>
      <c r="AB1173" s="323"/>
      <c r="AC1173" s="1052"/>
      <c r="AD1173" s="1052"/>
      <c r="AE1173" s="1052"/>
      <c r="AF1173" s="1052"/>
      <c r="AG1173" s="1052"/>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53">
        <v>16</v>
      </c>
      <c r="B1174" s="1053">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21"/>
      <c r="Z1174" s="322"/>
      <c r="AA1174" s="322"/>
      <c r="AB1174" s="323"/>
      <c r="AC1174" s="1052"/>
      <c r="AD1174" s="1052"/>
      <c r="AE1174" s="1052"/>
      <c r="AF1174" s="1052"/>
      <c r="AG1174" s="1052"/>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53">
        <v>17</v>
      </c>
      <c r="B1175" s="1053">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21"/>
      <c r="Z1175" s="322"/>
      <c r="AA1175" s="322"/>
      <c r="AB1175" s="323"/>
      <c r="AC1175" s="1052"/>
      <c r="AD1175" s="1052"/>
      <c r="AE1175" s="1052"/>
      <c r="AF1175" s="1052"/>
      <c r="AG1175" s="1052"/>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53">
        <v>18</v>
      </c>
      <c r="B1176" s="1053">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21"/>
      <c r="Z1176" s="322"/>
      <c r="AA1176" s="322"/>
      <c r="AB1176" s="323"/>
      <c r="AC1176" s="1052"/>
      <c r="AD1176" s="1052"/>
      <c r="AE1176" s="1052"/>
      <c r="AF1176" s="1052"/>
      <c r="AG1176" s="1052"/>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53">
        <v>19</v>
      </c>
      <c r="B1177" s="1053">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21"/>
      <c r="Z1177" s="322"/>
      <c r="AA1177" s="322"/>
      <c r="AB1177" s="323"/>
      <c r="AC1177" s="1052"/>
      <c r="AD1177" s="1052"/>
      <c r="AE1177" s="1052"/>
      <c r="AF1177" s="1052"/>
      <c r="AG1177" s="1052"/>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53">
        <v>20</v>
      </c>
      <c r="B1178" s="1053">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21"/>
      <c r="Z1178" s="322"/>
      <c r="AA1178" s="322"/>
      <c r="AB1178" s="323"/>
      <c r="AC1178" s="1052"/>
      <c r="AD1178" s="1052"/>
      <c r="AE1178" s="1052"/>
      <c r="AF1178" s="1052"/>
      <c r="AG1178" s="1052"/>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53">
        <v>21</v>
      </c>
      <c r="B1179" s="1053">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21"/>
      <c r="Z1179" s="322"/>
      <c r="AA1179" s="322"/>
      <c r="AB1179" s="323"/>
      <c r="AC1179" s="1052"/>
      <c r="AD1179" s="1052"/>
      <c r="AE1179" s="1052"/>
      <c r="AF1179" s="1052"/>
      <c r="AG1179" s="1052"/>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53">
        <v>22</v>
      </c>
      <c r="B1180" s="1053">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21"/>
      <c r="Z1180" s="322"/>
      <c r="AA1180" s="322"/>
      <c r="AB1180" s="323"/>
      <c r="AC1180" s="1052"/>
      <c r="AD1180" s="1052"/>
      <c r="AE1180" s="1052"/>
      <c r="AF1180" s="1052"/>
      <c r="AG1180" s="1052"/>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53">
        <v>23</v>
      </c>
      <c r="B1181" s="1053">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21"/>
      <c r="Z1181" s="322"/>
      <c r="AA1181" s="322"/>
      <c r="AB1181" s="323"/>
      <c r="AC1181" s="1052"/>
      <c r="AD1181" s="1052"/>
      <c r="AE1181" s="1052"/>
      <c r="AF1181" s="1052"/>
      <c r="AG1181" s="1052"/>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53">
        <v>24</v>
      </c>
      <c r="B1182" s="1053">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21"/>
      <c r="Z1182" s="322"/>
      <c r="AA1182" s="322"/>
      <c r="AB1182" s="323"/>
      <c r="AC1182" s="1052"/>
      <c r="AD1182" s="1052"/>
      <c r="AE1182" s="1052"/>
      <c r="AF1182" s="1052"/>
      <c r="AG1182" s="1052"/>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53">
        <v>25</v>
      </c>
      <c r="B1183" s="1053">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21"/>
      <c r="Z1183" s="322"/>
      <c r="AA1183" s="322"/>
      <c r="AB1183" s="323"/>
      <c r="AC1183" s="1052"/>
      <c r="AD1183" s="1052"/>
      <c r="AE1183" s="1052"/>
      <c r="AF1183" s="1052"/>
      <c r="AG1183" s="1052"/>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53">
        <v>26</v>
      </c>
      <c r="B1184" s="1053">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21"/>
      <c r="Z1184" s="322"/>
      <c r="AA1184" s="322"/>
      <c r="AB1184" s="323"/>
      <c r="AC1184" s="1052"/>
      <c r="AD1184" s="1052"/>
      <c r="AE1184" s="1052"/>
      <c r="AF1184" s="1052"/>
      <c r="AG1184" s="1052"/>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53">
        <v>27</v>
      </c>
      <c r="B1185" s="1053">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21"/>
      <c r="Z1185" s="322"/>
      <c r="AA1185" s="322"/>
      <c r="AB1185" s="323"/>
      <c r="AC1185" s="1052"/>
      <c r="AD1185" s="1052"/>
      <c r="AE1185" s="1052"/>
      <c r="AF1185" s="1052"/>
      <c r="AG1185" s="1052"/>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53">
        <v>28</v>
      </c>
      <c r="B1186" s="1053">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21"/>
      <c r="Z1186" s="322"/>
      <c r="AA1186" s="322"/>
      <c r="AB1186" s="323"/>
      <c r="AC1186" s="1052"/>
      <c r="AD1186" s="1052"/>
      <c r="AE1186" s="1052"/>
      <c r="AF1186" s="1052"/>
      <c r="AG1186" s="1052"/>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53">
        <v>29</v>
      </c>
      <c r="B1187" s="1053">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21"/>
      <c r="Z1187" s="322"/>
      <c r="AA1187" s="322"/>
      <c r="AB1187" s="323"/>
      <c r="AC1187" s="1052"/>
      <c r="AD1187" s="1052"/>
      <c r="AE1187" s="1052"/>
      <c r="AF1187" s="1052"/>
      <c r="AG1187" s="1052"/>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53">
        <v>30</v>
      </c>
      <c r="B1188" s="1053">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21"/>
      <c r="Z1188" s="322"/>
      <c r="AA1188" s="322"/>
      <c r="AB1188" s="323"/>
      <c r="AC1188" s="1052"/>
      <c r="AD1188" s="1052"/>
      <c r="AE1188" s="1052"/>
      <c r="AF1188" s="1052"/>
      <c r="AG1188" s="1052"/>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53">
        <v>1</v>
      </c>
      <c r="B1192" s="1053">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21"/>
      <c r="Z1192" s="322"/>
      <c r="AA1192" s="322"/>
      <c r="AB1192" s="323"/>
      <c r="AC1192" s="1052"/>
      <c r="AD1192" s="1052"/>
      <c r="AE1192" s="1052"/>
      <c r="AF1192" s="1052"/>
      <c r="AG1192" s="1052"/>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53">
        <v>2</v>
      </c>
      <c r="B1193" s="1053">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21"/>
      <c r="Z1193" s="322"/>
      <c r="AA1193" s="322"/>
      <c r="AB1193" s="323"/>
      <c r="AC1193" s="1052"/>
      <c r="AD1193" s="1052"/>
      <c r="AE1193" s="1052"/>
      <c r="AF1193" s="1052"/>
      <c r="AG1193" s="1052"/>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53">
        <v>3</v>
      </c>
      <c r="B1194" s="1053">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21"/>
      <c r="Z1194" s="322"/>
      <c r="AA1194" s="322"/>
      <c r="AB1194" s="323"/>
      <c r="AC1194" s="1052"/>
      <c r="AD1194" s="1052"/>
      <c r="AE1194" s="1052"/>
      <c r="AF1194" s="1052"/>
      <c r="AG1194" s="1052"/>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53">
        <v>4</v>
      </c>
      <c r="B1195" s="1053">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21"/>
      <c r="Z1195" s="322"/>
      <c r="AA1195" s="322"/>
      <c r="AB1195" s="323"/>
      <c r="AC1195" s="1052"/>
      <c r="AD1195" s="1052"/>
      <c r="AE1195" s="1052"/>
      <c r="AF1195" s="1052"/>
      <c r="AG1195" s="1052"/>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53">
        <v>5</v>
      </c>
      <c r="B1196" s="1053">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21"/>
      <c r="Z1196" s="322"/>
      <c r="AA1196" s="322"/>
      <c r="AB1196" s="323"/>
      <c r="AC1196" s="1052"/>
      <c r="AD1196" s="1052"/>
      <c r="AE1196" s="1052"/>
      <c r="AF1196" s="1052"/>
      <c r="AG1196" s="1052"/>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53">
        <v>6</v>
      </c>
      <c r="B1197" s="1053">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21"/>
      <c r="Z1197" s="322"/>
      <c r="AA1197" s="322"/>
      <c r="AB1197" s="323"/>
      <c r="AC1197" s="1052"/>
      <c r="AD1197" s="1052"/>
      <c r="AE1197" s="1052"/>
      <c r="AF1197" s="1052"/>
      <c r="AG1197" s="1052"/>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53">
        <v>7</v>
      </c>
      <c r="B1198" s="1053">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21"/>
      <c r="Z1198" s="322"/>
      <c r="AA1198" s="322"/>
      <c r="AB1198" s="323"/>
      <c r="AC1198" s="1052"/>
      <c r="AD1198" s="1052"/>
      <c r="AE1198" s="1052"/>
      <c r="AF1198" s="1052"/>
      <c r="AG1198" s="1052"/>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53">
        <v>8</v>
      </c>
      <c r="B1199" s="1053">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21"/>
      <c r="Z1199" s="322"/>
      <c r="AA1199" s="322"/>
      <c r="AB1199" s="323"/>
      <c r="AC1199" s="1052"/>
      <c r="AD1199" s="1052"/>
      <c r="AE1199" s="1052"/>
      <c r="AF1199" s="1052"/>
      <c r="AG1199" s="1052"/>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53">
        <v>9</v>
      </c>
      <c r="B1200" s="1053">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21"/>
      <c r="Z1200" s="322"/>
      <c r="AA1200" s="322"/>
      <c r="AB1200" s="323"/>
      <c r="AC1200" s="1052"/>
      <c r="AD1200" s="1052"/>
      <c r="AE1200" s="1052"/>
      <c r="AF1200" s="1052"/>
      <c r="AG1200" s="1052"/>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53">
        <v>10</v>
      </c>
      <c r="B1201" s="1053">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21"/>
      <c r="Z1201" s="322"/>
      <c r="AA1201" s="322"/>
      <c r="AB1201" s="323"/>
      <c r="AC1201" s="1052"/>
      <c r="AD1201" s="1052"/>
      <c r="AE1201" s="1052"/>
      <c r="AF1201" s="1052"/>
      <c r="AG1201" s="1052"/>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53">
        <v>11</v>
      </c>
      <c r="B1202" s="1053">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21"/>
      <c r="Z1202" s="322"/>
      <c r="AA1202" s="322"/>
      <c r="AB1202" s="323"/>
      <c r="AC1202" s="1052"/>
      <c r="AD1202" s="1052"/>
      <c r="AE1202" s="1052"/>
      <c r="AF1202" s="1052"/>
      <c r="AG1202" s="1052"/>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53">
        <v>12</v>
      </c>
      <c r="B1203" s="1053">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21"/>
      <c r="Z1203" s="322"/>
      <c r="AA1203" s="322"/>
      <c r="AB1203" s="323"/>
      <c r="AC1203" s="1052"/>
      <c r="AD1203" s="1052"/>
      <c r="AE1203" s="1052"/>
      <c r="AF1203" s="1052"/>
      <c r="AG1203" s="1052"/>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53">
        <v>13</v>
      </c>
      <c r="B1204" s="1053">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21"/>
      <c r="Z1204" s="322"/>
      <c r="AA1204" s="322"/>
      <c r="AB1204" s="323"/>
      <c r="AC1204" s="1052"/>
      <c r="AD1204" s="1052"/>
      <c r="AE1204" s="1052"/>
      <c r="AF1204" s="1052"/>
      <c r="AG1204" s="1052"/>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53">
        <v>14</v>
      </c>
      <c r="B1205" s="1053">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21"/>
      <c r="Z1205" s="322"/>
      <c r="AA1205" s="322"/>
      <c r="AB1205" s="323"/>
      <c r="AC1205" s="1052"/>
      <c r="AD1205" s="1052"/>
      <c r="AE1205" s="1052"/>
      <c r="AF1205" s="1052"/>
      <c r="AG1205" s="1052"/>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53">
        <v>15</v>
      </c>
      <c r="B1206" s="1053">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21"/>
      <c r="Z1206" s="322"/>
      <c r="AA1206" s="322"/>
      <c r="AB1206" s="323"/>
      <c r="AC1206" s="1052"/>
      <c r="AD1206" s="1052"/>
      <c r="AE1206" s="1052"/>
      <c r="AF1206" s="1052"/>
      <c r="AG1206" s="1052"/>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53">
        <v>16</v>
      </c>
      <c r="B1207" s="1053">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21"/>
      <c r="Z1207" s="322"/>
      <c r="AA1207" s="322"/>
      <c r="AB1207" s="323"/>
      <c r="AC1207" s="1052"/>
      <c r="AD1207" s="1052"/>
      <c r="AE1207" s="1052"/>
      <c r="AF1207" s="1052"/>
      <c r="AG1207" s="1052"/>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53">
        <v>17</v>
      </c>
      <c r="B1208" s="1053">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21"/>
      <c r="Z1208" s="322"/>
      <c r="AA1208" s="322"/>
      <c r="AB1208" s="323"/>
      <c r="AC1208" s="1052"/>
      <c r="AD1208" s="1052"/>
      <c r="AE1208" s="1052"/>
      <c r="AF1208" s="1052"/>
      <c r="AG1208" s="1052"/>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53">
        <v>18</v>
      </c>
      <c r="B1209" s="1053">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21"/>
      <c r="Z1209" s="322"/>
      <c r="AA1209" s="322"/>
      <c r="AB1209" s="323"/>
      <c r="AC1209" s="1052"/>
      <c r="AD1209" s="1052"/>
      <c r="AE1209" s="1052"/>
      <c r="AF1209" s="1052"/>
      <c r="AG1209" s="1052"/>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53">
        <v>19</v>
      </c>
      <c r="B1210" s="1053">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21"/>
      <c r="Z1210" s="322"/>
      <c r="AA1210" s="322"/>
      <c r="AB1210" s="323"/>
      <c r="AC1210" s="1052"/>
      <c r="AD1210" s="1052"/>
      <c r="AE1210" s="1052"/>
      <c r="AF1210" s="1052"/>
      <c r="AG1210" s="1052"/>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53">
        <v>20</v>
      </c>
      <c r="B1211" s="1053">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21"/>
      <c r="Z1211" s="322"/>
      <c r="AA1211" s="322"/>
      <c r="AB1211" s="323"/>
      <c r="AC1211" s="1052"/>
      <c r="AD1211" s="1052"/>
      <c r="AE1211" s="1052"/>
      <c r="AF1211" s="1052"/>
      <c r="AG1211" s="1052"/>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53">
        <v>21</v>
      </c>
      <c r="B1212" s="1053">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21"/>
      <c r="Z1212" s="322"/>
      <c r="AA1212" s="322"/>
      <c r="AB1212" s="323"/>
      <c r="AC1212" s="1052"/>
      <c r="AD1212" s="1052"/>
      <c r="AE1212" s="1052"/>
      <c r="AF1212" s="1052"/>
      <c r="AG1212" s="1052"/>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53">
        <v>22</v>
      </c>
      <c r="B1213" s="1053">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21"/>
      <c r="Z1213" s="322"/>
      <c r="AA1213" s="322"/>
      <c r="AB1213" s="323"/>
      <c r="AC1213" s="1052"/>
      <c r="AD1213" s="1052"/>
      <c r="AE1213" s="1052"/>
      <c r="AF1213" s="1052"/>
      <c r="AG1213" s="1052"/>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53">
        <v>23</v>
      </c>
      <c r="B1214" s="1053">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21"/>
      <c r="Z1214" s="322"/>
      <c r="AA1214" s="322"/>
      <c r="AB1214" s="323"/>
      <c r="AC1214" s="1052"/>
      <c r="AD1214" s="1052"/>
      <c r="AE1214" s="1052"/>
      <c r="AF1214" s="1052"/>
      <c r="AG1214" s="1052"/>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53">
        <v>24</v>
      </c>
      <c r="B1215" s="1053">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21"/>
      <c r="Z1215" s="322"/>
      <c r="AA1215" s="322"/>
      <c r="AB1215" s="323"/>
      <c r="AC1215" s="1052"/>
      <c r="AD1215" s="1052"/>
      <c r="AE1215" s="1052"/>
      <c r="AF1215" s="1052"/>
      <c r="AG1215" s="1052"/>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53">
        <v>25</v>
      </c>
      <c r="B1216" s="1053">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21"/>
      <c r="Z1216" s="322"/>
      <c r="AA1216" s="322"/>
      <c r="AB1216" s="323"/>
      <c r="AC1216" s="1052"/>
      <c r="AD1216" s="1052"/>
      <c r="AE1216" s="1052"/>
      <c r="AF1216" s="1052"/>
      <c r="AG1216" s="1052"/>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53">
        <v>26</v>
      </c>
      <c r="B1217" s="1053">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21"/>
      <c r="Z1217" s="322"/>
      <c r="AA1217" s="322"/>
      <c r="AB1217" s="323"/>
      <c r="AC1217" s="1052"/>
      <c r="AD1217" s="1052"/>
      <c r="AE1217" s="1052"/>
      <c r="AF1217" s="1052"/>
      <c r="AG1217" s="1052"/>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53">
        <v>27</v>
      </c>
      <c r="B1218" s="1053">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21"/>
      <c r="Z1218" s="322"/>
      <c r="AA1218" s="322"/>
      <c r="AB1218" s="323"/>
      <c r="AC1218" s="1052"/>
      <c r="AD1218" s="1052"/>
      <c r="AE1218" s="1052"/>
      <c r="AF1218" s="1052"/>
      <c r="AG1218" s="1052"/>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53">
        <v>28</v>
      </c>
      <c r="B1219" s="1053">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21"/>
      <c r="Z1219" s="322"/>
      <c r="AA1219" s="322"/>
      <c r="AB1219" s="323"/>
      <c r="AC1219" s="1052"/>
      <c r="AD1219" s="1052"/>
      <c r="AE1219" s="1052"/>
      <c r="AF1219" s="1052"/>
      <c r="AG1219" s="1052"/>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53">
        <v>29</v>
      </c>
      <c r="B1220" s="1053">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21"/>
      <c r="Z1220" s="322"/>
      <c r="AA1220" s="322"/>
      <c r="AB1220" s="323"/>
      <c r="AC1220" s="1052"/>
      <c r="AD1220" s="1052"/>
      <c r="AE1220" s="1052"/>
      <c r="AF1220" s="1052"/>
      <c r="AG1220" s="1052"/>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53">
        <v>30</v>
      </c>
      <c r="B1221" s="1053">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21"/>
      <c r="Z1221" s="322"/>
      <c r="AA1221" s="322"/>
      <c r="AB1221" s="323"/>
      <c r="AC1221" s="1052"/>
      <c r="AD1221" s="1052"/>
      <c r="AE1221" s="1052"/>
      <c r="AF1221" s="1052"/>
      <c r="AG1221" s="1052"/>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53">
        <v>1</v>
      </c>
      <c r="B1225" s="1053">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21"/>
      <c r="Z1225" s="322"/>
      <c r="AA1225" s="322"/>
      <c r="AB1225" s="323"/>
      <c r="AC1225" s="1052"/>
      <c r="AD1225" s="1052"/>
      <c r="AE1225" s="1052"/>
      <c r="AF1225" s="1052"/>
      <c r="AG1225" s="1052"/>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53">
        <v>2</v>
      </c>
      <c r="B1226" s="1053">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21"/>
      <c r="Z1226" s="322"/>
      <c r="AA1226" s="322"/>
      <c r="AB1226" s="323"/>
      <c r="AC1226" s="1052"/>
      <c r="AD1226" s="1052"/>
      <c r="AE1226" s="1052"/>
      <c r="AF1226" s="1052"/>
      <c r="AG1226" s="1052"/>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53">
        <v>3</v>
      </c>
      <c r="B1227" s="1053">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21"/>
      <c r="Z1227" s="322"/>
      <c r="AA1227" s="322"/>
      <c r="AB1227" s="323"/>
      <c r="AC1227" s="1052"/>
      <c r="AD1227" s="1052"/>
      <c r="AE1227" s="1052"/>
      <c r="AF1227" s="1052"/>
      <c r="AG1227" s="1052"/>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53">
        <v>4</v>
      </c>
      <c r="B1228" s="1053">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21"/>
      <c r="Z1228" s="322"/>
      <c r="AA1228" s="322"/>
      <c r="AB1228" s="323"/>
      <c r="AC1228" s="1052"/>
      <c r="AD1228" s="1052"/>
      <c r="AE1228" s="1052"/>
      <c r="AF1228" s="1052"/>
      <c r="AG1228" s="1052"/>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53">
        <v>5</v>
      </c>
      <c r="B1229" s="1053">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21"/>
      <c r="Z1229" s="322"/>
      <c r="AA1229" s="322"/>
      <c r="AB1229" s="323"/>
      <c r="AC1229" s="1052"/>
      <c r="AD1229" s="1052"/>
      <c r="AE1229" s="1052"/>
      <c r="AF1229" s="1052"/>
      <c r="AG1229" s="1052"/>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53">
        <v>6</v>
      </c>
      <c r="B1230" s="1053">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21"/>
      <c r="Z1230" s="322"/>
      <c r="AA1230" s="322"/>
      <c r="AB1230" s="323"/>
      <c r="AC1230" s="1052"/>
      <c r="AD1230" s="1052"/>
      <c r="AE1230" s="1052"/>
      <c r="AF1230" s="1052"/>
      <c r="AG1230" s="1052"/>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53">
        <v>7</v>
      </c>
      <c r="B1231" s="1053">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21"/>
      <c r="Z1231" s="322"/>
      <c r="AA1231" s="322"/>
      <c r="AB1231" s="323"/>
      <c r="AC1231" s="1052"/>
      <c r="AD1231" s="1052"/>
      <c r="AE1231" s="1052"/>
      <c r="AF1231" s="1052"/>
      <c r="AG1231" s="1052"/>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53">
        <v>8</v>
      </c>
      <c r="B1232" s="1053">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21"/>
      <c r="Z1232" s="322"/>
      <c r="AA1232" s="322"/>
      <c r="AB1232" s="323"/>
      <c r="AC1232" s="1052"/>
      <c r="AD1232" s="1052"/>
      <c r="AE1232" s="1052"/>
      <c r="AF1232" s="1052"/>
      <c r="AG1232" s="1052"/>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53">
        <v>9</v>
      </c>
      <c r="B1233" s="1053">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21"/>
      <c r="Z1233" s="322"/>
      <c r="AA1233" s="322"/>
      <c r="AB1233" s="323"/>
      <c r="AC1233" s="1052"/>
      <c r="AD1233" s="1052"/>
      <c r="AE1233" s="1052"/>
      <c r="AF1233" s="1052"/>
      <c r="AG1233" s="1052"/>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53">
        <v>10</v>
      </c>
      <c r="B1234" s="1053">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21"/>
      <c r="Z1234" s="322"/>
      <c r="AA1234" s="322"/>
      <c r="AB1234" s="323"/>
      <c r="AC1234" s="1052"/>
      <c r="AD1234" s="1052"/>
      <c r="AE1234" s="1052"/>
      <c r="AF1234" s="1052"/>
      <c r="AG1234" s="1052"/>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53">
        <v>11</v>
      </c>
      <c r="B1235" s="1053">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21"/>
      <c r="Z1235" s="322"/>
      <c r="AA1235" s="322"/>
      <c r="AB1235" s="323"/>
      <c r="AC1235" s="1052"/>
      <c r="AD1235" s="1052"/>
      <c r="AE1235" s="1052"/>
      <c r="AF1235" s="1052"/>
      <c r="AG1235" s="1052"/>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53">
        <v>12</v>
      </c>
      <c r="B1236" s="1053">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21"/>
      <c r="Z1236" s="322"/>
      <c r="AA1236" s="322"/>
      <c r="AB1236" s="323"/>
      <c r="AC1236" s="1052"/>
      <c r="AD1236" s="1052"/>
      <c r="AE1236" s="1052"/>
      <c r="AF1236" s="1052"/>
      <c r="AG1236" s="1052"/>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53">
        <v>13</v>
      </c>
      <c r="B1237" s="1053">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21"/>
      <c r="Z1237" s="322"/>
      <c r="AA1237" s="322"/>
      <c r="AB1237" s="323"/>
      <c r="AC1237" s="1052"/>
      <c r="AD1237" s="1052"/>
      <c r="AE1237" s="1052"/>
      <c r="AF1237" s="1052"/>
      <c r="AG1237" s="1052"/>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53">
        <v>14</v>
      </c>
      <c r="B1238" s="1053">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21"/>
      <c r="Z1238" s="322"/>
      <c r="AA1238" s="322"/>
      <c r="AB1238" s="323"/>
      <c r="AC1238" s="1052"/>
      <c r="AD1238" s="1052"/>
      <c r="AE1238" s="1052"/>
      <c r="AF1238" s="1052"/>
      <c r="AG1238" s="1052"/>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53">
        <v>15</v>
      </c>
      <c r="B1239" s="1053">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21"/>
      <c r="Z1239" s="322"/>
      <c r="AA1239" s="322"/>
      <c r="AB1239" s="323"/>
      <c r="AC1239" s="1052"/>
      <c r="AD1239" s="1052"/>
      <c r="AE1239" s="1052"/>
      <c r="AF1239" s="1052"/>
      <c r="AG1239" s="1052"/>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53">
        <v>16</v>
      </c>
      <c r="B1240" s="1053">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21"/>
      <c r="Z1240" s="322"/>
      <c r="AA1240" s="322"/>
      <c r="AB1240" s="323"/>
      <c r="AC1240" s="1052"/>
      <c r="AD1240" s="1052"/>
      <c r="AE1240" s="1052"/>
      <c r="AF1240" s="1052"/>
      <c r="AG1240" s="1052"/>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53">
        <v>17</v>
      </c>
      <c r="B1241" s="1053">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21"/>
      <c r="Z1241" s="322"/>
      <c r="AA1241" s="322"/>
      <c r="AB1241" s="323"/>
      <c r="AC1241" s="1052"/>
      <c r="AD1241" s="1052"/>
      <c r="AE1241" s="1052"/>
      <c r="AF1241" s="1052"/>
      <c r="AG1241" s="1052"/>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53">
        <v>18</v>
      </c>
      <c r="B1242" s="1053">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21"/>
      <c r="Z1242" s="322"/>
      <c r="AA1242" s="322"/>
      <c r="AB1242" s="323"/>
      <c r="AC1242" s="1052"/>
      <c r="AD1242" s="1052"/>
      <c r="AE1242" s="1052"/>
      <c r="AF1242" s="1052"/>
      <c r="AG1242" s="1052"/>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53">
        <v>19</v>
      </c>
      <c r="B1243" s="1053">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21"/>
      <c r="Z1243" s="322"/>
      <c r="AA1243" s="322"/>
      <c r="AB1243" s="323"/>
      <c r="AC1243" s="1052"/>
      <c r="AD1243" s="1052"/>
      <c r="AE1243" s="1052"/>
      <c r="AF1243" s="1052"/>
      <c r="AG1243" s="1052"/>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53">
        <v>20</v>
      </c>
      <c r="B1244" s="1053">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21"/>
      <c r="Z1244" s="322"/>
      <c r="AA1244" s="322"/>
      <c r="AB1244" s="323"/>
      <c r="AC1244" s="1052"/>
      <c r="AD1244" s="1052"/>
      <c r="AE1244" s="1052"/>
      <c r="AF1244" s="1052"/>
      <c r="AG1244" s="1052"/>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53">
        <v>21</v>
      </c>
      <c r="B1245" s="1053">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21"/>
      <c r="Z1245" s="322"/>
      <c r="AA1245" s="322"/>
      <c r="AB1245" s="323"/>
      <c r="AC1245" s="1052"/>
      <c r="AD1245" s="1052"/>
      <c r="AE1245" s="1052"/>
      <c r="AF1245" s="1052"/>
      <c r="AG1245" s="1052"/>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53">
        <v>22</v>
      </c>
      <c r="B1246" s="1053">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21"/>
      <c r="Z1246" s="322"/>
      <c r="AA1246" s="322"/>
      <c r="AB1246" s="323"/>
      <c r="AC1246" s="1052"/>
      <c r="AD1246" s="1052"/>
      <c r="AE1246" s="1052"/>
      <c r="AF1246" s="1052"/>
      <c r="AG1246" s="1052"/>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53">
        <v>23</v>
      </c>
      <c r="B1247" s="1053">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21"/>
      <c r="Z1247" s="322"/>
      <c r="AA1247" s="322"/>
      <c r="AB1247" s="323"/>
      <c r="AC1247" s="1052"/>
      <c r="AD1247" s="1052"/>
      <c r="AE1247" s="1052"/>
      <c r="AF1247" s="1052"/>
      <c r="AG1247" s="1052"/>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53">
        <v>24</v>
      </c>
      <c r="B1248" s="1053">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21"/>
      <c r="Z1248" s="322"/>
      <c r="AA1248" s="322"/>
      <c r="AB1248" s="323"/>
      <c r="AC1248" s="1052"/>
      <c r="AD1248" s="1052"/>
      <c r="AE1248" s="1052"/>
      <c r="AF1248" s="1052"/>
      <c r="AG1248" s="1052"/>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53">
        <v>25</v>
      </c>
      <c r="B1249" s="1053">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21"/>
      <c r="Z1249" s="322"/>
      <c r="AA1249" s="322"/>
      <c r="AB1249" s="323"/>
      <c r="AC1249" s="1052"/>
      <c r="AD1249" s="1052"/>
      <c r="AE1249" s="1052"/>
      <c r="AF1249" s="1052"/>
      <c r="AG1249" s="1052"/>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53">
        <v>26</v>
      </c>
      <c r="B1250" s="1053">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21"/>
      <c r="Z1250" s="322"/>
      <c r="AA1250" s="322"/>
      <c r="AB1250" s="323"/>
      <c r="AC1250" s="1052"/>
      <c r="AD1250" s="1052"/>
      <c r="AE1250" s="1052"/>
      <c r="AF1250" s="1052"/>
      <c r="AG1250" s="1052"/>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53">
        <v>27</v>
      </c>
      <c r="B1251" s="1053">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21"/>
      <c r="Z1251" s="322"/>
      <c r="AA1251" s="322"/>
      <c r="AB1251" s="323"/>
      <c r="AC1251" s="1052"/>
      <c r="AD1251" s="1052"/>
      <c r="AE1251" s="1052"/>
      <c r="AF1251" s="1052"/>
      <c r="AG1251" s="1052"/>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53">
        <v>28</v>
      </c>
      <c r="B1252" s="1053">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21"/>
      <c r="Z1252" s="322"/>
      <c r="AA1252" s="322"/>
      <c r="AB1252" s="323"/>
      <c r="AC1252" s="1052"/>
      <c r="AD1252" s="1052"/>
      <c r="AE1252" s="1052"/>
      <c r="AF1252" s="1052"/>
      <c r="AG1252" s="1052"/>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53">
        <v>29</v>
      </c>
      <c r="B1253" s="1053">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21"/>
      <c r="Z1253" s="322"/>
      <c r="AA1253" s="322"/>
      <c r="AB1253" s="323"/>
      <c r="AC1253" s="1052"/>
      <c r="AD1253" s="1052"/>
      <c r="AE1253" s="1052"/>
      <c r="AF1253" s="1052"/>
      <c r="AG1253" s="1052"/>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53">
        <v>30</v>
      </c>
      <c r="B1254" s="1053">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21"/>
      <c r="Z1254" s="322"/>
      <c r="AA1254" s="322"/>
      <c r="AB1254" s="323"/>
      <c r="AC1254" s="1052"/>
      <c r="AD1254" s="1052"/>
      <c r="AE1254" s="1052"/>
      <c r="AF1254" s="1052"/>
      <c r="AG1254" s="1052"/>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53">
        <v>1</v>
      </c>
      <c r="B1258" s="1053">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21"/>
      <c r="Z1258" s="322"/>
      <c r="AA1258" s="322"/>
      <c r="AB1258" s="323"/>
      <c r="AC1258" s="1052"/>
      <c r="AD1258" s="1052"/>
      <c r="AE1258" s="1052"/>
      <c r="AF1258" s="1052"/>
      <c r="AG1258" s="1052"/>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53">
        <v>2</v>
      </c>
      <c r="B1259" s="1053">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21"/>
      <c r="Z1259" s="322"/>
      <c r="AA1259" s="322"/>
      <c r="AB1259" s="323"/>
      <c r="AC1259" s="1052"/>
      <c r="AD1259" s="1052"/>
      <c r="AE1259" s="1052"/>
      <c r="AF1259" s="1052"/>
      <c r="AG1259" s="1052"/>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53">
        <v>3</v>
      </c>
      <c r="B1260" s="1053">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21"/>
      <c r="Z1260" s="322"/>
      <c r="AA1260" s="322"/>
      <c r="AB1260" s="323"/>
      <c r="AC1260" s="1052"/>
      <c r="AD1260" s="1052"/>
      <c r="AE1260" s="1052"/>
      <c r="AF1260" s="1052"/>
      <c r="AG1260" s="1052"/>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53">
        <v>4</v>
      </c>
      <c r="B1261" s="1053">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21"/>
      <c r="Z1261" s="322"/>
      <c r="AA1261" s="322"/>
      <c r="AB1261" s="323"/>
      <c r="AC1261" s="1052"/>
      <c r="AD1261" s="1052"/>
      <c r="AE1261" s="1052"/>
      <c r="AF1261" s="1052"/>
      <c r="AG1261" s="1052"/>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53">
        <v>5</v>
      </c>
      <c r="B1262" s="1053">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21"/>
      <c r="Z1262" s="322"/>
      <c r="AA1262" s="322"/>
      <c r="AB1262" s="323"/>
      <c r="AC1262" s="1052"/>
      <c r="AD1262" s="1052"/>
      <c r="AE1262" s="1052"/>
      <c r="AF1262" s="1052"/>
      <c r="AG1262" s="1052"/>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53">
        <v>6</v>
      </c>
      <c r="B1263" s="1053">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21"/>
      <c r="Z1263" s="322"/>
      <c r="AA1263" s="322"/>
      <c r="AB1263" s="323"/>
      <c r="AC1263" s="1052"/>
      <c r="AD1263" s="1052"/>
      <c r="AE1263" s="1052"/>
      <c r="AF1263" s="1052"/>
      <c r="AG1263" s="1052"/>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53">
        <v>7</v>
      </c>
      <c r="B1264" s="1053">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21"/>
      <c r="Z1264" s="322"/>
      <c r="AA1264" s="322"/>
      <c r="AB1264" s="323"/>
      <c r="AC1264" s="1052"/>
      <c r="AD1264" s="1052"/>
      <c r="AE1264" s="1052"/>
      <c r="AF1264" s="1052"/>
      <c r="AG1264" s="1052"/>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53">
        <v>8</v>
      </c>
      <c r="B1265" s="1053">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21"/>
      <c r="Z1265" s="322"/>
      <c r="AA1265" s="322"/>
      <c r="AB1265" s="323"/>
      <c r="AC1265" s="1052"/>
      <c r="AD1265" s="1052"/>
      <c r="AE1265" s="1052"/>
      <c r="AF1265" s="1052"/>
      <c r="AG1265" s="1052"/>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53">
        <v>9</v>
      </c>
      <c r="B1266" s="1053">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21"/>
      <c r="Z1266" s="322"/>
      <c r="AA1266" s="322"/>
      <c r="AB1266" s="323"/>
      <c r="AC1266" s="1052"/>
      <c r="AD1266" s="1052"/>
      <c r="AE1266" s="1052"/>
      <c r="AF1266" s="1052"/>
      <c r="AG1266" s="1052"/>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53">
        <v>10</v>
      </c>
      <c r="B1267" s="1053">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21"/>
      <c r="Z1267" s="322"/>
      <c r="AA1267" s="322"/>
      <c r="AB1267" s="323"/>
      <c r="AC1267" s="1052"/>
      <c r="AD1267" s="1052"/>
      <c r="AE1267" s="1052"/>
      <c r="AF1267" s="1052"/>
      <c r="AG1267" s="1052"/>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53">
        <v>11</v>
      </c>
      <c r="B1268" s="1053">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21"/>
      <c r="Z1268" s="322"/>
      <c r="AA1268" s="322"/>
      <c r="AB1268" s="323"/>
      <c r="AC1268" s="1052"/>
      <c r="AD1268" s="1052"/>
      <c r="AE1268" s="1052"/>
      <c r="AF1268" s="1052"/>
      <c r="AG1268" s="1052"/>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53">
        <v>12</v>
      </c>
      <c r="B1269" s="1053">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21"/>
      <c r="Z1269" s="322"/>
      <c r="AA1269" s="322"/>
      <c r="AB1269" s="323"/>
      <c r="AC1269" s="1052"/>
      <c r="AD1269" s="1052"/>
      <c r="AE1269" s="1052"/>
      <c r="AF1269" s="1052"/>
      <c r="AG1269" s="1052"/>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53">
        <v>13</v>
      </c>
      <c r="B1270" s="1053">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21"/>
      <c r="Z1270" s="322"/>
      <c r="AA1270" s="322"/>
      <c r="AB1270" s="323"/>
      <c r="AC1270" s="1052"/>
      <c r="AD1270" s="1052"/>
      <c r="AE1270" s="1052"/>
      <c r="AF1270" s="1052"/>
      <c r="AG1270" s="1052"/>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53">
        <v>14</v>
      </c>
      <c r="B1271" s="1053">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21"/>
      <c r="Z1271" s="322"/>
      <c r="AA1271" s="322"/>
      <c r="AB1271" s="323"/>
      <c r="AC1271" s="1052"/>
      <c r="AD1271" s="1052"/>
      <c r="AE1271" s="1052"/>
      <c r="AF1271" s="1052"/>
      <c r="AG1271" s="1052"/>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53">
        <v>15</v>
      </c>
      <c r="B1272" s="1053">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21"/>
      <c r="Z1272" s="322"/>
      <c r="AA1272" s="322"/>
      <c r="AB1272" s="323"/>
      <c r="AC1272" s="1052"/>
      <c r="AD1272" s="1052"/>
      <c r="AE1272" s="1052"/>
      <c r="AF1272" s="1052"/>
      <c r="AG1272" s="1052"/>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53">
        <v>16</v>
      </c>
      <c r="B1273" s="1053">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21"/>
      <c r="Z1273" s="322"/>
      <c r="AA1273" s="322"/>
      <c r="AB1273" s="323"/>
      <c r="AC1273" s="1052"/>
      <c r="AD1273" s="1052"/>
      <c r="AE1273" s="1052"/>
      <c r="AF1273" s="1052"/>
      <c r="AG1273" s="1052"/>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53">
        <v>17</v>
      </c>
      <c r="B1274" s="1053">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21"/>
      <c r="Z1274" s="322"/>
      <c r="AA1274" s="322"/>
      <c r="AB1274" s="323"/>
      <c r="AC1274" s="1052"/>
      <c r="AD1274" s="1052"/>
      <c r="AE1274" s="1052"/>
      <c r="AF1274" s="1052"/>
      <c r="AG1274" s="1052"/>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53">
        <v>18</v>
      </c>
      <c r="B1275" s="1053">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21"/>
      <c r="Z1275" s="322"/>
      <c r="AA1275" s="322"/>
      <c r="AB1275" s="323"/>
      <c r="AC1275" s="1052"/>
      <c r="AD1275" s="1052"/>
      <c r="AE1275" s="1052"/>
      <c r="AF1275" s="1052"/>
      <c r="AG1275" s="1052"/>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53">
        <v>19</v>
      </c>
      <c r="B1276" s="1053">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21"/>
      <c r="Z1276" s="322"/>
      <c r="AA1276" s="322"/>
      <c r="AB1276" s="323"/>
      <c r="AC1276" s="1052"/>
      <c r="AD1276" s="1052"/>
      <c r="AE1276" s="1052"/>
      <c r="AF1276" s="1052"/>
      <c r="AG1276" s="1052"/>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53">
        <v>20</v>
      </c>
      <c r="B1277" s="1053">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21"/>
      <c r="Z1277" s="322"/>
      <c r="AA1277" s="322"/>
      <c r="AB1277" s="323"/>
      <c r="AC1277" s="1052"/>
      <c r="AD1277" s="1052"/>
      <c r="AE1277" s="1052"/>
      <c r="AF1277" s="1052"/>
      <c r="AG1277" s="1052"/>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53">
        <v>21</v>
      </c>
      <c r="B1278" s="1053">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21"/>
      <c r="Z1278" s="322"/>
      <c r="AA1278" s="322"/>
      <c r="AB1278" s="323"/>
      <c r="AC1278" s="1052"/>
      <c r="AD1278" s="1052"/>
      <c r="AE1278" s="1052"/>
      <c r="AF1278" s="1052"/>
      <c r="AG1278" s="1052"/>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53">
        <v>22</v>
      </c>
      <c r="B1279" s="1053">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21"/>
      <c r="Z1279" s="322"/>
      <c r="AA1279" s="322"/>
      <c r="AB1279" s="323"/>
      <c r="AC1279" s="1052"/>
      <c r="AD1279" s="1052"/>
      <c r="AE1279" s="1052"/>
      <c r="AF1279" s="1052"/>
      <c r="AG1279" s="1052"/>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53">
        <v>23</v>
      </c>
      <c r="B1280" s="1053">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21"/>
      <c r="Z1280" s="322"/>
      <c r="AA1280" s="322"/>
      <c r="AB1280" s="323"/>
      <c r="AC1280" s="1052"/>
      <c r="AD1280" s="1052"/>
      <c r="AE1280" s="1052"/>
      <c r="AF1280" s="1052"/>
      <c r="AG1280" s="1052"/>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53">
        <v>24</v>
      </c>
      <c r="B1281" s="1053">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21"/>
      <c r="Z1281" s="322"/>
      <c r="AA1281" s="322"/>
      <c r="AB1281" s="323"/>
      <c r="AC1281" s="1052"/>
      <c r="AD1281" s="1052"/>
      <c r="AE1281" s="1052"/>
      <c r="AF1281" s="1052"/>
      <c r="AG1281" s="1052"/>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53">
        <v>25</v>
      </c>
      <c r="B1282" s="1053">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21"/>
      <c r="Z1282" s="322"/>
      <c r="AA1282" s="322"/>
      <c r="AB1282" s="323"/>
      <c r="AC1282" s="1052"/>
      <c r="AD1282" s="1052"/>
      <c r="AE1282" s="1052"/>
      <c r="AF1282" s="1052"/>
      <c r="AG1282" s="1052"/>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53">
        <v>26</v>
      </c>
      <c r="B1283" s="1053">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21"/>
      <c r="Z1283" s="322"/>
      <c r="AA1283" s="322"/>
      <c r="AB1283" s="323"/>
      <c r="AC1283" s="1052"/>
      <c r="AD1283" s="1052"/>
      <c r="AE1283" s="1052"/>
      <c r="AF1283" s="1052"/>
      <c r="AG1283" s="1052"/>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53">
        <v>27</v>
      </c>
      <c r="B1284" s="1053">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21"/>
      <c r="Z1284" s="322"/>
      <c r="AA1284" s="322"/>
      <c r="AB1284" s="323"/>
      <c r="AC1284" s="1052"/>
      <c r="AD1284" s="1052"/>
      <c r="AE1284" s="1052"/>
      <c r="AF1284" s="1052"/>
      <c r="AG1284" s="1052"/>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53">
        <v>28</v>
      </c>
      <c r="B1285" s="1053">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21"/>
      <c r="Z1285" s="322"/>
      <c r="AA1285" s="322"/>
      <c r="AB1285" s="323"/>
      <c r="AC1285" s="1052"/>
      <c r="AD1285" s="1052"/>
      <c r="AE1285" s="1052"/>
      <c r="AF1285" s="1052"/>
      <c r="AG1285" s="1052"/>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53">
        <v>29</v>
      </c>
      <c r="B1286" s="1053">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21"/>
      <c r="Z1286" s="322"/>
      <c r="AA1286" s="322"/>
      <c r="AB1286" s="323"/>
      <c r="AC1286" s="1052"/>
      <c r="AD1286" s="1052"/>
      <c r="AE1286" s="1052"/>
      <c r="AF1286" s="1052"/>
      <c r="AG1286" s="1052"/>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53">
        <v>30</v>
      </c>
      <c r="B1287" s="1053">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21"/>
      <c r="Z1287" s="322"/>
      <c r="AA1287" s="322"/>
      <c r="AB1287" s="323"/>
      <c r="AC1287" s="1052"/>
      <c r="AD1287" s="1052"/>
      <c r="AE1287" s="1052"/>
      <c r="AF1287" s="1052"/>
      <c r="AG1287" s="1052"/>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53">
        <v>1</v>
      </c>
      <c r="B1291" s="1053">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21"/>
      <c r="Z1291" s="322"/>
      <c r="AA1291" s="322"/>
      <c r="AB1291" s="323"/>
      <c r="AC1291" s="1052"/>
      <c r="AD1291" s="1052"/>
      <c r="AE1291" s="1052"/>
      <c r="AF1291" s="1052"/>
      <c r="AG1291" s="1052"/>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53">
        <v>2</v>
      </c>
      <c r="B1292" s="1053">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21"/>
      <c r="Z1292" s="322"/>
      <c r="AA1292" s="322"/>
      <c r="AB1292" s="323"/>
      <c r="AC1292" s="1052"/>
      <c r="AD1292" s="1052"/>
      <c r="AE1292" s="1052"/>
      <c r="AF1292" s="1052"/>
      <c r="AG1292" s="1052"/>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53">
        <v>3</v>
      </c>
      <c r="B1293" s="1053">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21"/>
      <c r="Z1293" s="322"/>
      <c r="AA1293" s="322"/>
      <c r="AB1293" s="323"/>
      <c r="AC1293" s="1052"/>
      <c r="AD1293" s="1052"/>
      <c r="AE1293" s="1052"/>
      <c r="AF1293" s="1052"/>
      <c r="AG1293" s="1052"/>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53">
        <v>4</v>
      </c>
      <c r="B1294" s="1053">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21"/>
      <c r="Z1294" s="322"/>
      <c r="AA1294" s="322"/>
      <c r="AB1294" s="323"/>
      <c r="AC1294" s="1052"/>
      <c r="AD1294" s="1052"/>
      <c r="AE1294" s="1052"/>
      <c r="AF1294" s="1052"/>
      <c r="AG1294" s="1052"/>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53">
        <v>5</v>
      </c>
      <c r="B1295" s="1053">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21"/>
      <c r="Z1295" s="322"/>
      <c r="AA1295" s="322"/>
      <c r="AB1295" s="323"/>
      <c r="AC1295" s="1052"/>
      <c r="AD1295" s="1052"/>
      <c r="AE1295" s="1052"/>
      <c r="AF1295" s="1052"/>
      <c r="AG1295" s="1052"/>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53">
        <v>6</v>
      </c>
      <c r="B1296" s="1053">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21"/>
      <c r="Z1296" s="322"/>
      <c r="AA1296" s="322"/>
      <c r="AB1296" s="323"/>
      <c r="AC1296" s="1052"/>
      <c r="AD1296" s="1052"/>
      <c r="AE1296" s="1052"/>
      <c r="AF1296" s="1052"/>
      <c r="AG1296" s="1052"/>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53">
        <v>7</v>
      </c>
      <c r="B1297" s="1053">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21"/>
      <c r="Z1297" s="322"/>
      <c r="AA1297" s="322"/>
      <c r="AB1297" s="323"/>
      <c r="AC1297" s="1052"/>
      <c r="AD1297" s="1052"/>
      <c r="AE1297" s="1052"/>
      <c r="AF1297" s="1052"/>
      <c r="AG1297" s="1052"/>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53">
        <v>8</v>
      </c>
      <c r="B1298" s="1053">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21"/>
      <c r="Z1298" s="322"/>
      <c r="AA1298" s="322"/>
      <c r="AB1298" s="323"/>
      <c r="AC1298" s="1052"/>
      <c r="AD1298" s="1052"/>
      <c r="AE1298" s="1052"/>
      <c r="AF1298" s="1052"/>
      <c r="AG1298" s="1052"/>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53">
        <v>9</v>
      </c>
      <c r="B1299" s="1053">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21"/>
      <c r="Z1299" s="322"/>
      <c r="AA1299" s="322"/>
      <c r="AB1299" s="323"/>
      <c r="AC1299" s="1052"/>
      <c r="AD1299" s="1052"/>
      <c r="AE1299" s="1052"/>
      <c r="AF1299" s="1052"/>
      <c r="AG1299" s="1052"/>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53">
        <v>10</v>
      </c>
      <c r="B1300" s="1053">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21"/>
      <c r="Z1300" s="322"/>
      <c r="AA1300" s="322"/>
      <c r="AB1300" s="323"/>
      <c r="AC1300" s="1052"/>
      <c r="AD1300" s="1052"/>
      <c r="AE1300" s="1052"/>
      <c r="AF1300" s="1052"/>
      <c r="AG1300" s="1052"/>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53">
        <v>11</v>
      </c>
      <c r="B1301" s="1053">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21"/>
      <c r="Z1301" s="322"/>
      <c r="AA1301" s="322"/>
      <c r="AB1301" s="323"/>
      <c r="AC1301" s="1052"/>
      <c r="AD1301" s="1052"/>
      <c r="AE1301" s="1052"/>
      <c r="AF1301" s="1052"/>
      <c r="AG1301" s="1052"/>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53">
        <v>12</v>
      </c>
      <c r="B1302" s="1053">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21"/>
      <c r="Z1302" s="322"/>
      <c r="AA1302" s="322"/>
      <c r="AB1302" s="323"/>
      <c r="AC1302" s="1052"/>
      <c r="AD1302" s="1052"/>
      <c r="AE1302" s="1052"/>
      <c r="AF1302" s="1052"/>
      <c r="AG1302" s="1052"/>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53">
        <v>13</v>
      </c>
      <c r="B1303" s="1053">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21"/>
      <c r="Z1303" s="322"/>
      <c r="AA1303" s="322"/>
      <c r="AB1303" s="323"/>
      <c r="AC1303" s="1052"/>
      <c r="AD1303" s="1052"/>
      <c r="AE1303" s="1052"/>
      <c r="AF1303" s="1052"/>
      <c r="AG1303" s="1052"/>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53">
        <v>14</v>
      </c>
      <c r="B1304" s="1053">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21"/>
      <c r="Z1304" s="322"/>
      <c r="AA1304" s="322"/>
      <c r="AB1304" s="323"/>
      <c r="AC1304" s="1052"/>
      <c r="AD1304" s="1052"/>
      <c r="AE1304" s="1052"/>
      <c r="AF1304" s="1052"/>
      <c r="AG1304" s="1052"/>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53">
        <v>15</v>
      </c>
      <c r="B1305" s="1053">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21"/>
      <c r="Z1305" s="322"/>
      <c r="AA1305" s="322"/>
      <c r="AB1305" s="323"/>
      <c r="AC1305" s="1052"/>
      <c r="AD1305" s="1052"/>
      <c r="AE1305" s="1052"/>
      <c r="AF1305" s="1052"/>
      <c r="AG1305" s="1052"/>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53">
        <v>16</v>
      </c>
      <c r="B1306" s="1053">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21"/>
      <c r="Z1306" s="322"/>
      <c r="AA1306" s="322"/>
      <c r="AB1306" s="323"/>
      <c r="AC1306" s="1052"/>
      <c r="AD1306" s="1052"/>
      <c r="AE1306" s="1052"/>
      <c r="AF1306" s="1052"/>
      <c r="AG1306" s="1052"/>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53">
        <v>17</v>
      </c>
      <c r="B1307" s="1053">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21"/>
      <c r="Z1307" s="322"/>
      <c r="AA1307" s="322"/>
      <c r="AB1307" s="323"/>
      <c r="AC1307" s="1052"/>
      <c r="AD1307" s="1052"/>
      <c r="AE1307" s="1052"/>
      <c r="AF1307" s="1052"/>
      <c r="AG1307" s="1052"/>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53">
        <v>18</v>
      </c>
      <c r="B1308" s="1053">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21"/>
      <c r="Z1308" s="322"/>
      <c r="AA1308" s="322"/>
      <c r="AB1308" s="323"/>
      <c r="AC1308" s="1052"/>
      <c r="AD1308" s="1052"/>
      <c r="AE1308" s="1052"/>
      <c r="AF1308" s="1052"/>
      <c r="AG1308" s="1052"/>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53">
        <v>19</v>
      </c>
      <c r="B1309" s="1053">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21"/>
      <c r="Z1309" s="322"/>
      <c r="AA1309" s="322"/>
      <c r="AB1309" s="323"/>
      <c r="AC1309" s="1052"/>
      <c r="AD1309" s="1052"/>
      <c r="AE1309" s="1052"/>
      <c r="AF1309" s="1052"/>
      <c r="AG1309" s="1052"/>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53">
        <v>20</v>
      </c>
      <c r="B1310" s="1053">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21"/>
      <c r="Z1310" s="322"/>
      <c r="AA1310" s="322"/>
      <c r="AB1310" s="323"/>
      <c r="AC1310" s="1052"/>
      <c r="AD1310" s="1052"/>
      <c r="AE1310" s="1052"/>
      <c r="AF1310" s="1052"/>
      <c r="AG1310" s="1052"/>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53">
        <v>21</v>
      </c>
      <c r="B1311" s="1053">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21"/>
      <c r="Z1311" s="322"/>
      <c r="AA1311" s="322"/>
      <c r="AB1311" s="323"/>
      <c r="AC1311" s="1052"/>
      <c r="AD1311" s="1052"/>
      <c r="AE1311" s="1052"/>
      <c r="AF1311" s="1052"/>
      <c r="AG1311" s="1052"/>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53">
        <v>22</v>
      </c>
      <c r="B1312" s="1053">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21"/>
      <c r="Z1312" s="322"/>
      <c r="AA1312" s="322"/>
      <c r="AB1312" s="323"/>
      <c r="AC1312" s="1052"/>
      <c r="AD1312" s="1052"/>
      <c r="AE1312" s="1052"/>
      <c r="AF1312" s="1052"/>
      <c r="AG1312" s="1052"/>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53">
        <v>23</v>
      </c>
      <c r="B1313" s="1053">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21"/>
      <c r="Z1313" s="322"/>
      <c r="AA1313" s="322"/>
      <c r="AB1313" s="323"/>
      <c r="AC1313" s="1052"/>
      <c r="AD1313" s="1052"/>
      <c r="AE1313" s="1052"/>
      <c r="AF1313" s="1052"/>
      <c r="AG1313" s="1052"/>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53">
        <v>24</v>
      </c>
      <c r="B1314" s="1053">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21"/>
      <c r="Z1314" s="322"/>
      <c r="AA1314" s="322"/>
      <c r="AB1314" s="323"/>
      <c r="AC1314" s="1052"/>
      <c r="AD1314" s="1052"/>
      <c r="AE1314" s="1052"/>
      <c r="AF1314" s="1052"/>
      <c r="AG1314" s="1052"/>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53">
        <v>25</v>
      </c>
      <c r="B1315" s="1053">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21"/>
      <c r="Z1315" s="322"/>
      <c r="AA1315" s="322"/>
      <c r="AB1315" s="323"/>
      <c r="AC1315" s="1052"/>
      <c r="AD1315" s="1052"/>
      <c r="AE1315" s="1052"/>
      <c r="AF1315" s="1052"/>
      <c r="AG1315" s="1052"/>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53">
        <v>26</v>
      </c>
      <c r="B1316" s="1053">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21"/>
      <c r="Z1316" s="322"/>
      <c r="AA1316" s="322"/>
      <c r="AB1316" s="323"/>
      <c r="AC1316" s="1052"/>
      <c r="AD1316" s="1052"/>
      <c r="AE1316" s="1052"/>
      <c r="AF1316" s="1052"/>
      <c r="AG1316" s="1052"/>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53">
        <v>27</v>
      </c>
      <c r="B1317" s="1053">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21"/>
      <c r="Z1317" s="322"/>
      <c r="AA1317" s="322"/>
      <c r="AB1317" s="323"/>
      <c r="AC1317" s="1052"/>
      <c r="AD1317" s="1052"/>
      <c r="AE1317" s="1052"/>
      <c r="AF1317" s="1052"/>
      <c r="AG1317" s="1052"/>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53">
        <v>28</v>
      </c>
      <c r="B1318" s="1053">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21"/>
      <c r="Z1318" s="322"/>
      <c r="AA1318" s="322"/>
      <c r="AB1318" s="323"/>
      <c r="AC1318" s="1052"/>
      <c r="AD1318" s="1052"/>
      <c r="AE1318" s="1052"/>
      <c r="AF1318" s="1052"/>
      <c r="AG1318" s="1052"/>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53">
        <v>29</v>
      </c>
      <c r="B1319" s="1053">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21"/>
      <c r="Z1319" s="322"/>
      <c r="AA1319" s="322"/>
      <c r="AB1319" s="323"/>
      <c r="AC1319" s="1052"/>
      <c r="AD1319" s="1052"/>
      <c r="AE1319" s="1052"/>
      <c r="AF1319" s="1052"/>
      <c r="AG1319" s="1052"/>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53">
        <v>30</v>
      </c>
      <c r="B1320" s="1053">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21"/>
      <c r="Z1320" s="322"/>
      <c r="AA1320" s="322"/>
      <c r="AB1320" s="323"/>
      <c r="AC1320" s="1052"/>
      <c r="AD1320" s="1052"/>
      <c r="AE1320" s="1052"/>
      <c r="AF1320" s="1052"/>
      <c r="AG1320" s="1052"/>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竹下 峻平(takeshita-shumpei)</cp:lastModifiedBy>
  <cp:lastPrinted>2021-03-08T07:58:12Z</cp:lastPrinted>
  <dcterms:created xsi:type="dcterms:W3CDTF">2012-03-13T00:50:25Z</dcterms:created>
  <dcterms:modified xsi:type="dcterms:W3CDTF">2021-06-28T09:09:31Z</dcterms:modified>
</cp:coreProperties>
</file>