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3 予算係\05 作業依頼関係\☆レビューシート\中間公表\最新版登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4" i="3" s="1"/>
  <c r="AY812" i="3"/>
  <c r="AU812" i="3"/>
  <c r="Y812" i="3"/>
  <c r="AY810" i="3"/>
  <c r="AY802" i="3"/>
  <c r="AY800" i="3"/>
  <c r="AY809"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5" i="3"/>
  <c r="AY693" i="3"/>
  <c r="AY692" i="3"/>
  <c r="AY694" i="3" s="1"/>
  <c r="AY687" i="3"/>
  <c r="AY690" i="3" s="1"/>
  <c r="AY685" i="3"/>
  <c r="AY684" i="3"/>
  <c r="AY683" i="3"/>
  <c r="AY682" i="3"/>
  <c r="AY686" i="3" s="1"/>
  <c r="AY679" i="3"/>
  <c r="AY677" i="3"/>
  <c r="AY678" i="3" s="1"/>
  <c r="AY672" i="3"/>
  <c r="AY674" i="3" s="1"/>
  <c r="AY667" i="3"/>
  <c r="AY670" i="3" s="1"/>
  <c r="AY663" i="3"/>
  <c r="AY662" i="3"/>
  <c r="AY666" i="3" s="1"/>
  <c r="AY659" i="3"/>
  <c r="AY658" i="3"/>
  <c r="AY657" i="3"/>
  <c r="AY661" i="3" s="1"/>
  <c r="AY654" i="3"/>
  <c r="AY653" i="3"/>
  <c r="AY652" i="3"/>
  <c r="AY656" i="3" s="1"/>
  <c r="AY647" i="3"/>
  <c r="AY650" i="3" s="1"/>
  <c r="AY646" i="3"/>
  <c r="AY643" i="3"/>
  <c r="AY645" i="3" s="1"/>
  <c r="AY639" i="3"/>
  <c r="AY638" i="3"/>
  <c r="AY642" i="3" s="1"/>
  <c r="AY635" i="3"/>
  <c r="AY634" i="3"/>
  <c r="AY633" i="3"/>
  <c r="AY637" i="3" s="1"/>
  <c r="AY630" i="3"/>
  <c r="AY629" i="3"/>
  <c r="AY628" i="3"/>
  <c r="AY632" i="3" s="1"/>
  <c r="AY623" i="3"/>
  <c r="AY626" i="3" s="1"/>
  <c r="AY619" i="3"/>
  <c r="AY618" i="3"/>
  <c r="AY622" i="3" s="1"/>
  <c r="AY613" i="3"/>
  <c r="AY617" i="3" s="1"/>
  <c r="AY611" i="3"/>
  <c r="AY610" i="3"/>
  <c r="AY608" i="3"/>
  <c r="AY609" i="3" s="1"/>
  <c r="AY603" i="3"/>
  <c r="AY606" i="3" s="1"/>
  <c r="AY599" i="3"/>
  <c r="AY598" i="3"/>
  <c r="AY602" i="3" s="1"/>
  <c r="AY594" i="3"/>
  <c r="AY593" i="3"/>
  <c r="AY597" i="3" s="1"/>
  <c r="AY592" i="3"/>
  <c r="AY590" i="3"/>
  <c r="AY589" i="3"/>
  <c r="AY591" i="3" s="1"/>
  <c r="AY584" i="3"/>
  <c r="AY585" i="3" s="1"/>
  <c r="AY579" i="3"/>
  <c r="AY582" i="3" s="1"/>
  <c r="AY575" i="3"/>
  <c r="AY574" i="3"/>
  <c r="AY578" i="3" s="1"/>
  <c r="AY572" i="3"/>
  <c r="AY571" i="3"/>
  <c r="AY570" i="3"/>
  <c r="AY569" i="3"/>
  <c r="AY573" i="3" s="1"/>
  <c r="AY567" i="3"/>
  <c r="AY566" i="3"/>
  <c r="AY564" i="3"/>
  <c r="AY565" i="3" s="1"/>
  <c r="AY559" i="3"/>
  <c r="AY562" i="3" s="1"/>
  <c r="AY555" i="3"/>
  <c r="AY554" i="3"/>
  <c r="AY558" i="3" s="1"/>
  <c r="AY550" i="3"/>
  <c r="AY549" i="3"/>
  <c r="AY553" i="3" s="1"/>
  <c r="AY544" i="3"/>
  <c r="AY545" i="3" s="1"/>
  <c r="AY539" i="3"/>
  <c r="AY542" i="3" s="1"/>
  <c r="AY538" i="3"/>
  <c r="AY535" i="3"/>
  <c r="AY537" i="3" s="1"/>
  <c r="AY531" i="3"/>
  <c r="AY530" i="3"/>
  <c r="AY534" i="3" s="1"/>
  <c r="AY525" i="3"/>
  <c r="AY529" i="3" s="1"/>
  <c r="AY523" i="3"/>
  <c r="AY520" i="3"/>
  <c r="AY522" i="3" s="1"/>
  <c r="AY515" i="3"/>
  <c r="AY518" i="3" s="1"/>
  <c r="AY510" i="3"/>
  <c r="AY514" i="3" s="1"/>
  <c r="AY505" i="3"/>
  <c r="AY506" i="3" s="1"/>
  <c r="AY500" i="3"/>
  <c r="AY502" i="3" s="1"/>
  <c r="AY495" i="3"/>
  <c r="AY498" i="3" s="1"/>
  <c r="AY492" i="3"/>
  <c r="AY490" i="3"/>
  <c r="AY494" i="3" s="1"/>
  <c r="AY485" i="3"/>
  <c r="AY486" i="3" s="1"/>
  <c r="AY484" i="3"/>
  <c r="AY483" i="3"/>
  <c r="AY481" i="3"/>
  <c r="AY482" i="3" s="1"/>
  <c r="AY479" i="3"/>
  <c r="AY476" i="3"/>
  <c r="AY478" i="3" s="1"/>
  <c r="AY475" i="3"/>
  <c r="AY471" i="3"/>
  <c r="AY469" i="3"/>
  <c r="AY468" i="3"/>
  <c r="AY467" i="3"/>
  <c r="AY466" i="3"/>
  <c r="AY470" i="3" s="1"/>
  <c r="AY464" i="3"/>
  <c r="AY463" i="3"/>
  <c r="AY461" i="3"/>
  <c r="AY462" i="3" s="1"/>
  <c r="AY456" i="3"/>
  <c r="AY458" i="3" s="1"/>
  <c r="AY451" i="3"/>
  <c r="AY455" i="3" s="1"/>
  <c r="AY447" i="3"/>
  <c r="AY446" i="3"/>
  <c r="AY450" i="3" s="1"/>
  <c r="AY441" i="3"/>
  <c r="AY442" i="3" s="1"/>
  <c r="AY439" i="3"/>
  <c r="AY436" i="3"/>
  <c r="AY438" i="3" s="1"/>
  <c r="AY431" i="3"/>
  <c r="AY430" i="3"/>
  <c r="AY427" i="3"/>
  <c r="AY423" i="3"/>
  <c r="AY420" i="3"/>
  <c r="AY426" i="3" s="1"/>
  <c r="AY419" i="3"/>
  <c r="AY414" i="3"/>
  <c r="AY413" i="3"/>
  <c r="AY417" i="3" s="1"/>
  <c r="AY407" i="3"/>
  <c r="AY406" i="3"/>
  <c r="AY411" i="3" s="1"/>
  <c r="AY399" i="3"/>
  <c r="AY395" i="3"/>
  <c r="AY394" i="3"/>
  <c r="AY392" i="3"/>
  <c r="AY397" i="3" s="1"/>
  <c r="AY390" i="3"/>
  <c r="AY388" i="3"/>
  <c r="AY389" i="3" s="1"/>
  <c r="AY384" i="3"/>
  <c r="AY385" i="3" s="1"/>
  <c r="AY383" i="3"/>
  <c r="AY382" i="3"/>
  <c r="AY380" i="3"/>
  <c r="AY381" i="3" s="1"/>
  <c r="AY379" i="3"/>
  <c r="AY378" i="3"/>
  <c r="AY376" i="3"/>
  <c r="AY377" i="3" s="1"/>
  <c r="AY374" i="3"/>
  <c r="AY372" i="3"/>
  <c r="AY373" i="3" s="1"/>
  <c r="AY371" i="3"/>
  <c r="AY370" i="3"/>
  <c r="AY367" i="3"/>
  <c r="AY360" i="3"/>
  <c r="AY365" i="3" s="1"/>
  <c r="AY359" i="3"/>
  <c r="AY355" i="3"/>
  <c r="AY354" i="3"/>
  <c r="AY353" i="3"/>
  <c r="AY357" i="3" s="1"/>
  <c r="AY346" i="3"/>
  <c r="AY350" i="3" s="1"/>
  <c r="AY339" i="3"/>
  <c r="AY332" i="3"/>
  <c r="AY337" i="3" s="1"/>
  <c r="AY331" i="3"/>
  <c r="AY330" i="3"/>
  <c r="AY328" i="3"/>
  <c r="AY329" i="3" s="1"/>
  <c r="AY327" i="3"/>
  <c r="AY326" i="3"/>
  <c r="AY324" i="3"/>
  <c r="AY325" i="3" s="1"/>
  <c r="AY322" i="3"/>
  <c r="AY320" i="3"/>
  <c r="AY321" i="3" s="1"/>
  <c r="AY316" i="3"/>
  <c r="AY317" i="3" s="1"/>
  <c r="AY315" i="3"/>
  <c r="AY314" i="3"/>
  <c r="AY312" i="3"/>
  <c r="AY313" i="3" s="1"/>
  <c r="AY310" i="3"/>
  <c r="AY311" i="3" s="1"/>
  <c r="AY307" i="3"/>
  <c r="AY300" i="3"/>
  <c r="AY304" i="3" s="1"/>
  <c r="AY299" i="3"/>
  <c r="AY295" i="3"/>
  <c r="AY294" i="3"/>
  <c r="AY293" i="3"/>
  <c r="AY297" i="3" s="1"/>
  <c r="AY290" i="3"/>
  <c r="AY288" i="3"/>
  <c r="AY287" i="3"/>
  <c r="AY286" i="3"/>
  <c r="AY289" i="3" s="1"/>
  <c r="AY283" i="3"/>
  <c r="AY279" i="3"/>
  <c r="AY280" i="3" s="1"/>
  <c r="AY272" i="3"/>
  <c r="AY268" i="3"/>
  <c r="AY269" i="3" s="1"/>
  <c r="AY267" i="3"/>
  <c r="AY266" i="3"/>
  <c r="AY264" i="3"/>
  <c r="AY265" i="3" s="1"/>
  <c r="AY262" i="3"/>
  <c r="AY260" i="3"/>
  <c r="AY261" i="3" s="1"/>
  <c r="AY256" i="3"/>
  <c r="AY257" i="3" s="1"/>
  <c r="AY252" i="3"/>
  <c r="AY253" i="3" s="1"/>
  <c r="AY251" i="3"/>
  <c r="AY250" i="3"/>
  <c r="AY247" i="3"/>
  <c r="AY249" i="3" s="1"/>
  <c r="AY240" i="3"/>
  <c r="AY243" i="3" s="1"/>
  <c r="AY239" i="3"/>
  <c r="AY234" i="3"/>
  <c r="AY233" i="3"/>
  <c r="AY237" i="3" s="1"/>
  <c r="AY226" i="3"/>
  <c r="AY229" i="3" s="1"/>
  <c r="AY220" i="3"/>
  <c r="AY219" i="3"/>
  <c r="AY223" i="3" s="1"/>
  <c r="AY214" i="3"/>
  <c r="AY212" i="3"/>
  <c r="AY216" i="3" s="1"/>
  <c r="AY208" i="3"/>
  <c r="AY209" i="3" s="1"/>
  <c r="AY204" i="3"/>
  <c r="AY205" i="3" s="1"/>
  <c r="AY200" i="3"/>
  <c r="AY201" i="3" s="1"/>
  <c r="AY198" i="3"/>
  <c r="AY196" i="3"/>
  <c r="AY197" i="3" s="1"/>
  <c r="AY192" i="3"/>
  <c r="AY193" i="3" s="1"/>
  <c r="AY190" i="3"/>
  <c r="AY191" i="3" s="1"/>
  <c r="AY189" i="3"/>
  <c r="AY187" i="3"/>
  <c r="AY188" i="3" s="1"/>
  <c r="AY183" i="3"/>
  <c r="AY180" i="3"/>
  <c r="AY186" i="3" s="1"/>
  <c r="AY175" i="3"/>
  <c r="AY173" i="3"/>
  <c r="AY178" i="3" s="1"/>
  <c r="AY172" i="3"/>
  <c r="AY169" i="3"/>
  <c r="AY168" i="3"/>
  <c r="AY167" i="3"/>
  <c r="AY166" i="3"/>
  <c r="AY170" i="3" s="1"/>
  <c r="AY159" i="3"/>
  <c r="AY162" i="3" s="1"/>
  <c r="AY155" i="3"/>
  <c r="AY152" i="3"/>
  <c r="AY158" i="3" s="1"/>
  <c r="AY148" i="3"/>
  <c r="AY150" i="3" s="1"/>
  <c r="AY147" i="3"/>
  <c r="AY144" i="3"/>
  <c r="AY146" i="3" s="1"/>
  <c r="AY140" i="3"/>
  <c r="AY142" i="3" s="1"/>
  <c r="AY139" i="3"/>
  <c r="AY136" i="3"/>
  <c r="AY138" i="3" s="1"/>
  <c r="AY132" i="3"/>
  <c r="AY134" i="3" s="1"/>
  <c r="AY131" i="3"/>
  <c r="AY130" i="3"/>
  <c r="AY127" i="3"/>
  <c r="AY129" i="3" s="1"/>
  <c r="AY124" i="3"/>
  <c r="AY126" i="3" s="1"/>
  <c r="AY123" i="3"/>
  <c r="AY121" i="3"/>
  <c r="AY122" i="3" s="1"/>
  <c r="AY118" i="3"/>
  <c r="AY120" i="3" s="1"/>
  <c r="AY112" i="3"/>
  <c r="AY114" i="3" s="1"/>
  <c r="AY109" i="3"/>
  <c r="AY111" i="3" s="1"/>
  <c r="AY108" i="3"/>
  <c r="AY106" i="3"/>
  <c r="AY107" i="3" s="1"/>
  <c r="AY104" i="3"/>
  <c r="AY103" i="3"/>
  <c r="AY105" i="3" s="1"/>
  <c r="AY97" i="3"/>
  <c r="AY95" i="3"/>
  <c r="AY96" i="3" s="1"/>
  <c r="AY93" i="3"/>
  <c r="AY91" i="3"/>
  <c r="AY90" i="3"/>
  <c r="AY92" i="3" s="1"/>
  <c r="AY87" i="3"/>
  <c r="AY86" i="3"/>
  <c r="AY82" i="3"/>
  <c r="AY81" i="3"/>
  <c r="AY80" i="3"/>
  <c r="AY88" i="3" s="1"/>
  <c r="AY79" i="3"/>
  <c r="AY73" i="3"/>
  <c r="AY76" i="3" s="1"/>
  <c r="AY65" i="3"/>
  <c r="AY72" i="3" s="1"/>
  <c r="AY61" i="3"/>
  <c r="AY59" i="3"/>
  <c r="AY58" i="3"/>
  <c r="AY64" i="3" s="1"/>
  <c r="AY51" i="3"/>
  <c r="AY56" i="3" s="1"/>
  <c r="AY46" i="3"/>
  <c r="AY45" i="3"/>
  <c r="AY44" i="3"/>
  <c r="AY48" i="3" s="1"/>
  <c r="AY37" i="3"/>
  <c r="AY40" i="3" s="1"/>
  <c r="W29" i="3"/>
  <c r="W28" i="3" s="1"/>
  <c r="P29" i="3"/>
  <c r="P28" i="3" s="1"/>
  <c r="AD21" i="3"/>
  <c r="W21" i="3"/>
  <c r="P21" i="3"/>
  <c r="P20" i="3"/>
  <c r="AR18" i="3"/>
  <c r="AK18" i="3"/>
  <c r="AD18" i="3"/>
  <c r="AD20" i="3" s="1"/>
  <c r="W18" i="3"/>
  <c r="W20" i="3" s="1"/>
  <c r="P18" i="3"/>
  <c r="G11" i="3"/>
  <c r="AE8" i="3"/>
  <c r="G8" i="3"/>
  <c r="G6" i="3"/>
  <c r="AV2" i="3"/>
  <c r="AY491" i="3" l="1"/>
  <c r="AY83" i="3"/>
  <c r="AY89" i="3"/>
  <c r="AY135" i="3"/>
  <c r="AY143" i="3"/>
  <c r="AY151" i="3"/>
  <c r="AY171" i="3"/>
  <c r="AY176" i="3"/>
  <c r="AY194" i="3"/>
  <c r="AY199" i="3"/>
  <c r="AY210" i="3"/>
  <c r="AY215" i="3"/>
  <c r="AY222" i="3"/>
  <c r="AY235" i="3"/>
  <c r="AY263" i="3"/>
  <c r="AY292" i="3"/>
  <c r="AY296" i="3"/>
  <c r="AY303" i="3"/>
  <c r="AY318" i="3"/>
  <c r="AY323" i="3"/>
  <c r="AY334" i="3"/>
  <c r="AY356" i="3"/>
  <c r="AY362" i="3"/>
  <c r="AY375" i="3"/>
  <c r="AY386" i="3"/>
  <c r="AY391" i="3"/>
  <c r="AY398" i="3"/>
  <c r="AY410" i="3"/>
  <c r="AY415" i="3"/>
  <c r="AY443" i="3"/>
  <c r="AY448" i="3"/>
  <c r="AY459" i="3"/>
  <c r="AY487" i="3"/>
  <c r="AY526" i="3"/>
  <c r="AY546" i="3"/>
  <c r="AY551" i="3"/>
  <c r="AY586" i="3"/>
  <c r="AY595" i="3"/>
  <c r="AY614" i="3"/>
  <c r="AY631" i="3"/>
  <c r="AY655" i="3"/>
  <c r="AY673" i="3"/>
  <c r="AY803" i="3"/>
  <c r="AY811" i="3"/>
  <c r="AY827" i="3"/>
  <c r="AY876" i="3"/>
  <c r="AY53" i="3"/>
  <c r="AY49" i="3"/>
  <c r="AY57" i="3"/>
  <c r="AY63" i="3"/>
  <c r="AY85" i="3"/>
  <c r="AY179" i="3"/>
  <c r="AY195" i="3"/>
  <c r="AY211" i="3"/>
  <c r="AY236" i="3"/>
  <c r="AY298" i="3"/>
  <c r="AY319" i="3"/>
  <c r="AY335" i="3"/>
  <c r="AY358" i="3"/>
  <c r="AY363" i="3"/>
  <c r="AY387" i="3"/>
  <c r="AY416" i="3"/>
  <c r="AY444" i="3"/>
  <c r="AY449" i="3"/>
  <c r="AY527" i="3"/>
  <c r="AY547" i="3"/>
  <c r="AY552" i="3"/>
  <c r="AY587" i="3"/>
  <c r="AY615" i="3"/>
  <c r="AY675" i="3"/>
  <c r="AY806" i="3"/>
  <c r="AY831" i="3"/>
  <c r="AY877" i="3"/>
  <c r="AY910" i="3"/>
  <c r="AY975" i="3"/>
  <c r="AY50" i="3"/>
  <c r="AY238" i="3"/>
  <c r="AY338" i="3"/>
  <c r="AY366" i="3"/>
  <c r="AY418" i="3"/>
  <c r="AY807" i="3"/>
  <c r="AY835" i="3"/>
  <c r="AY976" i="3"/>
  <c r="AY1008" i="3"/>
  <c r="AY1009" i="3"/>
  <c r="AY804" i="3"/>
  <c r="AY808" i="3"/>
  <c r="AY814" i="3"/>
  <c r="AY818" i="3"/>
  <c r="AY822" i="3"/>
  <c r="AY828" i="3"/>
  <c r="AY832" i="3"/>
  <c r="AY836" i="3"/>
  <c r="AY838" i="3"/>
  <c r="AY801" i="3"/>
  <c r="AY805" i="3"/>
  <c r="AY815" i="3"/>
  <c r="AY819" i="3"/>
  <c r="AY823" i="3"/>
  <c r="AY825" i="3"/>
  <c r="AY829" i="3"/>
  <c r="AY833" i="3"/>
  <c r="AY837" i="3"/>
  <c r="AY817" i="3"/>
  <c r="AY821" i="3"/>
  <c r="AY816" i="3"/>
  <c r="AY820" i="3"/>
  <c r="AY830" i="3"/>
  <c r="AY676" i="3"/>
  <c r="AY680" i="3"/>
  <c r="AY688" i="3"/>
  <c r="AY696" i="3"/>
  <c r="AY691" i="3"/>
  <c r="AY681" i="3"/>
  <c r="AY689" i="3"/>
  <c r="AY543" i="3"/>
  <c r="AY607" i="3"/>
  <c r="AY627" i="3"/>
  <c r="AY671" i="3"/>
  <c r="AY540" i="3"/>
  <c r="AY548" i="3"/>
  <c r="AY556" i="3"/>
  <c r="AY560" i="3"/>
  <c r="AY568" i="3"/>
  <c r="AY576" i="3"/>
  <c r="AY580" i="3"/>
  <c r="AY588" i="3"/>
  <c r="AY596" i="3"/>
  <c r="AY600" i="3"/>
  <c r="AY604" i="3"/>
  <c r="AY612" i="3"/>
  <c r="AY616" i="3"/>
  <c r="AY620" i="3"/>
  <c r="AY624" i="3"/>
  <c r="AY636" i="3"/>
  <c r="AY640" i="3"/>
  <c r="AY644" i="3"/>
  <c r="AY648" i="3"/>
  <c r="AY660" i="3"/>
  <c r="AY664" i="3"/>
  <c r="AY668" i="3"/>
  <c r="AY583" i="3"/>
  <c r="AY541" i="3"/>
  <c r="AY557" i="3"/>
  <c r="AY561" i="3"/>
  <c r="AY577" i="3"/>
  <c r="AY581" i="3"/>
  <c r="AY601" i="3"/>
  <c r="AY605" i="3"/>
  <c r="AY621" i="3"/>
  <c r="AY625" i="3"/>
  <c r="AY641" i="3"/>
  <c r="AY649" i="3"/>
  <c r="AY665" i="3"/>
  <c r="AY669" i="3"/>
  <c r="AY563" i="3"/>
  <c r="AY651" i="3"/>
  <c r="AY536" i="3"/>
  <c r="AY528" i="3"/>
  <c r="AY532" i="3"/>
  <c r="AY533" i="3"/>
  <c r="AY507" i="3"/>
  <c r="AY524" i="3"/>
  <c r="AY521" i="3"/>
  <c r="AY511" i="3"/>
  <c r="AY519" i="3"/>
  <c r="AY516" i="3"/>
  <c r="AY517" i="3"/>
  <c r="AY512" i="3"/>
  <c r="AY513" i="3"/>
  <c r="AY508" i="3"/>
  <c r="AY509" i="3"/>
  <c r="AY503" i="3"/>
  <c r="AY504" i="3"/>
  <c r="AY501" i="3"/>
  <c r="AY499" i="3"/>
  <c r="AY496" i="3"/>
  <c r="AY497" i="3"/>
  <c r="AY493" i="3"/>
  <c r="AY488" i="3"/>
  <c r="AY489" i="3"/>
  <c r="AY277" i="3"/>
  <c r="AY273" i="3"/>
  <c r="AY405" i="3"/>
  <c r="AY401" i="3"/>
  <c r="AY404" i="3"/>
  <c r="AY400" i="3"/>
  <c r="AY206" i="3"/>
  <c r="AY232" i="3"/>
  <c r="AY242" i="3"/>
  <c r="AY274" i="3"/>
  <c r="AY284" i="3"/>
  <c r="AY345" i="3"/>
  <c r="AY341" i="3"/>
  <c r="AY344" i="3"/>
  <c r="AY340" i="3"/>
  <c r="AY347" i="3"/>
  <c r="AY402" i="3"/>
  <c r="AY434" i="3"/>
  <c r="AY433" i="3"/>
  <c r="AY432" i="3"/>
  <c r="AY202" i="3"/>
  <c r="AY207" i="3"/>
  <c r="AY217" i="3"/>
  <c r="AY213" i="3"/>
  <c r="AY218" i="3"/>
  <c r="AY228" i="3"/>
  <c r="AY248" i="3"/>
  <c r="AY254" i="3"/>
  <c r="AY259" i="3"/>
  <c r="AY270" i="3"/>
  <c r="AY275" i="3"/>
  <c r="AY291" i="3"/>
  <c r="AY305" i="3"/>
  <c r="AY301" i="3"/>
  <c r="AY306" i="3"/>
  <c r="AY342" i="3"/>
  <c r="AY369" i="3"/>
  <c r="AY368" i="3"/>
  <c r="AY403" i="3"/>
  <c r="AY435" i="3"/>
  <c r="AY231" i="3"/>
  <c r="AY245" i="3"/>
  <c r="AY241" i="3"/>
  <c r="AY246" i="3"/>
  <c r="AY278" i="3"/>
  <c r="AY349" i="3"/>
  <c r="AY352" i="3"/>
  <c r="AY348" i="3"/>
  <c r="AY454" i="3"/>
  <c r="AY453" i="3"/>
  <c r="AY452" i="3"/>
  <c r="AY227" i="3"/>
  <c r="AY258" i="3"/>
  <c r="AY285" i="3"/>
  <c r="AY281" i="3"/>
  <c r="AY203" i="3"/>
  <c r="AY225" i="3"/>
  <c r="AY221" i="3"/>
  <c r="AY224" i="3"/>
  <c r="AY230" i="3"/>
  <c r="AY244" i="3"/>
  <c r="AY255" i="3"/>
  <c r="AY271" i="3"/>
  <c r="AY276" i="3"/>
  <c r="AY282" i="3"/>
  <c r="AY302" i="3"/>
  <c r="AY309" i="3"/>
  <c r="AY308" i="3"/>
  <c r="AY343" i="3"/>
  <c r="AY351" i="3"/>
  <c r="AY409" i="3"/>
  <c r="AY412" i="3"/>
  <c r="AY408" i="3"/>
  <c r="AY429" i="3"/>
  <c r="AY428" i="3"/>
  <c r="AY474" i="3"/>
  <c r="AY473" i="3"/>
  <c r="AY472" i="3"/>
  <c r="AY336" i="3"/>
  <c r="AY364" i="3"/>
  <c r="AY396" i="3"/>
  <c r="AY424" i="3"/>
  <c r="AY440" i="3"/>
  <c r="AY460" i="3"/>
  <c r="AY480" i="3"/>
  <c r="AY333" i="3"/>
  <c r="AY361" i="3"/>
  <c r="AY393" i="3"/>
  <c r="AY421" i="3"/>
  <c r="AY425" i="3"/>
  <c r="AY437" i="3"/>
  <c r="AY445" i="3"/>
  <c r="AY457" i="3"/>
  <c r="AY465" i="3"/>
  <c r="AY477" i="3"/>
  <c r="AY422" i="3"/>
  <c r="AY163" i="3"/>
  <c r="AY156" i="3"/>
  <c r="AY160" i="3"/>
  <c r="AY164" i="3"/>
  <c r="AY184" i="3"/>
  <c r="AY153" i="3"/>
  <c r="AY157" i="3"/>
  <c r="AY161" i="3"/>
  <c r="AY165" i="3"/>
  <c r="AY177" i="3"/>
  <c r="AY181" i="3"/>
  <c r="AY185" i="3"/>
  <c r="AY154" i="3"/>
  <c r="AY174" i="3"/>
  <c r="AY182" i="3"/>
  <c r="AY149" i="3"/>
  <c r="AY145" i="3"/>
  <c r="AY141" i="3"/>
  <c r="AY137" i="3"/>
  <c r="AY133" i="3"/>
  <c r="AY128" i="3"/>
  <c r="AY125" i="3"/>
  <c r="AY119" i="3"/>
  <c r="AY113" i="3"/>
  <c r="AY110" i="3"/>
  <c r="AY54" i="3"/>
  <c r="AY62" i="3"/>
  <c r="AY66" i="3"/>
  <c r="AY70" i="3"/>
  <c r="AY74" i="3"/>
  <c r="AY78" i="3"/>
  <c r="AY94" i="3"/>
  <c r="AY98" i="3"/>
  <c r="AY99" i="3"/>
  <c r="AY69" i="3"/>
  <c r="AY77" i="3"/>
  <c r="AY55" i="3"/>
  <c r="AY67" i="3"/>
  <c r="AY71" i="3"/>
  <c r="AY75" i="3"/>
  <c r="AY52" i="3"/>
  <c r="AY60" i="3"/>
  <c r="AY68" i="3"/>
  <c r="AY84" i="3"/>
  <c r="AY47" i="3"/>
  <c r="AY38" i="3"/>
  <c r="AY42" i="3"/>
  <c r="AY39" i="3"/>
  <c r="AY43" i="3"/>
  <c r="AY41" i="3"/>
</calcChain>
</file>

<file path=xl/sharedStrings.xml><?xml version="1.0" encoding="utf-8"?>
<sst xmlns="http://schemas.openxmlformats.org/spreadsheetml/2006/main" count="3257" uniqueCount="806">
  <si>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</si>
  <si>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</si>
  <si>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</si>
  <si>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</si>
  <si>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</si>
  <si>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</si>
  <si>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</si>
  <si>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</si>
  <si>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</si>
  <si>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</si>
  <si>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</si>
  <si>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</si>
  <si>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</si>
  <si>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</si>
  <si>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</si>
  <si>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</si>
  <si>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</si>
  <si>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</si>
  <si>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</si>
  <si>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</si>
  <si>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</si>
  <si>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</si>
  <si>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</si>
  <si>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</si>
  <si>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</si>
  <si>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</si>
  <si>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</si>
  <si>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</si>
  <si>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</si>
  <si>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</si>
  <si>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</si>
  <si>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</si>
  <si>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</si>
  <si>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</si>
  <si>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</si>
  <si>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</si>
  <si>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</si>
  <si>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</si>
  <si>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</si>
  <si>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</si>
  <si>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</si>
  <si>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</si>
  <si>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</si>
  <si>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</si>
  <si>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</si>
  <si>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</si>
  <si>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</si>
  <si>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</si>
  <si>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</si>
  <si>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</si>
  <si>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</si>
  <si>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</si>
  <si>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</si>
  <si>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</si>
  <si>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</si>
  <si>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</si>
  <si>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</si>
  <si>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</si>
  <si>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</si>
  <si>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</si>
  <si>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</si>
  <si>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</si>
  <si>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</si>
  <si>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</si>
  <si>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</si>
  <si>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</si>
  <si>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</si>
  <si>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</si>
  <si>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</si>
  <si>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</si>
  <si>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</si>
  <si>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</si>
  <si>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</si>
  <si>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</si>
  <si>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</si>
  <si>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</si>
  <si>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</si>
  <si>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</si>
  <si>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</si>
  <si>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</si>
  <si>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</si>
  <si>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</si>
  <si>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</si>
  <si>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</si>
  <si>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</si>
  <si>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</si>
  <si>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</si>
  <si>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</si>
  <si>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</si>
  <si>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</si>
  <si>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</si>
  <si>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</si>
  <si>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</si>
  <si>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</si>
  <si>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</si>
  <si>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</si>
  <si>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</si>
  <si>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</si>
  <si>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</si>
  <si>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</si>
  <si>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</si>
  <si>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</si>
  <si>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</si>
  <si>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</si>
  <si>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</si>
  <si>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</si>
  <si>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</si>
  <si>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</si>
  <si>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</si>
  <si>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</si>
  <si>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</si>
  <si>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</si>
  <si>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</si>
  <si>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</si>
  <si>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</si>
  <si>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</si>
  <si>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</si>
  <si>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</si>
  <si>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</si>
  <si>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</si>
  <si>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</si>
  <si>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</si>
  <si>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</si>
  <si>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</si>
  <si>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</si>
  <si>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</si>
  <si>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</si>
  <si>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</si>
  <si>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</si>
  <si>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</si>
  <si>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</si>
  <si>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</si>
  <si>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</si>
  <si>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</si>
  <si>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</si>
  <si>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</si>
  <si>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</si>
  <si>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</si>
  <si>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</si>
  <si>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</si>
  <si>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</si>
  <si>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</si>
  <si>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</si>
  <si>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</si>
  <si>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</si>
  <si>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</si>
  <si>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</si>
  <si>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</si>
  <si>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</si>
  <si>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</si>
  <si>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</si>
  <si>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</si>
  <si>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</si>
  <si>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</si>
  <si>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</si>
  <si>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</si>
  <si>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</si>
  <si>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</si>
  <si>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</si>
  <si>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</si>
  <si>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</si>
  <si>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</si>
  <si>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</si>
  <si>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</si>
  <si>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</si>
  <si>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</si>
  <si>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</si>
  <si>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</si>
  <si>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</si>
  <si>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</si>
  <si>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</si>
  <si>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</si>
  <si>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</si>
  <si>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</si>
  <si>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</si>
  <si>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</si>
  <si>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</si>
  <si>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</si>
  <si>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</si>
  <si>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</si>
  <si>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</si>
  <si>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</si>
  <si>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</si>
  <si>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</si>
  <si>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</si>
  <si>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</si>
  <si>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</si>
  <si>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</si>
  <si>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</si>
  <si>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</si>
  <si>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</si>
  <si>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</si>
  <si>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</si>
  <si>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</si>
  <si>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</si>
  <si>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</si>
  <si>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</si>
  <si>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</si>
  <si>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</si>
  <si>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</si>
  <si>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</si>
  <si>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</si>
  <si>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</si>
  <si>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</si>
  <si>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</si>
  <si>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</si>
  <si>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</si>
  <si>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</si>
  <si>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</si>
  <si>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</si>
  <si>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</si>
  <si>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</si>
  <si>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</si>
  <si>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</si>
  <si>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</si>
  <si>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</si>
  <si>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</si>
  <si>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</si>
  <si>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</si>
  <si>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</si>
  <si>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</si>
  <si>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</si>
  <si>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</si>
  <si>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</si>
  <si>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</si>
  <si>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</si>
  <si>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</si>
  <si>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</si>
  <si>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</si>
  <si>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</si>
  <si>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</si>
  <si>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</si>
  <si>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</si>
  <si>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</si>
  <si>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</si>
  <si>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</si>
  <si>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</si>
  <si>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</si>
  <si>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</si>
  <si>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</si>
  <si>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</si>
  <si>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</si>
  <si>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</si>
  <si>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</si>
  <si>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</si>
  <si>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</si>
  <si>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</si>
  <si>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</si>
  <si>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</si>
  <si>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</si>
  <si>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</si>
  <si>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</si>
  <si>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</si>
  <si>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</si>
  <si>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</si>
  <si>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</si>
  <si>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</si>
  <si>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</si>
  <si>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</si>
  <si>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</si>
  <si>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</si>
  <si>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</si>
  <si>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</si>
  <si>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</si>
  <si>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</si>
  <si>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</si>
  <si>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</si>
  <si>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</si>
  <si>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</si>
  <si>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</si>
  <si>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</si>
  <si>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</si>
  <si>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</si>
  <si>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</si>
  <si>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</si>
  <si>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</si>
  <si>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</si>
  <si>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</si>
  <si>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</si>
  <si>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</si>
  <si>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</si>
  <si>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</si>
  <si>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</si>
  <si>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</si>
  <si>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</si>
  <si>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</si>
  <si>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</si>
  <si>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</si>
  <si>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</si>
  <si>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</si>
  <si>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</si>
  <si>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</si>
  <si>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</si>
  <si>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</si>
  <si>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</si>
  <si>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</si>
  <si>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</si>
  <si>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</si>
  <si>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</si>
  <si>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</si>
  <si>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</si>
  <si>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</si>
  <si>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</si>
  <si>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</si>
  <si>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</si>
  <si>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</si>
  <si>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</si>
  <si>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</si>
  <si>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</si>
  <si>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</si>
  <si>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</si>
  <si>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</si>
  <si>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</si>
  <si>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</si>
  <si>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</si>
  <si>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</si>
  <si>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</si>
  <si>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</si>
  <si>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</si>
  <si>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</si>
  <si>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</si>
  <si>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</si>
  <si>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</si>
  <si>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</si>
  <si>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</si>
  <si>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</si>
  <si>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</si>
  <si>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</si>
  <si>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</si>
  <si>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</si>
  <si>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</si>
  <si>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</si>
  <si>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</si>
  <si>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</si>
  <si>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</si>
  <si>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</si>
  <si>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</si>
  <si>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</si>
  <si>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</si>
  <si>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</si>
  <si>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</si>
  <si>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</si>
  <si>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</si>
  <si>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</si>
  <si>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</si>
  <si>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</si>
  <si>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</si>
  <si>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</si>
  <si>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</si>
  <si>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</si>
  <si>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</si>
  <si>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</si>
  <si>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</si>
  <si>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</si>
  <si>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</si>
  <si>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</si>
  <si>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</si>
  <si>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</si>
  <si>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</si>
  <si>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</si>
  <si>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</si>
  <si>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</si>
  <si>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</si>
  <si>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</si>
  <si>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</si>
  <si>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</si>
  <si>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</si>
  <si>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</si>
  <si>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</si>
  <si>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</si>
  <si>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</si>
  <si>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</si>
  <si>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</si>
  <si>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</si>
  <si>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</si>
  <si>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</si>
  <si>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</si>
  <si>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</si>
  <si>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</si>
  <si>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</si>
  <si>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</si>
  <si>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</si>
  <si>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</si>
  <si>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</si>
  <si>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</si>
  <si>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</si>
  <si>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</si>
  <si>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</si>
  <si>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</si>
  <si>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</si>
  <si>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</si>
  <si>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</si>
  <si>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</si>
  <si>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</si>
  <si>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</si>
  <si>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</si>
  <si>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</si>
  <si>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</si>
  <si>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</si>
  <si>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</si>
  <si>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</si>
  <si>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</si>
  <si>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</si>
  <si>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</si>
  <si>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</si>
  <si>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</si>
  <si>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</si>
  <si>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</si>
  <si>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</si>
  <si>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</si>
  <si>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</si>
  <si>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</si>
  <si>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</si>
  <si>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</si>
  <si>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</si>
  <si>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</si>
  <si>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</si>
  <si>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</si>
  <si>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</si>
  <si>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</si>
  <si>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</si>
  <si>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</si>
  <si>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</si>
  <si>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</si>
  <si>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</si>
  <si>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</si>
  <si>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</si>
  <si>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</si>
  <si>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</si>
  <si>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</si>
  <si>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</si>
  <si>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</si>
  <si>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</si>
  <si>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</si>
  <si>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</si>
  <si>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</si>
  <si>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</si>
  <si>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</si>
  <si>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</si>
  <si>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</si>
  <si>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</si>
  <si>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</si>
  <si>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</si>
  <si>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</si>
  <si>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</si>
  <si>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</si>
  <si>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</si>
  <si>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</si>
  <si>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</si>
  <si>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</si>
  <si>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</si>
  <si>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</si>
  <si>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</si>
  <si>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</si>
  <si>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</si>
  <si>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</si>
  <si>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</si>
  <si>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</si>
  <si>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</si>
  <si>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</si>
  <si>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</si>
  <si>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</si>
  <si>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</si>
  <si>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</si>
  <si>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</si>
  <si>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</si>
  <si>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</si>
  <si>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</si>
  <si>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</si>
  <si>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</si>
  <si>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</si>
  <si>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</si>
  <si>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</si>
  <si>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</si>
  <si>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</si>
  <si>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</si>
  <si>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</si>
  <si>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</si>
  <si>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</si>
  <si>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</si>
  <si>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</si>
  <si>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</si>
  <si>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</si>
  <si>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</si>
  <si>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</si>
  <si>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</si>
  <si>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</si>
  <si>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</si>
  <si>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</si>
  <si>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</si>
  <si>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</si>
  <si>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</si>
  <si>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</si>
  <si>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</si>
  <si>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</si>
  <si>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</si>
  <si>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</si>
  <si>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</si>
  <si>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</si>
  <si>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</si>
  <si>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</si>
  <si>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</si>
  <si>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</si>
  <si>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</si>
  <si>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</si>
  <si>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</si>
  <si>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</si>
  <si>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</si>
  <si>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</si>
  <si>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</si>
  <si>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</si>
  <si>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</si>
  <si>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</si>
  <si>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</si>
  <si>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</si>
  <si>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</si>
  <si>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</si>
  <si>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</si>
  <si>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</si>
  <si>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</si>
  <si>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</si>
  <si>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</si>
  <si>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</si>
  <si>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</si>
  <si>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</si>
  <si>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</si>
  <si>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</si>
  <si>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</si>
  <si>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</si>
  <si>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</si>
  <si>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</si>
  <si>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</si>
  <si>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</si>
  <si>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</si>
  <si>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</si>
  <si>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</si>
  <si>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</si>
  <si>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</si>
  <si>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</si>
  <si>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</si>
  <si>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</si>
  <si>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</si>
  <si>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</si>
  <si>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</si>
  <si>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</si>
  <si>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</si>
  <si>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</si>
  <si>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</si>
  <si>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</si>
  <si>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</si>
  <si>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</si>
  <si>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</si>
  <si>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</si>
  <si>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</si>
  <si>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</si>
  <si>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</si>
  <si>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</si>
  <si>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</si>
  <si>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</si>
  <si>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</si>
  <si>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</si>
  <si>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</si>
  <si>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</si>
  <si>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</si>
  <si>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</si>
  <si>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</si>
  <si>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</si>
  <si>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</si>
  <si>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</si>
  <si>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</si>
  <si>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</si>
  <si>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</si>
  <si>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</si>
  <si>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</si>
  <si>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</si>
  <si>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</si>
  <si>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</si>
  <si>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</si>
  <si>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</si>
  <si>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</si>
  <si>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</si>
  <si>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</si>
  <si>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</si>
  <si>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</si>
  <si>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</si>
  <si>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</si>
  <si>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</si>
  <si>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</si>
  <si>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</si>
  <si>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</si>
  <si>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</si>
  <si>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</si>
  <si>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</si>
  <si>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</si>
  <si>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</si>
  <si>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</si>
  <si>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</si>
  <si>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</si>
  <si>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</si>
  <si>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</si>
  <si>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</si>
  <si>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</si>
  <si>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</si>
  <si>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</si>
  <si>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</si>
  <si>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</si>
  <si>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</si>
  <si>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</si>
  <si>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</si>
  <si>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</si>
  <si>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</si>
  <si>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</si>
  <si>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</si>
  <si>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</si>
  <si>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</si>
  <si>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</si>
  <si>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</si>
  <si>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</si>
  <si>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</si>
  <si>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</si>
  <si>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</si>
  <si>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</si>
  <si>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</si>
  <si>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</si>
  <si>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</si>
  <si>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</si>
  <si>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</si>
  <si>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</si>
  <si>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</si>
  <si>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</si>
  <si>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</si>
  <si>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</si>
  <si>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</si>
  <si>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</si>
  <si>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</si>
  <si>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</si>
  <si>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</si>
  <si>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</si>
  <si>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</si>
  <si>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</si>
  <si>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</si>
  <si>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</si>
  <si>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</si>
  <si>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</si>
  <si>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</si>
  <si>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</si>
  <si>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</si>
  <si>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</si>
  <si>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</si>
  <si>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</si>
  <si>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</si>
  <si>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</si>
  <si>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</si>
  <si>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</si>
  <si>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</si>
  <si>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</si>
  <si>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</si>
  <si>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</si>
  <si>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</si>
  <si>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</si>
  <si>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</si>
  <si>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</si>
  <si>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</si>
  <si>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</si>
  <si>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</si>
  <si>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</si>
  <si>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</si>
  <si>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</si>
  <si>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</si>
  <si>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</si>
  <si>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</si>
  <si>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</si>
  <si>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</si>
  <si>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</si>
  <si>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</si>
  <si>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</si>
  <si>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</si>
  <si>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</si>
  <si>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</si>
  <si>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</si>
  <si>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</si>
  <si>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</si>
  <si>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</si>
  <si>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</si>
  <si>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</si>
  <si>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</si>
  <si>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</si>
  <si>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</si>
  <si>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</si>
  <si>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</si>
  <si>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</si>
  <si>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</si>
  <si>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</si>
  <si>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</si>
  <si>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</si>
  <si>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</si>
  <si>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</si>
  <si>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</si>
  <si>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</si>
  <si>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</si>
  <si>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</si>
  <si>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</si>
  <si>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</si>
  <si>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</si>
  <si>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</si>
  <si>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</si>
  <si>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</si>
  <si>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</si>
  <si>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</si>
  <si>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</si>
  <si>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</si>
  <si>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</si>
  <si>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</si>
  <si>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生活困窮者自立相談支援事業費等負担金</t>
    <phoneticPr fontId="5"/>
  </si>
  <si>
    <t>社会・援護局</t>
  </si>
  <si>
    <t>地域福祉課</t>
  </si>
  <si>
    <t>○</t>
  </si>
  <si>
    <t>生活困窮者自立支援法（平成25年法律105号）第9条第1項</t>
    <phoneticPr fontId="5"/>
  </si>
  <si>
    <t>-</t>
  </si>
  <si>
    <t>-</t>
    <phoneticPr fontId="5"/>
  </si>
  <si>
    <t>・自立相談支援事業　　　　　　　　　　　　　　　　　　　　　　　　　　　　　　　　　　　　　　　　　　　　　　　　　　　　　　　　　　　　　　　　　　　　　　　　　　　　　　　　　　　　　　　　　　　　　　　　　　　　　　　　生活困窮者の自立に向けた継続的な支援、地域ネットワークの強化などの地域づくりを実施
・被保護者就労支援事業
被保護者に対する就労支援や個別求人開拓、職場定着の支援を実施
・住居確保給付金
離職等により経済的に困窮している者に対し、安定した住居の確保と自立を図るため給付金を支給</t>
  </si>
  <si>
    <t>生活困窮者に対する｢第2のセーフティネット｣を全国的に拡充し、包括的な支援体系を構築することにより生活困窮者の自立の促進、及び被保護者の就労の支援に関する問題について相談に応じ、必要な情報提供及び助言を行うことにより自立の促進を図る。</t>
    <phoneticPr fontId="5"/>
  </si>
  <si>
    <t>自立相談支援事業利用者のうち就労・増収した者の割合を前年度比を超えること。</t>
  </si>
  <si>
    <t>生活困窮者自立支援制度における支援状況調査</t>
  </si>
  <si>
    <t>｢就労支援事業による就労・増収者数｣の成果実績が、前年度を超えること。</t>
  </si>
  <si>
    <t>就労支援事業等による就労・増収者数</t>
  </si>
  <si>
    <t>保護課調べ</t>
    <phoneticPr fontId="5"/>
  </si>
  <si>
    <t>-</t>
    <phoneticPr fontId="5"/>
  </si>
  <si>
    <t>自立相談支援事業利用者のうち就労・増収した者の割合（％）
※｛就労者数（うち就労支援対象プラン作成者分）＋増収者数（うち就労支援対象プラン作成者分）｝／就労支援対象者数</t>
    <phoneticPr fontId="5"/>
  </si>
  <si>
    <t>人</t>
    <rPh sb="0" eb="1">
      <t>ヒト</t>
    </rPh>
    <phoneticPr fontId="5"/>
  </si>
  <si>
    <t>-</t>
    <phoneticPr fontId="5"/>
  </si>
  <si>
    <t>住居確保給付金受給中に常用就職した者の割合を前年度末時点比で増加させる</t>
  </si>
  <si>
    <t>住居確保給付金の支給に関する調査</t>
    <rPh sb="0" eb="2">
      <t>ジュウキョ</t>
    </rPh>
    <rPh sb="2" eb="4">
      <t>カクホ</t>
    </rPh>
    <rPh sb="4" eb="7">
      <t>キュウフキン</t>
    </rPh>
    <rPh sb="8" eb="10">
      <t>シキュウ</t>
    </rPh>
    <rPh sb="11" eb="12">
      <t>カン</t>
    </rPh>
    <rPh sb="14" eb="16">
      <t>チョウサ</t>
    </rPh>
    <phoneticPr fontId="5"/>
  </si>
  <si>
    <t>自立相談支援事業相談受付件数</t>
    <phoneticPr fontId="5"/>
  </si>
  <si>
    <t>住宅確保給付金新規支給決定件数</t>
    <phoneticPr fontId="5"/>
  </si>
  <si>
    <t>就労支援員数</t>
    <phoneticPr fontId="5"/>
  </si>
  <si>
    <t>件</t>
    <rPh sb="0" eb="1">
      <t>ケン</t>
    </rPh>
    <phoneticPr fontId="5"/>
  </si>
  <si>
    <t>円＝X／Y　
X：｢予算額｣Y：｢自立相談支援事業相談受付件数｣　</t>
    <phoneticPr fontId="5"/>
  </si>
  <si>
    <t>円</t>
    <rPh sb="0" eb="1">
      <t>エン</t>
    </rPh>
    <phoneticPr fontId="5"/>
  </si>
  <si>
    <t>円＝X／Y
X：｢予算額｣Y：｢就労支援員数｣　　</t>
    <phoneticPr fontId="5"/>
  </si>
  <si>
    <t>53,700</t>
  </si>
  <si>
    <t>53700</t>
  </si>
  <si>
    <t>住居確保給付金支給上限額（東京23区内の場合）　　　　　　　53,700（円／月）</t>
    <phoneticPr fontId="5"/>
  </si>
  <si>
    <t>13,622,250,000/237,665</t>
    <phoneticPr fontId="5"/>
  </si>
  <si>
    <t>生活困窮者等に対し適切に福祉サービスを提供するとともに、地域共生社会の実現に向けた体制づくりを推進し、地域の要援護者の福祉の向上を図ること(政策大目標１)</t>
    <rPh sb="70" eb="72">
      <t>セイサク</t>
    </rPh>
    <rPh sb="72" eb="75">
      <t>ダイモクヒョウ</t>
    </rPh>
    <phoneticPr fontId="5"/>
  </si>
  <si>
    <t>生活困窮者等に対し適切に福祉サービスを提供するとともに、地域共生社会の実現に向けた体制づくりを推進し、地域の要援護者の福祉の向上を図ること(Ⅷ－１－１)</t>
  </si>
  <si>
    <t>自立相談支援事業における生活困窮者の年間新規相談件数</t>
    <rPh sb="0" eb="2">
      <t>ジリツ</t>
    </rPh>
    <rPh sb="2" eb="4">
      <t>ソウダン</t>
    </rPh>
    <rPh sb="4" eb="6">
      <t>シエン</t>
    </rPh>
    <rPh sb="6" eb="8">
      <t>ジギョウ</t>
    </rPh>
    <rPh sb="12" eb="14">
      <t>セイカツ</t>
    </rPh>
    <rPh sb="14" eb="17">
      <t>コンキュウシャ</t>
    </rPh>
    <rPh sb="18" eb="20">
      <t>ネンカン</t>
    </rPh>
    <rPh sb="20" eb="22">
      <t>シンキ</t>
    </rPh>
    <rPh sb="22" eb="24">
      <t>ソウダン</t>
    </rPh>
    <rPh sb="24" eb="26">
      <t>ケンスウ</t>
    </rPh>
    <phoneticPr fontId="5"/>
  </si>
  <si>
    <t>自立生活のためのプラン作成件数　　　　　　　　　　　　　　　　　　　【AP改革項目関連：社会保障分野㊸】　　　　　　　　　　　　　　　【APのKPI】</t>
    <rPh sb="0" eb="2">
      <t>ジリツ</t>
    </rPh>
    <rPh sb="2" eb="4">
      <t>セイカツ</t>
    </rPh>
    <rPh sb="11" eb="13">
      <t>サクセイ</t>
    </rPh>
    <rPh sb="13" eb="15">
      <t>ケンスウ</t>
    </rPh>
    <rPh sb="37" eb="39">
      <t>カイカク</t>
    </rPh>
    <rPh sb="39" eb="41">
      <t>コウモク</t>
    </rPh>
    <rPh sb="41" eb="43">
      <t>カンレン</t>
    </rPh>
    <rPh sb="44" eb="46">
      <t>シャカイ</t>
    </rPh>
    <rPh sb="46" eb="48">
      <t>ホショウ</t>
    </rPh>
    <rPh sb="48" eb="50">
      <t>ブンヤ</t>
    </rPh>
    <phoneticPr fontId="5"/>
  </si>
  <si>
    <t>自立生活のためのプランに就労支援が盛り込まれた対象者数　【AP改革項目関連：社会保障分野㊸】　　　　　　　　　　　　　　　【APのKPI】</t>
    <rPh sb="0" eb="2">
      <t>ジリツ</t>
    </rPh>
    <rPh sb="2" eb="4">
      <t>セイカツ</t>
    </rPh>
    <rPh sb="12" eb="14">
      <t>シュウロウ</t>
    </rPh>
    <rPh sb="14" eb="16">
      <t>シエン</t>
    </rPh>
    <rPh sb="17" eb="18">
      <t>モ</t>
    </rPh>
    <rPh sb="19" eb="20">
      <t>コ</t>
    </rPh>
    <rPh sb="23" eb="26">
      <t>タイショウシャ</t>
    </rPh>
    <rPh sb="26" eb="27">
      <t>スウ</t>
    </rPh>
    <rPh sb="31" eb="33">
      <t>カイカク</t>
    </rPh>
    <rPh sb="33" eb="35">
      <t>コウモク</t>
    </rPh>
    <rPh sb="35" eb="37">
      <t>カンレン</t>
    </rPh>
    <rPh sb="38" eb="40">
      <t>シャカイ</t>
    </rPh>
    <rPh sb="40" eb="42">
      <t>ホショウ</t>
    </rPh>
    <rPh sb="42" eb="44">
      <t>ブンヤ</t>
    </rPh>
    <phoneticPr fontId="5"/>
  </si>
  <si>
    <t>住居確保給付金受給中に常用就職した者の割合
※平成21年10月より住宅手当
※平成25年度より住宅支援給付金
※平成27年度より住居確保給付金</t>
  </si>
  <si>
    <t>被保護者就労支援事業等の参加率
【AP改革項目関連：社会保障分野㊵】
【APのKPI】</t>
  </si>
  <si>
    <t>%</t>
  </si>
  <si>
    <t>%</t>
    <phoneticPr fontId="5"/>
  </si>
  <si>
    <t>53,700</t>
    <phoneticPr fontId="5"/>
  </si>
  <si>
    <t>生活困窮者を受け止め、包括的な支援を実施する役割を担う本事業が着実に推進されることにより、各KPIの推移に寄与する。</t>
    <rPh sb="0" eb="2">
      <t>セイカツ</t>
    </rPh>
    <rPh sb="2" eb="5">
      <t>コンキュウシャ</t>
    </rPh>
    <rPh sb="6" eb="7">
      <t>ウ</t>
    </rPh>
    <rPh sb="8" eb="9">
      <t>ト</t>
    </rPh>
    <rPh sb="11" eb="14">
      <t>ホウカツテキ</t>
    </rPh>
    <rPh sb="15" eb="17">
      <t>シエン</t>
    </rPh>
    <rPh sb="18" eb="20">
      <t>ジッシ</t>
    </rPh>
    <rPh sb="22" eb="24">
      <t>ヤクワリ</t>
    </rPh>
    <rPh sb="25" eb="26">
      <t>ニナ</t>
    </rPh>
    <rPh sb="27" eb="28">
      <t>ホン</t>
    </rPh>
    <rPh sb="28" eb="30">
      <t>ジギョウ</t>
    </rPh>
    <rPh sb="31" eb="33">
      <t>チャクジツ</t>
    </rPh>
    <rPh sb="34" eb="36">
      <t>スイシン</t>
    </rPh>
    <rPh sb="45" eb="46">
      <t>カク</t>
    </rPh>
    <rPh sb="50" eb="52">
      <t>スイイ</t>
    </rPh>
    <rPh sb="53" eb="55">
      <t>キヨ</t>
    </rPh>
    <phoneticPr fontId="5"/>
  </si>
  <si>
    <t>㊸生活困窮者自立支援制度の着実な推進</t>
  </si>
  <si>
    <t>自立相談支援支援事業における生活困窮者の年間新規相談件数</t>
    <phoneticPr fontId="5"/>
  </si>
  <si>
    <t>自立生活のためのプラン作成件数【2021年度までに年間新規相談件数の50％】</t>
    <phoneticPr fontId="5"/>
  </si>
  <si>
    <t>自立のためのプランに就労支援が盛り込まれた対象者数【2021年度までにプラン作成件数の60％】</t>
    <phoneticPr fontId="5"/>
  </si>
  <si>
    <t>就労支援事業等の参加率</t>
    <phoneticPr fontId="5"/>
  </si>
  <si>
    <t>就労支援プラン対象者のうち、就労した者及び就労による収入が増加した者の割合【2021年度までに75％】</t>
    <phoneticPr fontId="5"/>
  </si>
  <si>
    <t>就労支援事業等に参加した者のうち、就労した者及び就労による収入が増加した者の割合</t>
    <phoneticPr fontId="5"/>
  </si>
  <si>
    <t>｢その他の世帯｣の就労率（就労者のいる世帯の割合）</t>
    <phoneticPr fontId="5"/>
  </si>
  <si>
    <t>生活困窮者を受け止め、包括的な支援を実施する役割を担う本事業が着実に推進されることにより、各測定指標の推移に寄与する。</t>
    <phoneticPr fontId="5"/>
  </si>
  <si>
    <t>‐</t>
  </si>
  <si>
    <t>無</t>
  </si>
  <si>
    <t>生活保護受給者や生活困窮者に至るリスクの高い層は増加しており、生活保護に至る前の自立支援策の強化については、国民や社会のニーズを的確に反映している。</t>
    <rPh sb="0" eb="2">
      <t>セイカツ</t>
    </rPh>
    <rPh sb="2" eb="4">
      <t>ホゴ</t>
    </rPh>
    <rPh sb="4" eb="7">
      <t>ジュキュウシャ</t>
    </rPh>
    <rPh sb="8" eb="10">
      <t>セイカツ</t>
    </rPh>
    <rPh sb="10" eb="13">
      <t>コンキュウシャ</t>
    </rPh>
    <rPh sb="14" eb="15">
      <t>イタ</t>
    </rPh>
    <rPh sb="20" eb="21">
      <t>タカ</t>
    </rPh>
    <rPh sb="22" eb="23">
      <t>ソウ</t>
    </rPh>
    <rPh sb="24" eb="26">
      <t>ゾウカ</t>
    </rPh>
    <rPh sb="31" eb="33">
      <t>セイカツ</t>
    </rPh>
    <rPh sb="33" eb="35">
      <t>ホゴ</t>
    </rPh>
    <rPh sb="36" eb="37">
      <t>イタ</t>
    </rPh>
    <rPh sb="38" eb="39">
      <t>マエ</t>
    </rPh>
    <rPh sb="40" eb="42">
      <t>ジリツ</t>
    </rPh>
    <rPh sb="42" eb="44">
      <t>シエン</t>
    </rPh>
    <rPh sb="44" eb="45">
      <t>サク</t>
    </rPh>
    <rPh sb="46" eb="48">
      <t>キョウカ</t>
    </rPh>
    <rPh sb="54" eb="56">
      <t>コクミン</t>
    </rPh>
    <rPh sb="57" eb="59">
      <t>シャカイ</t>
    </rPh>
    <rPh sb="64" eb="66">
      <t>テキカク</t>
    </rPh>
    <rPh sb="67" eb="69">
      <t>ハンエイ</t>
    </rPh>
    <phoneticPr fontId="5"/>
  </si>
  <si>
    <t>生活困窮者自立支援法に基づきセーフティネット機能を強化するためには国費投入の必要性がある。なお、事業の実施については、自治体が社会福祉法人に委託するなどにより実施しているところである。</t>
    <rPh sb="0" eb="2">
      <t>セイカツ</t>
    </rPh>
    <rPh sb="2" eb="5">
      <t>コンキュウシャ</t>
    </rPh>
    <rPh sb="5" eb="7">
      <t>ジリツ</t>
    </rPh>
    <rPh sb="7" eb="9">
      <t>シエン</t>
    </rPh>
    <rPh sb="9" eb="10">
      <t>ホウ</t>
    </rPh>
    <rPh sb="11" eb="12">
      <t>モト</t>
    </rPh>
    <rPh sb="22" eb="24">
      <t>キノウ</t>
    </rPh>
    <rPh sb="25" eb="27">
      <t>キョウカ</t>
    </rPh>
    <rPh sb="33" eb="35">
      <t>コクヒ</t>
    </rPh>
    <rPh sb="35" eb="37">
      <t>トウニュウ</t>
    </rPh>
    <rPh sb="38" eb="41">
      <t>ヒツヨウセイ</t>
    </rPh>
    <rPh sb="48" eb="50">
      <t>ジギョウ</t>
    </rPh>
    <rPh sb="51" eb="53">
      <t>ジッシ</t>
    </rPh>
    <rPh sb="59" eb="62">
      <t>ジチタイ</t>
    </rPh>
    <rPh sb="63" eb="65">
      <t>シャカイ</t>
    </rPh>
    <rPh sb="65" eb="67">
      <t>フクシ</t>
    </rPh>
    <rPh sb="67" eb="69">
      <t>ホウジン</t>
    </rPh>
    <rPh sb="70" eb="72">
      <t>イタク</t>
    </rPh>
    <rPh sb="79" eb="81">
      <t>ジッシ</t>
    </rPh>
    <phoneticPr fontId="5"/>
  </si>
  <si>
    <t>生活困窮者自立支援制度は、生活困窮者自立支援法の主旨に則り、生活保護に至っていない生活困窮者に対する「第二のセーフティネット」を全国的に拡充し、包括的支援体系を創設するものであり、近年の生活困窮に至るリスクの高い層の増加を勘案すれば、優先度の高い事業であると言える。</t>
  </si>
  <si>
    <t>人</t>
    <rPh sb="0" eb="1">
      <t>ヒト</t>
    </rPh>
    <phoneticPr fontId="5"/>
  </si>
  <si>
    <t>本事業は、予算額に対して効果の高い事業であり、水準は妥当なものと考える。</t>
    <rPh sb="0" eb="1">
      <t>ホン</t>
    </rPh>
    <rPh sb="1" eb="3">
      <t>ジギョウ</t>
    </rPh>
    <rPh sb="5" eb="8">
      <t>ヨサンガク</t>
    </rPh>
    <rPh sb="9" eb="10">
      <t>タイ</t>
    </rPh>
    <rPh sb="12" eb="14">
      <t>コウカ</t>
    </rPh>
    <rPh sb="15" eb="16">
      <t>タカ</t>
    </rPh>
    <rPh sb="17" eb="19">
      <t>ジギョウ</t>
    </rPh>
    <rPh sb="23" eb="25">
      <t>スイジュン</t>
    </rPh>
    <rPh sb="26" eb="28">
      <t>ダトウ</t>
    </rPh>
    <rPh sb="32" eb="33">
      <t>カンガ</t>
    </rPh>
    <phoneticPr fontId="5"/>
  </si>
  <si>
    <t>生活困窮者等の福祉の向上に資することを目的としたものに限定されている。</t>
    <rPh sb="0" eb="2">
      <t>セイカツ</t>
    </rPh>
    <rPh sb="2" eb="5">
      <t>コンキュウシャ</t>
    </rPh>
    <rPh sb="5" eb="6">
      <t>トウ</t>
    </rPh>
    <rPh sb="7" eb="9">
      <t>フクシ</t>
    </rPh>
    <rPh sb="10" eb="12">
      <t>コウジョウ</t>
    </rPh>
    <rPh sb="13" eb="14">
      <t>シ</t>
    </rPh>
    <rPh sb="19" eb="21">
      <t>モクテキ</t>
    </rPh>
    <rPh sb="27" eb="29">
      <t>ゲンテイ</t>
    </rPh>
    <phoneticPr fontId="5"/>
  </si>
  <si>
    <t>一部の自治体において、当初見込んだ事業計画の変更が生じたこと等により、結果的に所要額が当初見込みを下回る場合があったため。</t>
    <rPh sb="0" eb="2">
      <t>イチブ</t>
    </rPh>
    <rPh sb="3" eb="6">
      <t>ジチタイ</t>
    </rPh>
    <rPh sb="11" eb="13">
      <t>トウショ</t>
    </rPh>
    <rPh sb="13" eb="15">
      <t>ミコ</t>
    </rPh>
    <rPh sb="17" eb="19">
      <t>ジギョウ</t>
    </rPh>
    <rPh sb="19" eb="21">
      <t>ケイカク</t>
    </rPh>
    <rPh sb="22" eb="24">
      <t>ヘンコウ</t>
    </rPh>
    <rPh sb="25" eb="26">
      <t>ショウ</t>
    </rPh>
    <rPh sb="30" eb="31">
      <t>トウ</t>
    </rPh>
    <rPh sb="35" eb="37">
      <t>ケッカ</t>
    </rPh>
    <rPh sb="37" eb="38">
      <t>テキ</t>
    </rPh>
    <rPh sb="39" eb="42">
      <t>ショヨウガク</t>
    </rPh>
    <rPh sb="43" eb="45">
      <t>トウショ</t>
    </rPh>
    <rPh sb="45" eb="47">
      <t>ミコ</t>
    </rPh>
    <rPh sb="49" eb="51">
      <t>シタマワ</t>
    </rPh>
    <rPh sb="52" eb="54">
      <t>バアイ</t>
    </rPh>
    <phoneticPr fontId="5"/>
  </si>
  <si>
    <t>生活困窮者就労準備支援事業費等補助金</t>
    <phoneticPr fontId="5"/>
  </si>
  <si>
    <t>本負担金とともに、生活困窮者自立支援法に基づく任意事業に関する予算として、一体的に執行されている。</t>
    <phoneticPr fontId="5"/>
  </si>
  <si>
    <t>本事業については、生活困窮者自立支援法に基づく必須事業実施や生活保護制度における被保護者の就労支援を実施するものであり、国として引き続き負担しなければならない。</t>
    <rPh sb="0" eb="1">
      <t>ホン</t>
    </rPh>
    <rPh sb="1" eb="3">
      <t>ジギョウ</t>
    </rPh>
    <rPh sb="9" eb="11">
      <t>セイカツ</t>
    </rPh>
    <rPh sb="11" eb="14">
      <t>コンキュウシャ</t>
    </rPh>
    <rPh sb="14" eb="16">
      <t>ジリツ</t>
    </rPh>
    <rPh sb="16" eb="18">
      <t>シエン</t>
    </rPh>
    <rPh sb="18" eb="19">
      <t>ホウ</t>
    </rPh>
    <rPh sb="20" eb="21">
      <t>モト</t>
    </rPh>
    <rPh sb="23" eb="25">
      <t>ヒッス</t>
    </rPh>
    <rPh sb="25" eb="27">
      <t>ジギョウ</t>
    </rPh>
    <rPh sb="27" eb="29">
      <t>ジッシ</t>
    </rPh>
    <rPh sb="30" eb="32">
      <t>セイカツ</t>
    </rPh>
    <rPh sb="32" eb="34">
      <t>ホゴ</t>
    </rPh>
    <rPh sb="34" eb="36">
      <t>セイド</t>
    </rPh>
    <rPh sb="40" eb="44">
      <t>ヒホゴシャ</t>
    </rPh>
    <rPh sb="45" eb="47">
      <t>シュウロウ</t>
    </rPh>
    <rPh sb="47" eb="49">
      <t>シエン</t>
    </rPh>
    <rPh sb="50" eb="52">
      <t>ジッシ</t>
    </rPh>
    <rPh sb="60" eb="61">
      <t>クニ</t>
    </rPh>
    <rPh sb="64" eb="65">
      <t>ヒ</t>
    </rPh>
    <rPh sb="66" eb="67">
      <t>ツヅ</t>
    </rPh>
    <rPh sb="68" eb="70">
      <t>フタン</t>
    </rPh>
    <phoneticPr fontId="5"/>
  </si>
  <si>
    <t>引き続き必要な予算の確保に努めるとともに、限られた予算の中で必要な事業を実施できるよう、ブロック会議等の機会をオンライン等で設けるなど、先進的な取り組みを行う自治体の事例の提供や、各自治体の支援実績の共有など、各自治体において適切な取り組みが行われるよう支援を行うとともに、各自治体が支援員を適切に配置するための方策等の、不用額の解消に向けた方策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8" eb="50">
      <t>カイギ</t>
    </rPh>
    <rPh sb="50" eb="51">
      <t>トウ</t>
    </rPh>
    <rPh sb="52" eb="54">
      <t>キカイ</t>
    </rPh>
    <rPh sb="60" eb="61">
      <t>トウ</t>
    </rPh>
    <rPh sb="62" eb="63">
      <t>モウ</t>
    </rPh>
    <rPh sb="68" eb="71">
      <t>センシンテキ</t>
    </rPh>
    <rPh sb="72" eb="73">
      <t>ト</t>
    </rPh>
    <rPh sb="74" eb="75">
      <t>ク</t>
    </rPh>
    <rPh sb="77" eb="78">
      <t>オコナ</t>
    </rPh>
    <rPh sb="79" eb="82">
      <t>ジチタイ</t>
    </rPh>
    <rPh sb="83" eb="85">
      <t>ジレイ</t>
    </rPh>
    <rPh sb="86" eb="88">
      <t>テイキョウ</t>
    </rPh>
    <rPh sb="90" eb="91">
      <t>カク</t>
    </rPh>
    <rPh sb="91" eb="94">
      <t>ジチタイ</t>
    </rPh>
    <rPh sb="95" eb="97">
      <t>シエン</t>
    </rPh>
    <rPh sb="97" eb="99">
      <t>ジッセキ</t>
    </rPh>
    <rPh sb="100" eb="102">
      <t>キョウユウ</t>
    </rPh>
    <rPh sb="105" eb="106">
      <t>カク</t>
    </rPh>
    <rPh sb="106" eb="109">
      <t>ジチタイ</t>
    </rPh>
    <rPh sb="113" eb="115">
      <t>テキセツ</t>
    </rPh>
    <rPh sb="116" eb="117">
      <t>ト</t>
    </rPh>
    <rPh sb="118" eb="119">
      <t>ク</t>
    </rPh>
    <rPh sb="121" eb="122">
      <t>オコナ</t>
    </rPh>
    <rPh sb="127" eb="129">
      <t>シエン</t>
    </rPh>
    <rPh sb="130" eb="131">
      <t>オコナ</t>
    </rPh>
    <rPh sb="137" eb="138">
      <t>カク</t>
    </rPh>
    <rPh sb="138" eb="141">
      <t>ジチタイ</t>
    </rPh>
    <rPh sb="142" eb="144">
      <t>シエン</t>
    </rPh>
    <rPh sb="144" eb="145">
      <t>イン</t>
    </rPh>
    <rPh sb="146" eb="148">
      <t>テキセツ</t>
    </rPh>
    <rPh sb="149" eb="151">
      <t>ハイチ</t>
    </rPh>
    <rPh sb="156" eb="158">
      <t>ホウサク</t>
    </rPh>
    <rPh sb="158" eb="159">
      <t>トウ</t>
    </rPh>
    <rPh sb="161" eb="164">
      <t>フヨウガク</t>
    </rPh>
    <rPh sb="165" eb="167">
      <t>カイショウ</t>
    </rPh>
    <rPh sb="168" eb="169">
      <t>ム</t>
    </rPh>
    <rPh sb="171" eb="173">
      <t>ホウサク</t>
    </rPh>
    <rPh sb="174" eb="176">
      <t>ケントウ</t>
    </rPh>
    <phoneticPr fontId="5"/>
  </si>
  <si>
    <t>点検対象外</t>
    <phoneticPr fontId="5"/>
  </si>
  <si>
    <t>0678</t>
    <phoneticPr fontId="5"/>
  </si>
  <si>
    <t>0680</t>
    <phoneticPr fontId="5"/>
  </si>
  <si>
    <t>679</t>
    <phoneticPr fontId="5"/>
  </si>
  <si>
    <t>新27-0039</t>
    <rPh sb="0" eb="1">
      <t>シン</t>
    </rPh>
    <phoneticPr fontId="5"/>
  </si>
  <si>
    <t>補助金等交付</t>
  </si>
  <si>
    <t>大阪市</t>
    <rPh sb="0" eb="3">
      <t>オオサカシ</t>
    </rPh>
    <phoneticPr fontId="5"/>
  </si>
  <si>
    <t>横浜市</t>
    <rPh sb="0" eb="3">
      <t>ヨコハマシ</t>
    </rPh>
    <phoneticPr fontId="5"/>
  </si>
  <si>
    <t>川崎市</t>
    <rPh sb="0" eb="3">
      <t>カワサキシ</t>
    </rPh>
    <phoneticPr fontId="5"/>
  </si>
  <si>
    <t>東京都</t>
    <rPh sb="0" eb="3">
      <t>トウキョウト</t>
    </rPh>
    <phoneticPr fontId="5"/>
  </si>
  <si>
    <t>福岡市</t>
    <rPh sb="0" eb="3">
      <t>フクオカシ</t>
    </rPh>
    <phoneticPr fontId="5"/>
  </si>
  <si>
    <t>生活困窮者の自立の促進及び被保護者の就労支援</t>
    <rPh sb="0" eb="2">
      <t>セイカツ</t>
    </rPh>
    <rPh sb="2" eb="5">
      <t>コンキュウシャ</t>
    </rPh>
    <rPh sb="6" eb="8">
      <t>ジリツ</t>
    </rPh>
    <rPh sb="9" eb="11">
      <t>ソクシン</t>
    </rPh>
    <rPh sb="11" eb="12">
      <t>オヨ</t>
    </rPh>
    <rPh sb="13" eb="14">
      <t>ヒ</t>
    </rPh>
    <rPh sb="14" eb="17">
      <t>ホゴシャ</t>
    </rPh>
    <rPh sb="18" eb="20">
      <t>シュウロウ</t>
    </rPh>
    <rPh sb="20" eb="22">
      <t>シエン</t>
    </rPh>
    <phoneticPr fontId="5"/>
  </si>
  <si>
    <t>住居確保給付金受給中に常用就職した者の割合（％）</t>
    <phoneticPr fontId="5"/>
  </si>
  <si>
    <t>-</t>
    <phoneticPr fontId="5"/>
  </si>
  <si>
    <t>13,622,250,000/248,398</t>
    <phoneticPr fontId="5"/>
  </si>
  <si>
    <t>6,412,500,000/2043</t>
    <phoneticPr fontId="5"/>
  </si>
  <si>
    <t>-</t>
    <phoneticPr fontId="5"/>
  </si>
  <si>
    <t>埼玉県</t>
    <rPh sb="0" eb="3">
      <t>サイタマケン</t>
    </rPh>
    <phoneticPr fontId="5"/>
  </si>
  <si>
    <t>大阪府</t>
    <rPh sb="0" eb="3">
      <t>オオサカフ</t>
    </rPh>
    <phoneticPr fontId="5"/>
  </si>
  <si>
    <t>千葉県</t>
    <rPh sb="0" eb="3">
      <t>チバケン</t>
    </rPh>
    <phoneticPr fontId="5"/>
  </si>
  <si>
    <t>神奈川県</t>
    <rPh sb="0" eb="4">
      <t>カナガワケン</t>
    </rPh>
    <phoneticPr fontId="5"/>
  </si>
  <si>
    <t>愛知県</t>
    <rPh sb="0" eb="3">
      <t>アイチケン</t>
    </rPh>
    <phoneticPr fontId="5"/>
  </si>
  <si>
    <t>田仲　教泰</t>
    <rPh sb="0" eb="2">
      <t>タナカ</t>
    </rPh>
    <rPh sb="3" eb="5">
      <t>ノリヤス</t>
    </rPh>
    <phoneticPr fontId="5"/>
  </si>
  <si>
    <t>-</t>
    <phoneticPr fontId="5"/>
  </si>
  <si>
    <t>都道府県、政令市、中核市、その他市町村にて負担割合を定めており妥当である。</t>
    <phoneticPr fontId="5"/>
  </si>
  <si>
    <t>厚労</t>
  </si>
  <si>
    <t>-</t>
    <phoneticPr fontId="5"/>
  </si>
  <si>
    <t>13,622,250,000/248,398</t>
  </si>
  <si>
    <t>6,412,500,000/2043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</si>
</sst>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3" fontId="11" fillId="0" borderId="0" xfId="1" applyNumberFormat="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45357</xdr:colOff>
      <xdr:row>32</xdr:row>
      <xdr:rowOff>22679</xdr:rowOff>
    </xdr:from>
    <xdr:to>
      <xdr:col>49</xdr:col>
      <xdr:colOff>413072</xdr:colOff>
      <xdr:row>32</xdr:row>
      <xdr:rowOff>276679</xdr:rowOff>
    </xdr:to>
    <xdr:sp macro="" textlink="">
      <xdr:nvSpPr>
        <xdr:cNvPr id="3" name="テキスト ボックス 2"/>
        <xdr:cNvSpPr txBox="1"/>
      </xdr:nvSpPr>
      <xdr:spPr>
        <a:xfrm>
          <a:off x="9638393" y="10296072"/>
          <a:ext cx="77592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68036</xdr:colOff>
      <xdr:row>31</xdr:row>
      <xdr:rowOff>34018</xdr:rowOff>
    </xdr:from>
    <xdr:to>
      <xdr:col>42</xdr:col>
      <xdr:colOff>27536</xdr:colOff>
      <xdr:row>31</xdr:row>
      <xdr:rowOff>288018</xdr:rowOff>
    </xdr:to>
    <xdr:sp macro="" textlink="">
      <xdr:nvSpPr>
        <xdr:cNvPr id="4" name="テキスト ボックス 3"/>
        <xdr:cNvSpPr txBox="1"/>
      </xdr:nvSpPr>
      <xdr:spPr>
        <a:xfrm>
          <a:off x="7824107" y="10012589"/>
          <a:ext cx="77592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102053</xdr:colOff>
      <xdr:row>33</xdr:row>
      <xdr:rowOff>11339</xdr:rowOff>
    </xdr:from>
    <xdr:to>
      <xdr:col>42</xdr:col>
      <xdr:colOff>61553</xdr:colOff>
      <xdr:row>33</xdr:row>
      <xdr:rowOff>265339</xdr:rowOff>
    </xdr:to>
    <xdr:sp macro="" textlink="">
      <xdr:nvSpPr>
        <xdr:cNvPr id="5" name="テキスト ボックス 4"/>
        <xdr:cNvSpPr txBox="1"/>
      </xdr:nvSpPr>
      <xdr:spPr>
        <a:xfrm>
          <a:off x="7858124" y="10579553"/>
          <a:ext cx="77592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90714</xdr:colOff>
      <xdr:row>38</xdr:row>
      <xdr:rowOff>11339</xdr:rowOff>
    </xdr:from>
    <xdr:to>
      <xdr:col>42</xdr:col>
      <xdr:colOff>50214</xdr:colOff>
      <xdr:row>38</xdr:row>
      <xdr:rowOff>265339</xdr:rowOff>
    </xdr:to>
    <xdr:sp macro="" textlink="">
      <xdr:nvSpPr>
        <xdr:cNvPr id="7" name="テキスト ボックス 6"/>
        <xdr:cNvSpPr txBox="1"/>
      </xdr:nvSpPr>
      <xdr:spPr>
        <a:xfrm>
          <a:off x="7846785" y="11940268"/>
          <a:ext cx="77592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102054</xdr:colOff>
      <xdr:row>40</xdr:row>
      <xdr:rowOff>11340</xdr:rowOff>
    </xdr:from>
    <xdr:to>
      <xdr:col>42</xdr:col>
      <xdr:colOff>61554</xdr:colOff>
      <xdr:row>40</xdr:row>
      <xdr:rowOff>265340</xdr:rowOff>
    </xdr:to>
    <xdr:sp macro="" textlink="">
      <xdr:nvSpPr>
        <xdr:cNvPr id="8" name="テキスト ボックス 7"/>
        <xdr:cNvSpPr txBox="1"/>
      </xdr:nvSpPr>
      <xdr:spPr>
        <a:xfrm>
          <a:off x="7858125" y="12529911"/>
          <a:ext cx="77592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56697</xdr:colOff>
      <xdr:row>39</xdr:row>
      <xdr:rowOff>0</xdr:rowOff>
    </xdr:from>
    <xdr:to>
      <xdr:col>49</xdr:col>
      <xdr:colOff>424412</xdr:colOff>
      <xdr:row>39</xdr:row>
      <xdr:rowOff>254000</xdr:rowOff>
    </xdr:to>
    <xdr:sp macro="" textlink="">
      <xdr:nvSpPr>
        <xdr:cNvPr id="9" name="テキスト ボックス 8"/>
        <xdr:cNvSpPr txBox="1"/>
      </xdr:nvSpPr>
      <xdr:spPr>
        <a:xfrm>
          <a:off x="9649733" y="12223750"/>
          <a:ext cx="77592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41412</xdr:colOff>
      <xdr:row>46</xdr:row>
      <xdr:rowOff>27609</xdr:rowOff>
    </xdr:from>
    <xdr:to>
      <xdr:col>49</xdr:col>
      <xdr:colOff>483044</xdr:colOff>
      <xdr:row>46</xdr:row>
      <xdr:rowOff>281609</xdr:rowOff>
    </xdr:to>
    <xdr:sp macro="" textlink="">
      <xdr:nvSpPr>
        <xdr:cNvPr id="10" name="テキスト ボックス 9"/>
        <xdr:cNvSpPr txBox="1"/>
      </xdr:nvSpPr>
      <xdr:spPr>
        <a:xfrm>
          <a:off x="9124673" y="14039022"/>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82826</xdr:colOff>
      <xdr:row>101</xdr:row>
      <xdr:rowOff>13804</xdr:rowOff>
    </xdr:from>
    <xdr:to>
      <xdr:col>46</xdr:col>
      <xdr:colOff>137937</xdr:colOff>
      <xdr:row>101</xdr:row>
      <xdr:rowOff>267804</xdr:rowOff>
    </xdr:to>
    <xdr:sp macro="" textlink="">
      <xdr:nvSpPr>
        <xdr:cNvPr id="11" name="テキスト ボックス 10"/>
        <xdr:cNvSpPr txBox="1"/>
      </xdr:nvSpPr>
      <xdr:spPr>
        <a:xfrm>
          <a:off x="8199783" y="15875000"/>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82826</xdr:colOff>
      <xdr:row>104</xdr:row>
      <xdr:rowOff>13805</xdr:rowOff>
    </xdr:from>
    <xdr:to>
      <xdr:col>46</xdr:col>
      <xdr:colOff>137937</xdr:colOff>
      <xdr:row>104</xdr:row>
      <xdr:rowOff>267805</xdr:rowOff>
    </xdr:to>
    <xdr:sp macro="" textlink="">
      <xdr:nvSpPr>
        <xdr:cNvPr id="13" name="テキスト ボックス 12"/>
        <xdr:cNvSpPr txBox="1"/>
      </xdr:nvSpPr>
      <xdr:spPr>
        <a:xfrm>
          <a:off x="8199783" y="16855109"/>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82826</xdr:colOff>
      <xdr:row>107</xdr:row>
      <xdr:rowOff>0</xdr:rowOff>
    </xdr:from>
    <xdr:to>
      <xdr:col>46</xdr:col>
      <xdr:colOff>137937</xdr:colOff>
      <xdr:row>107</xdr:row>
      <xdr:rowOff>254000</xdr:rowOff>
    </xdr:to>
    <xdr:sp macro="" textlink="">
      <xdr:nvSpPr>
        <xdr:cNvPr id="14" name="テキスト ボックス 13"/>
        <xdr:cNvSpPr txBox="1"/>
      </xdr:nvSpPr>
      <xdr:spPr>
        <a:xfrm>
          <a:off x="8199783" y="17821413"/>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100</xdr:row>
      <xdr:rowOff>0</xdr:rowOff>
    </xdr:from>
    <xdr:to>
      <xdr:col>42</xdr:col>
      <xdr:colOff>55110</xdr:colOff>
      <xdr:row>100</xdr:row>
      <xdr:rowOff>254000</xdr:rowOff>
    </xdr:to>
    <xdr:sp macro="" textlink="">
      <xdr:nvSpPr>
        <xdr:cNvPr id="16" name="テキスト ボックス 15"/>
        <xdr:cNvSpPr txBox="1"/>
      </xdr:nvSpPr>
      <xdr:spPr>
        <a:xfrm>
          <a:off x="7343913" y="15571304"/>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106</xdr:row>
      <xdr:rowOff>0</xdr:rowOff>
    </xdr:from>
    <xdr:to>
      <xdr:col>42</xdr:col>
      <xdr:colOff>55110</xdr:colOff>
      <xdr:row>106</xdr:row>
      <xdr:rowOff>254000</xdr:rowOff>
    </xdr:to>
    <xdr:sp macro="" textlink="">
      <xdr:nvSpPr>
        <xdr:cNvPr id="17" name="テキスト ボックス 16"/>
        <xdr:cNvSpPr txBox="1"/>
      </xdr:nvSpPr>
      <xdr:spPr>
        <a:xfrm>
          <a:off x="7343913" y="17531522"/>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107</xdr:row>
      <xdr:rowOff>0</xdr:rowOff>
    </xdr:from>
    <xdr:to>
      <xdr:col>42</xdr:col>
      <xdr:colOff>55110</xdr:colOff>
      <xdr:row>107</xdr:row>
      <xdr:rowOff>254000</xdr:rowOff>
    </xdr:to>
    <xdr:sp macro="" textlink="">
      <xdr:nvSpPr>
        <xdr:cNvPr id="18" name="テキスト ボックス 17"/>
        <xdr:cNvSpPr txBox="1"/>
      </xdr:nvSpPr>
      <xdr:spPr>
        <a:xfrm>
          <a:off x="7343913" y="17821413"/>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115</xdr:row>
      <xdr:rowOff>0</xdr:rowOff>
    </xdr:from>
    <xdr:to>
      <xdr:col>42</xdr:col>
      <xdr:colOff>55110</xdr:colOff>
      <xdr:row>115</xdr:row>
      <xdr:rowOff>254000</xdr:rowOff>
    </xdr:to>
    <xdr:sp macro="" textlink="">
      <xdr:nvSpPr>
        <xdr:cNvPr id="19" name="テキスト ボックス 18"/>
        <xdr:cNvSpPr txBox="1"/>
      </xdr:nvSpPr>
      <xdr:spPr>
        <a:xfrm>
          <a:off x="7343913" y="18401196"/>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19439</xdr:colOff>
      <xdr:row>116</xdr:row>
      <xdr:rowOff>136071</xdr:rowOff>
    </xdr:from>
    <xdr:to>
      <xdr:col>42</xdr:col>
      <xdr:colOff>74549</xdr:colOff>
      <xdr:row>116</xdr:row>
      <xdr:rowOff>390071</xdr:rowOff>
    </xdr:to>
    <xdr:sp macro="" textlink="">
      <xdr:nvSpPr>
        <xdr:cNvPr id="20" name="テキスト ボックス 19"/>
        <xdr:cNvSpPr txBox="1"/>
      </xdr:nvSpPr>
      <xdr:spPr>
        <a:xfrm>
          <a:off x="7775510" y="19108316"/>
          <a:ext cx="87153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118</xdr:row>
      <xdr:rowOff>0</xdr:rowOff>
    </xdr:from>
    <xdr:to>
      <xdr:col>42</xdr:col>
      <xdr:colOff>55110</xdr:colOff>
      <xdr:row>118</xdr:row>
      <xdr:rowOff>254000</xdr:rowOff>
    </xdr:to>
    <xdr:sp macro="" textlink="">
      <xdr:nvSpPr>
        <xdr:cNvPr id="22" name="テキスト ボックス 21"/>
        <xdr:cNvSpPr txBox="1"/>
      </xdr:nvSpPr>
      <xdr:spPr>
        <a:xfrm>
          <a:off x="7343913" y="19574565"/>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38</xdr:col>
      <xdr:colOff>0</xdr:colOff>
      <xdr:row>119</xdr:row>
      <xdr:rowOff>155510</xdr:rowOff>
    </xdr:from>
    <xdr:to>
      <xdr:col>42</xdr:col>
      <xdr:colOff>55110</xdr:colOff>
      <xdr:row>119</xdr:row>
      <xdr:rowOff>409510</xdr:rowOff>
    </xdr:to>
    <xdr:sp macro="" textlink="">
      <xdr:nvSpPr>
        <xdr:cNvPr id="23" name="テキスト ボックス 22"/>
        <xdr:cNvSpPr txBox="1"/>
      </xdr:nvSpPr>
      <xdr:spPr>
        <a:xfrm>
          <a:off x="7756071" y="20303801"/>
          <a:ext cx="87153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34</xdr:col>
      <xdr:colOff>0</xdr:colOff>
      <xdr:row>118</xdr:row>
      <xdr:rowOff>0</xdr:rowOff>
    </xdr:from>
    <xdr:to>
      <xdr:col>38</xdr:col>
      <xdr:colOff>55111</xdr:colOff>
      <xdr:row>118</xdr:row>
      <xdr:rowOff>254000</xdr:rowOff>
    </xdr:to>
    <xdr:sp macro="" textlink="">
      <xdr:nvSpPr>
        <xdr:cNvPr id="25" name="テキスト ボックス 24"/>
        <xdr:cNvSpPr txBox="1"/>
      </xdr:nvSpPr>
      <xdr:spPr>
        <a:xfrm>
          <a:off x="6570870" y="19574565"/>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34</xdr:col>
      <xdr:colOff>19439</xdr:colOff>
      <xdr:row>119</xdr:row>
      <xdr:rowOff>145791</xdr:rowOff>
    </xdr:from>
    <xdr:to>
      <xdr:col>38</xdr:col>
      <xdr:colOff>74550</xdr:colOff>
      <xdr:row>119</xdr:row>
      <xdr:rowOff>399791</xdr:rowOff>
    </xdr:to>
    <xdr:sp macro="" textlink="">
      <xdr:nvSpPr>
        <xdr:cNvPr id="26" name="テキスト ボックス 25"/>
        <xdr:cNvSpPr txBox="1"/>
      </xdr:nvSpPr>
      <xdr:spPr>
        <a:xfrm>
          <a:off x="6959082" y="20294082"/>
          <a:ext cx="87153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34</xdr:col>
      <xdr:colOff>0</xdr:colOff>
      <xdr:row>106</xdr:row>
      <xdr:rowOff>0</xdr:rowOff>
    </xdr:from>
    <xdr:to>
      <xdr:col>38</xdr:col>
      <xdr:colOff>55111</xdr:colOff>
      <xdr:row>106</xdr:row>
      <xdr:rowOff>254000</xdr:rowOff>
    </xdr:to>
    <xdr:sp macro="" textlink="">
      <xdr:nvSpPr>
        <xdr:cNvPr id="27" name="テキスト ボックス 26"/>
        <xdr:cNvSpPr txBox="1"/>
      </xdr:nvSpPr>
      <xdr:spPr>
        <a:xfrm>
          <a:off x="6570870" y="17531522"/>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oneCellAnchor>
    <xdr:from>
      <xdr:col>46</xdr:col>
      <xdr:colOff>0</xdr:colOff>
      <xdr:row>138</xdr:row>
      <xdr:rowOff>0</xdr:rowOff>
    </xdr:from>
    <xdr:ext cx="800100" cy="476250"/>
    <xdr:sp macro="" textlink="">
      <xdr:nvSpPr>
        <xdr:cNvPr id="30" name="テキスト ボックス 29"/>
        <xdr:cNvSpPr txBox="1"/>
      </xdr:nvSpPr>
      <xdr:spPr>
        <a:xfrm>
          <a:off x="8890000" y="25234348"/>
          <a:ext cx="800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38</xdr:col>
      <xdr:colOff>0</xdr:colOff>
      <xdr:row>138</xdr:row>
      <xdr:rowOff>0</xdr:rowOff>
    </xdr:from>
    <xdr:ext cx="800100" cy="476250"/>
    <xdr:sp macro="" textlink="">
      <xdr:nvSpPr>
        <xdr:cNvPr id="32" name="テキスト ボックス 31"/>
        <xdr:cNvSpPr txBox="1"/>
      </xdr:nvSpPr>
      <xdr:spPr>
        <a:xfrm>
          <a:off x="7343913" y="25234348"/>
          <a:ext cx="800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34</xdr:col>
      <xdr:colOff>0</xdr:colOff>
      <xdr:row>138</xdr:row>
      <xdr:rowOff>0</xdr:rowOff>
    </xdr:from>
    <xdr:ext cx="800100" cy="476250"/>
    <xdr:sp macro="" textlink="">
      <xdr:nvSpPr>
        <xdr:cNvPr id="33" name="テキスト ボックス 32"/>
        <xdr:cNvSpPr txBox="1"/>
      </xdr:nvSpPr>
      <xdr:spPr>
        <a:xfrm>
          <a:off x="6570870" y="25234348"/>
          <a:ext cx="800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30</xdr:col>
      <xdr:colOff>0</xdr:colOff>
      <xdr:row>138</xdr:row>
      <xdr:rowOff>0</xdr:rowOff>
    </xdr:from>
    <xdr:ext cx="800100" cy="476250"/>
    <xdr:sp macro="" textlink="">
      <xdr:nvSpPr>
        <xdr:cNvPr id="34" name="テキスト ボックス 33"/>
        <xdr:cNvSpPr txBox="1"/>
      </xdr:nvSpPr>
      <xdr:spPr>
        <a:xfrm>
          <a:off x="5797826" y="25234348"/>
          <a:ext cx="800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46</xdr:col>
      <xdr:colOff>0</xdr:colOff>
      <xdr:row>142</xdr:row>
      <xdr:rowOff>0</xdr:rowOff>
    </xdr:from>
    <xdr:ext cx="857249" cy="476250"/>
    <xdr:sp macro="" textlink="">
      <xdr:nvSpPr>
        <xdr:cNvPr id="35" name="テキスト ボックス 34"/>
        <xdr:cNvSpPr txBox="1"/>
      </xdr:nvSpPr>
      <xdr:spPr>
        <a:xfrm>
          <a:off x="8890000" y="26725217"/>
          <a:ext cx="857249"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30</xdr:col>
      <xdr:colOff>0</xdr:colOff>
      <xdr:row>142</xdr:row>
      <xdr:rowOff>0</xdr:rowOff>
    </xdr:from>
    <xdr:ext cx="857249" cy="476250"/>
    <xdr:sp macro="" textlink="">
      <xdr:nvSpPr>
        <xdr:cNvPr id="36" name="テキスト ボックス 35"/>
        <xdr:cNvSpPr txBox="1"/>
      </xdr:nvSpPr>
      <xdr:spPr>
        <a:xfrm>
          <a:off x="5797826" y="26725217"/>
          <a:ext cx="857249"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34</xdr:col>
      <xdr:colOff>0</xdr:colOff>
      <xdr:row>142</xdr:row>
      <xdr:rowOff>0</xdr:rowOff>
    </xdr:from>
    <xdr:ext cx="857249" cy="476250"/>
    <xdr:sp macro="" textlink="">
      <xdr:nvSpPr>
        <xdr:cNvPr id="38" name="テキスト ボックス 37"/>
        <xdr:cNvSpPr txBox="1"/>
      </xdr:nvSpPr>
      <xdr:spPr>
        <a:xfrm>
          <a:off x="6570870" y="26725217"/>
          <a:ext cx="857249"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38</xdr:col>
      <xdr:colOff>0</xdr:colOff>
      <xdr:row>142</xdr:row>
      <xdr:rowOff>0</xdr:rowOff>
    </xdr:from>
    <xdr:ext cx="857249" cy="476250"/>
    <xdr:sp macro="" textlink="">
      <xdr:nvSpPr>
        <xdr:cNvPr id="40" name="テキスト ボックス 39"/>
        <xdr:cNvSpPr txBox="1"/>
      </xdr:nvSpPr>
      <xdr:spPr>
        <a:xfrm>
          <a:off x="7343913" y="26725217"/>
          <a:ext cx="857249"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50%</a:t>
          </a:r>
        </a:p>
      </xdr:txBody>
    </xdr:sp>
    <xdr:clientData/>
  </xdr:oneCellAnchor>
  <xdr:twoCellAnchor>
    <xdr:from>
      <xdr:col>38</xdr:col>
      <xdr:colOff>106913</xdr:colOff>
      <xdr:row>149</xdr:row>
      <xdr:rowOff>126352</xdr:rowOff>
    </xdr:from>
    <xdr:to>
      <xdr:col>41</xdr:col>
      <xdr:colOff>160232</xdr:colOff>
      <xdr:row>149</xdr:row>
      <xdr:rowOff>422187</xdr:rowOff>
    </xdr:to>
    <xdr:sp macro="" textlink="">
      <xdr:nvSpPr>
        <xdr:cNvPr id="43" name="テキスト ボックス 42"/>
        <xdr:cNvSpPr txBox="1"/>
      </xdr:nvSpPr>
      <xdr:spPr>
        <a:xfrm>
          <a:off x="7862984" y="29663571"/>
          <a:ext cx="665641"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77755</xdr:colOff>
      <xdr:row>150</xdr:row>
      <xdr:rowOff>126352</xdr:rowOff>
    </xdr:from>
    <xdr:to>
      <xdr:col>41</xdr:col>
      <xdr:colOff>131074</xdr:colOff>
      <xdr:row>150</xdr:row>
      <xdr:rowOff>422187</xdr:rowOff>
    </xdr:to>
    <xdr:sp macro="" textlink="">
      <xdr:nvSpPr>
        <xdr:cNvPr id="44" name="テキスト ボックス 43"/>
        <xdr:cNvSpPr txBox="1"/>
      </xdr:nvSpPr>
      <xdr:spPr>
        <a:xfrm>
          <a:off x="7833826" y="30168980"/>
          <a:ext cx="665641"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141</xdr:row>
      <xdr:rowOff>0</xdr:rowOff>
    </xdr:from>
    <xdr:to>
      <xdr:col>41</xdr:col>
      <xdr:colOff>53319</xdr:colOff>
      <xdr:row>141</xdr:row>
      <xdr:rowOff>295835</xdr:rowOff>
    </xdr:to>
    <xdr:sp macro="" textlink="">
      <xdr:nvSpPr>
        <xdr:cNvPr id="45" name="テキスト ボックス 44"/>
        <xdr:cNvSpPr txBox="1"/>
      </xdr:nvSpPr>
      <xdr:spPr>
        <a:xfrm>
          <a:off x="7343913" y="26214457"/>
          <a:ext cx="63310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137</xdr:row>
      <xdr:rowOff>0</xdr:rowOff>
    </xdr:from>
    <xdr:to>
      <xdr:col>41</xdr:col>
      <xdr:colOff>53319</xdr:colOff>
      <xdr:row>137</xdr:row>
      <xdr:rowOff>295835</xdr:rowOff>
    </xdr:to>
    <xdr:sp macro="" textlink="">
      <xdr:nvSpPr>
        <xdr:cNvPr id="47" name="テキスト ボックス 46"/>
        <xdr:cNvSpPr txBox="1"/>
      </xdr:nvSpPr>
      <xdr:spPr>
        <a:xfrm>
          <a:off x="7343913" y="24723587"/>
          <a:ext cx="63310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30</xdr:col>
      <xdr:colOff>0</xdr:colOff>
      <xdr:row>146</xdr:row>
      <xdr:rowOff>0</xdr:rowOff>
    </xdr:from>
    <xdr:ext cx="814917" cy="476250"/>
    <xdr:sp macro="" textlink="">
      <xdr:nvSpPr>
        <xdr:cNvPr id="48" name="テキスト ボックス 47"/>
        <xdr:cNvSpPr txBox="1"/>
      </xdr:nvSpPr>
      <xdr:spPr>
        <a:xfrm>
          <a:off x="5797826" y="28216087"/>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oneCellAnchor>
    <xdr:from>
      <xdr:col>34</xdr:col>
      <xdr:colOff>0</xdr:colOff>
      <xdr:row>146</xdr:row>
      <xdr:rowOff>0</xdr:rowOff>
    </xdr:from>
    <xdr:ext cx="814917" cy="476250"/>
    <xdr:sp macro="" textlink="">
      <xdr:nvSpPr>
        <xdr:cNvPr id="49" name="テキスト ボックス 48"/>
        <xdr:cNvSpPr txBox="1"/>
      </xdr:nvSpPr>
      <xdr:spPr>
        <a:xfrm>
          <a:off x="6570870" y="28216087"/>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oneCellAnchor>
    <xdr:from>
      <xdr:col>38</xdr:col>
      <xdr:colOff>0</xdr:colOff>
      <xdr:row>146</xdr:row>
      <xdr:rowOff>0</xdr:rowOff>
    </xdr:from>
    <xdr:ext cx="814917" cy="476250"/>
    <xdr:sp macro="" textlink="">
      <xdr:nvSpPr>
        <xdr:cNvPr id="50" name="テキスト ボックス 49"/>
        <xdr:cNvSpPr txBox="1"/>
      </xdr:nvSpPr>
      <xdr:spPr>
        <a:xfrm>
          <a:off x="7343913" y="28216087"/>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twoCellAnchor>
    <xdr:from>
      <xdr:col>36</xdr:col>
      <xdr:colOff>96631</xdr:colOff>
      <xdr:row>748</xdr:row>
      <xdr:rowOff>27608</xdr:rowOff>
    </xdr:from>
    <xdr:to>
      <xdr:col>48</xdr:col>
      <xdr:colOff>178566</xdr:colOff>
      <xdr:row>749</xdr:row>
      <xdr:rowOff>193733</xdr:rowOff>
    </xdr:to>
    <xdr:sp macro="" textlink="">
      <xdr:nvSpPr>
        <xdr:cNvPr id="51" name="テキスト ボックス 50"/>
        <xdr:cNvSpPr txBox="1"/>
      </xdr:nvSpPr>
      <xdr:spPr>
        <a:xfrm>
          <a:off x="7054022" y="61374130"/>
          <a:ext cx="2401066" cy="525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t>※</a:t>
          </a:r>
          <a:r>
            <a:rPr lang="ja-JP" altLang="en-US" sz="1000"/>
            <a:t>令和２年度決算額精査中のため</a:t>
          </a:r>
          <a:endParaRPr lang="en-US" altLang="ja-JP" sz="1000"/>
        </a:p>
        <a:p>
          <a:r>
            <a:rPr lang="ja-JP" altLang="en-US" sz="1000"/>
            <a:t>令和２年度交付決定額ベースで記載</a:t>
          </a:r>
          <a:endParaRPr lang="en-US" altLang="ja-JP" sz="1000"/>
        </a:p>
      </xdr:txBody>
    </xdr:sp>
    <xdr:clientData/>
  </xdr:twoCellAnchor>
  <xdr:twoCellAnchor>
    <xdr:from>
      <xdr:col>18</xdr:col>
      <xdr:colOff>110435</xdr:colOff>
      <xdr:row>750</xdr:row>
      <xdr:rowOff>0</xdr:rowOff>
    </xdr:from>
    <xdr:to>
      <xdr:col>35</xdr:col>
      <xdr:colOff>122794</xdr:colOff>
      <xdr:row>751</xdr:row>
      <xdr:rowOff>219394</xdr:rowOff>
    </xdr:to>
    <xdr:sp macro="" textlink="">
      <xdr:nvSpPr>
        <xdr:cNvPr id="52" name="テキスト ボックス 51"/>
        <xdr:cNvSpPr txBox="1"/>
      </xdr:nvSpPr>
      <xdr:spPr>
        <a:xfrm>
          <a:off x="3589131" y="62064348"/>
          <a:ext cx="3297793" cy="578307"/>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51,455</a:t>
          </a:r>
          <a:r>
            <a:rPr kumimoji="1" lang="ja-JP" altLang="en-US" sz="1100"/>
            <a:t>百万円</a:t>
          </a:r>
        </a:p>
      </xdr:txBody>
    </xdr:sp>
    <xdr:clientData/>
  </xdr:twoCellAnchor>
  <xdr:twoCellAnchor>
    <xdr:from>
      <xdr:col>15</xdr:col>
      <xdr:colOff>165652</xdr:colOff>
      <xdr:row>752</xdr:row>
      <xdr:rowOff>13805</xdr:rowOff>
    </xdr:from>
    <xdr:to>
      <xdr:col>38</xdr:col>
      <xdr:colOff>128955</xdr:colOff>
      <xdr:row>753</xdr:row>
      <xdr:rowOff>44531</xdr:rowOff>
    </xdr:to>
    <xdr:sp macro="" textlink="">
      <xdr:nvSpPr>
        <xdr:cNvPr id="56" name="テキスト ボックス 55"/>
        <xdr:cNvSpPr txBox="1"/>
      </xdr:nvSpPr>
      <xdr:spPr>
        <a:xfrm>
          <a:off x="3064565" y="62795979"/>
          <a:ext cx="4408303" cy="38963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26</xdr:col>
      <xdr:colOff>179457</xdr:colOff>
      <xdr:row>753</xdr:row>
      <xdr:rowOff>0</xdr:rowOff>
    </xdr:from>
    <xdr:to>
      <xdr:col>26</xdr:col>
      <xdr:colOff>180173</xdr:colOff>
      <xdr:row>757</xdr:row>
      <xdr:rowOff>31171</xdr:rowOff>
    </xdr:to>
    <xdr:cxnSp macro="">
      <xdr:nvCxnSpPr>
        <xdr:cNvPr id="57" name="直線矢印コネクタ 56"/>
        <xdr:cNvCxnSpPr/>
      </xdr:nvCxnSpPr>
      <xdr:spPr>
        <a:xfrm flipH="1">
          <a:off x="5204240" y="63141087"/>
          <a:ext cx="716" cy="14668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165652</xdr:colOff>
      <xdr:row>757</xdr:row>
      <xdr:rowOff>55217</xdr:rowOff>
    </xdr:from>
    <xdr:to>
      <xdr:col>29</xdr:col>
      <xdr:colOff>31453</xdr:colOff>
      <xdr:row>757</xdr:row>
      <xdr:rowOff>340966</xdr:rowOff>
    </xdr:to>
    <xdr:sp macro="" textlink="">
      <xdr:nvSpPr>
        <xdr:cNvPr id="58" name="テキスト ボックス 57"/>
        <xdr:cNvSpPr txBox="1"/>
      </xdr:nvSpPr>
      <xdr:spPr>
        <a:xfrm>
          <a:off x="4803913" y="64631956"/>
          <a:ext cx="832105" cy="2857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19</xdr:col>
      <xdr:colOff>179456</xdr:colOff>
      <xdr:row>758</xdr:row>
      <xdr:rowOff>0</xdr:rowOff>
    </xdr:from>
    <xdr:to>
      <xdr:col>33</xdr:col>
      <xdr:colOff>187204</xdr:colOff>
      <xdr:row>765</xdr:row>
      <xdr:rowOff>505500</xdr:rowOff>
    </xdr:to>
    <xdr:sp macro="" textlink="">
      <xdr:nvSpPr>
        <xdr:cNvPr id="60" name="テキスト ボックス 59"/>
        <xdr:cNvSpPr txBox="1"/>
      </xdr:nvSpPr>
      <xdr:spPr>
        <a:xfrm>
          <a:off x="3851413" y="64935652"/>
          <a:ext cx="2713400" cy="3321587"/>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a:t>
          </a:r>
          <a:r>
            <a:rPr kumimoji="1" lang="ja-JP" altLang="en-US" sz="1100"/>
            <a:t>　都道府県・市及び福祉事務所を設置する町村　</a:t>
          </a:r>
          <a:r>
            <a:rPr kumimoji="1" lang="en-US" altLang="ja-JP" sz="1100">
              <a:solidFill>
                <a:schemeClr val="dk1"/>
              </a:solidFill>
              <a:effectLst/>
              <a:latin typeface="+mn-lt"/>
              <a:ea typeface="+mn-ea"/>
              <a:cs typeface="+mn-cs"/>
            </a:rPr>
            <a:t>51,455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（内訳）上位</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者</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東京都　　</a:t>
          </a:r>
          <a:r>
            <a:rPr kumimoji="1" lang="en-US" altLang="ja-JP" sz="1100">
              <a:solidFill>
                <a:schemeClr val="dk1"/>
              </a:solidFill>
              <a:effectLst/>
              <a:latin typeface="+mn-lt"/>
              <a:ea typeface="+mn-ea"/>
              <a:cs typeface="+mn-cs"/>
            </a:rPr>
            <a:t>13,960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大阪市　　</a:t>
          </a:r>
          <a:r>
            <a:rPr kumimoji="1" lang="en-US" altLang="ja-JP" sz="1100">
              <a:solidFill>
                <a:schemeClr val="dk1"/>
              </a:solidFill>
              <a:effectLst/>
              <a:latin typeface="+mn-lt"/>
              <a:ea typeface="+mn-ea"/>
              <a:cs typeface="+mn-cs"/>
            </a:rPr>
            <a:t>2,418</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横浜市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2,088</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埼玉県　　</a:t>
          </a:r>
          <a:r>
            <a:rPr kumimoji="1" lang="en-US" altLang="ja-JP" sz="1100">
              <a:solidFill>
                <a:schemeClr val="dk1"/>
              </a:solidFill>
              <a:effectLst/>
              <a:latin typeface="+mn-lt"/>
              <a:ea typeface="+mn-ea"/>
              <a:cs typeface="+mn-cs"/>
            </a:rPr>
            <a:t>1,507</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千葉県　　</a:t>
          </a:r>
          <a:r>
            <a:rPr kumimoji="1" lang="en-US" altLang="ja-JP" sz="1100">
              <a:solidFill>
                <a:schemeClr val="dk1"/>
              </a:solidFill>
              <a:effectLst/>
              <a:latin typeface="+mn-lt"/>
              <a:ea typeface="+mn-ea"/>
              <a:cs typeface="+mn-cs"/>
            </a:rPr>
            <a:t>1,493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神奈川県</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1,247</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川崎市　　</a:t>
          </a:r>
          <a:r>
            <a:rPr kumimoji="1" lang="en-US" altLang="ja-JP" sz="1100">
              <a:solidFill>
                <a:schemeClr val="dk1"/>
              </a:solidFill>
              <a:effectLst/>
              <a:latin typeface="+mn-lt"/>
              <a:ea typeface="+mn-ea"/>
              <a:cs typeface="+mn-cs"/>
            </a:rPr>
            <a:t>1,038</a:t>
          </a:r>
          <a:r>
            <a:rPr kumimoji="1" lang="ja-JP" altLang="en-US" sz="1100">
              <a:solidFill>
                <a:schemeClr val="dk1"/>
              </a:solidFill>
              <a:effectLst/>
              <a:latin typeface="+mn-lt"/>
              <a:ea typeface="+mn-ea"/>
              <a:cs typeface="+mn-cs"/>
            </a:rPr>
            <a:t>百万円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大阪府　　</a:t>
          </a:r>
          <a:r>
            <a:rPr kumimoji="1" lang="en-US" altLang="ja-JP" sz="1100">
              <a:solidFill>
                <a:schemeClr val="dk1"/>
              </a:solidFill>
              <a:effectLst/>
              <a:latin typeface="+mn-lt"/>
              <a:ea typeface="+mn-ea"/>
              <a:cs typeface="+mn-cs"/>
            </a:rPr>
            <a:t>1,031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福岡市　　</a:t>
          </a:r>
          <a:r>
            <a:rPr kumimoji="1" lang="en-US" altLang="ja-JP" sz="1100">
              <a:solidFill>
                <a:schemeClr val="dk1"/>
              </a:solidFill>
              <a:effectLst/>
              <a:latin typeface="+mn-lt"/>
              <a:ea typeface="+mn-ea"/>
              <a:cs typeface="+mn-cs"/>
            </a:rPr>
            <a:t>1,021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愛知県　　</a:t>
          </a:r>
          <a:r>
            <a:rPr kumimoji="1" lang="en-US" altLang="ja-JP" sz="1100">
              <a:solidFill>
                <a:schemeClr val="dk1"/>
              </a:solidFill>
              <a:effectLst/>
              <a:latin typeface="+mn-lt"/>
              <a:ea typeface="+mn-ea"/>
              <a:cs typeface="+mn-cs"/>
            </a:rPr>
            <a:t>1,012</a:t>
          </a:r>
          <a:r>
            <a:rPr kumimoji="1" lang="ja-JP" altLang="en-US" sz="1100">
              <a:solidFill>
                <a:schemeClr val="dk1"/>
              </a:solidFill>
              <a:effectLst/>
              <a:latin typeface="+mn-lt"/>
              <a:ea typeface="+mn-ea"/>
              <a:cs typeface="+mn-cs"/>
            </a:rPr>
            <a:t>百万円　　　</a:t>
          </a:r>
          <a:endParaRPr lang="ja-JP" altLang="ja-JP">
            <a:effectLst/>
          </a:endParaRPr>
        </a:p>
        <a:p>
          <a:pPr algn="l"/>
          <a:endParaRPr kumimoji="1" lang="en-US" altLang="ja-JP" sz="1100"/>
        </a:p>
      </xdr:txBody>
    </xdr:sp>
    <xdr:clientData/>
  </xdr:twoCellAnchor>
  <xdr:twoCellAnchor>
    <xdr:from>
      <xdr:col>24</xdr:col>
      <xdr:colOff>0</xdr:colOff>
      <xdr:row>766</xdr:row>
      <xdr:rowOff>0</xdr:rowOff>
    </xdr:from>
    <xdr:to>
      <xdr:col>30</xdr:col>
      <xdr:colOff>92268</xdr:colOff>
      <xdr:row>766</xdr:row>
      <xdr:rowOff>320733</xdr:rowOff>
    </xdr:to>
    <xdr:sp macro="" textlink="">
      <xdr:nvSpPr>
        <xdr:cNvPr id="62" name="テキスト ボックス 61"/>
        <xdr:cNvSpPr txBox="1"/>
      </xdr:nvSpPr>
      <xdr:spPr>
        <a:xfrm>
          <a:off x="4638261" y="68414348"/>
          <a:ext cx="1251833" cy="3207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24</xdr:col>
      <xdr:colOff>41413</xdr:colOff>
      <xdr:row>768</xdr:row>
      <xdr:rowOff>41413</xdr:rowOff>
    </xdr:from>
    <xdr:to>
      <xdr:col>30</xdr:col>
      <xdr:colOff>24315</xdr:colOff>
      <xdr:row>769</xdr:row>
      <xdr:rowOff>133780</xdr:rowOff>
    </xdr:to>
    <xdr:sp macro="" textlink="">
      <xdr:nvSpPr>
        <xdr:cNvPr id="63" name="テキスト ボックス 62"/>
        <xdr:cNvSpPr txBox="1"/>
      </xdr:nvSpPr>
      <xdr:spPr>
        <a:xfrm>
          <a:off x="4679674" y="69491087"/>
          <a:ext cx="1142467" cy="3270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公募・委託　</a:t>
          </a:r>
          <a:r>
            <a:rPr kumimoji="1" lang="en-US" altLang="ja-JP" sz="1100"/>
            <a:t>】</a:t>
          </a:r>
          <a:endParaRPr kumimoji="1" lang="ja-JP" altLang="en-US" sz="1100"/>
        </a:p>
      </xdr:txBody>
    </xdr:sp>
    <xdr:clientData/>
  </xdr:twoCellAnchor>
  <xdr:twoCellAnchor>
    <xdr:from>
      <xdr:col>27</xdr:col>
      <xdr:colOff>13805</xdr:colOff>
      <xdr:row>766</xdr:row>
      <xdr:rowOff>262282</xdr:rowOff>
    </xdr:from>
    <xdr:to>
      <xdr:col>27</xdr:col>
      <xdr:colOff>13805</xdr:colOff>
      <xdr:row>768</xdr:row>
      <xdr:rowOff>19366</xdr:rowOff>
    </xdr:to>
    <xdr:cxnSp macro="">
      <xdr:nvCxnSpPr>
        <xdr:cNvPr id="64" name="直線矢印コネクタ 63"/>
        <xdr:cNvCxnSpPr/>
      </xdr:nvCxnSpPr>
      <xdr:spPr>
        <a:xfrm>
          <a:off x="5231848" y="68676630"/>
          <a:ext cx="0" cy="7924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55218</xdr:colOff>
      <xdr:row>769</xdr:row>
      <xdr:rowOff>55217</xdr:rowOff>
    </xdr:from>
    <xdr:to>
      <xdr:col>33</xdr:col>
      <xdr:colOff>82609</xdr:colOff>
      <xdr:row>770</xdr:row>
      <xdr:rowOff>236172</xdr:rowOff>
    </xdr:to>
    <xdr:sp macro="" textlink="">
      <xdr:nvSpPr>
        <xdr:cNvPr id="65" name="テキスト ボックス 64"/>
        <xdr:cNvSpPr txBox="1"/>
      </xdr:nvSpPr>
      <xdr:spPr>
        <a:xfrm>
          <a:off x="4113696" y="69739565"/>
          <a:ext cx="2346522" cy="622694"/>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B.</a:t>
          </a:r>
          <a:r>
            <a:rPr kumimoji="1" lang="ja-JP" altLang="en-US" sz="1100">
              <a:solidFill>
                <a:schemeClr val="tx1"/>
              </a:solidFill>
            </a:rPr>
            <a:t>　社協、</a:t>
          </a:r>
          <a:r>
            <a:rPr kumimoji="1" lang="en-US" altLang="ja-JP" sz="1100">
              <a:solidFill>
                <a:schemeClr val="tx1"/>
              </a:solidFill>
            </a:rPr>
            <a:t>NPO</a:t>
          </a:r>
          <a:r>
            <a:rPr kumimoji="1" lang="ja-JP" altLang="en-US" sz="1100">
              <a:solidFill>
                <a:schemeClr val="tx1"/>
              </a:solidFill>
            </a:rPr>
            <a:t>、その他民間団体等</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xdr:txBody>
    </xdr:sp>
    <xdr:clientData/>
  </xdr:twoCellAnchor>
  <xdr:twoCellAnchor>
    <xdr:from>
      <xdr:col>24</xdr:col>
      <xdr:colOff>0</xdr:colOff>
      <xdr:row>771</xdr:row>
      <xdr:rowOff>0</xdr:rowOff>
    </xdr:from>
    <xdr:to>
      <xdr:col>30</xdr:col>
      <xdr:colOff>120277</xdr:colOff>
      <xdr:row>771</xdr:row>
      <xdr:rowOff>206870</xdr:rowOff>
    </xdr:to>
    <xdr:sp macro="" textlink="">
      <xdr:nvSpPr>
        <xdr:cNvPr id="69" name="テキスト ボックス 68"/>
        <xdr:cNvSpPr txBox="1"/>
      </xdr:nvSpPr>
      <xdr:spPr>
        <a:xfrm>
          <a:off x="4638261" y="70512609"/>
          <a:ext cx="1279842" cy="20687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8</xdr:col>
      <xdr:colOff>0</xdr:colOff>
      <xdr:row>790</xdr:row>
      <xdr:rowOff>0</xdr:rowOff>
    </xdr:from>
    <xdr:to>
      <xdr:col>26</xdr:col>
      <xdr:colOff>13117</xdr:colOff>
      <xdr:row>794</xdr:row>
      <xdr:rowOff>146474</xdr:rowOff>
    </xdr:to>
    <xdr:sp macro="" textlink="">
      <xdr:nvSpPr>
        <xdr:cNvPr id="72" name="テキスト ボックス 71"/>
        <xdr:cNvSpPr txBox="1"/>
      </xdr:nvSpPr>
      <xdr:spPr>
        <a:xfrm>
          <a:off x="1546087" y="72100109"/>
          <a:ext cx="3491813" cy="1416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twoCellAnchor>
    <xdr:from>
      <xdr:col>30</xdr:col>
      <xdr:colOff>82827</xdr:colOff>
      <xdr:row>790</xdr:row>
      <xdr:rowOff>0</xdr:rowOff>
    </xdr:from>
    <xdr:to>
      <xdr:col>48</xdr:col>
      <xdr:colOff>95944</xdr:colOff>
      <xdr:row>794</xdr:row>
      <xdr:rowOff>146474</xdr:rowOff>
    </xdr:to>
    <xdr:sp macro="" textlink="">
      <xdr:nvSpPr>
        <xdr:cNvPr id="73" name="テキスト ボックス 72"/>
        <xdr:cNvSpPr txBox="1"/>
      </xdr:nvSpPr>
      <xdr:spPr>
        <a:xfrm>
          <a:off x="5880653" y="72100109"/>
          <a:ext cx="3491813" cy="1416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twoCellAnchor>
    <xdr:from>
      <xdr:col>15</xdr:col>
      <xdr:colOff>0</xdr:colOff>
      <xdr:row>880</xdr:row>
      <xdr:rowOff>0</xdr:rowOff>
    </xdr:from>
    <xdr:to>
      <xdr:col>33</xdr:col>
      <xdr:colOff>13117</xdr:colOff>
      <xdr:row>883</xdr:row>
      <xdr:rowOff>256909</xdr:rowOff>
    </xdr:to>
    <xdr:sp macro="" textlink="">
      <xdr:nvSpPr>
        <xdr:cNvPr id="75" name="テキスト ボックス 74"/>
        <xdr:cNvSpPr txBox="1"/>
      </xdr:nvSpPr>
      <xdr:spPr>
        <a:xfrm>
          <a:off x="2898913" y="82770870"/>
          <a:ext cx="3491813" cy="1416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a:t>精査中</a:t>
          </a:r>
          <a:endParaRPr kumimoji="1" lang="en-US" altLang="ja-JP" sz="4800"/>
        </a:p>
      </xdr:txBody>
    </xdr:sp>
    <xdr:clientData/>
  </xdr:twoCellAnchor>
  <xdr:twoCellAnchor>
    <xdr:from>
      <xdr:col>29</xdr:col>
      <xdr:colOff>179457</xdr:colOff>
      <xdr:row>496</xdr:row>
      <xdr:rowOff>262283</xdr:rowOff>
    </xdr:from>
    <xdr:to>
      <xdr:col>35</xdr:col>
      <xdr:colOff>118161</xdr:colOff>
      <xdr:row>498</xdr:row>
      <xdr:rowOff>52080</xdr:rowOff>
    </xdr:to>
    <xdr:sp macro="" textlink="">
      <xdr:nvSpPr>
        <xdr:cNvPr id="76" name="テキスト ボックス 75"/>
        <xdr:cNvSpPr txBox="1"/>
      </xdr:nvSpPr>
      <xdr:spPr>
        <a:xfrm>
          <a:off x="5784022" y="34994022"/>
          <a:ext cx="1098269" cy="36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プラン作成</a:t>
          </a:r>
          <a:endParaRPr kumimoji="1" lang="en-US" altLang="ja-JP" sz="800"/>
        </a:p>
        <a:p>
          <a:r>
            <a:rPr kumimoji="1" lang="ja-JP" altLang="en-US" sz="800"/>
            <a:t>件数の</a:t>
          </a:r>
          <a:r>
            <a:rPr kumimoji="1" lang="en-US" altLang="ja-JP" sz="800"/>
            <a:t>60</a:t>
          </a:r>
          <a:r>
            <a:rPr kumimoji="1" lang="ja-JP" altLang="en-US" sz="800"/>
            <a:t>％</a:t>
          </a:r>
        </a:p>
      </xdr:txBody>
    </xdr:sp>
    <xdr:clientData/>
  </xdr:twoCellAnchor>
  <xdr:twoCellAnchor>
    <xdr:from>
      <xdr:col>33</xdr:col>
      <xdr:colOff>166204</xdr:colOff>
      <xdr:row>496</xdr:row>
      <xdr:rowOff>262835</xdr:rowOff>
    </xdr:from>
    <xdr:to>
      <xdr:col>39</xdr:col>
      <xdr:colOff>104908</xdr:colOff>
      <xdr:row>498</xdr:row>
      <xdr:rowOff>52632</xdr:rowOff>
    </xdr:to>
    <xdr:sp macro="" textlink="">
      <xdr:nvSpPr>
        <xdr:cNvPr id="77" name="テキスト ボックス 76"/>
        <xdr:cNvSpPr txBox="1"/>
      </xdr:nvSpPr>
      <xdr:spPr>
        <a:xfrm>
          <a:off x="6543813" y="34994574"/>
          <a:ext cx="1098269" cy="36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プラン作成</a:t>
          </a:r>
          <a:endParaRPr kumimoji="1" lang="en-US" altLang="ja-JP" sz="800"/>
        </a:p>
        <a:p>
          <a:r>
            <a:rPr kumimoji="1" lang="ja-JP" altLang="en-US" sz="800"/>
            <a:t>件数の</a:t>
          </a:r>
          <a:r>
            <a:rPr kumimoji="1" lang="en-US" altLang="ja-JP" sz="800"/>
            <a:t>60</a:t>
          </a:r>
          <a:r>
            <a:rPr kumimoji="1" lang="ja-JP" altLang="en-US" sz="800"/>
            <a:t>％</a:t>
          </a:r>
        </a:p>
      </xdr:txBody>
    </xdr:sp>
    <xdr:clientData/>
  </xdr:twoCellAnchor>
  <xdr:twoCellAnchor>
    <xdr:from>
      <xdr:col>37</xdr:col>
      <xdr:colOff>179457</xdr:colOff>
      <xdr:row>496</xdr:row>
      <xdr:rowOff>262283</xdr:rowOff>
    </xdr:from>
    <xdr:to>
      <xdr:col>43</xdr:col>
      <xdr:colOff>118161</xdr:colOff>
      <xdr:row>498</xdr:row>
      <xdr:rowOff>52080</xdr:rowOff>
    </xdr:to>
    <xdr:sp macro="" textlink="">
      <xdr:nvSpPr>
        <xdr:cNvPr id="78" name="テキスト ボックス 77"/>
        <xdr:cNvSpPr txBox="1"/>
      </xdr:nvSpPr>
      <xdr:spPr>
        <a:xfrm>
          <a:off x="7330109" y="34994022"/>
          <a:ext cx="1098269" cy="36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プラン作成</a:t>
          </a:r>
          <a:endParaRPr kumimoji="1" lang="en-US" altLang="ja-JP" sz="800"/>
        </a:p>
        <a:p>
          <a:r>
            <a:rPr kumimoji="1" lang="ja-JP" altLang="en-US" sz="800"/>
            <a:t>件数の</a:t>
          </a:r>
          <a:r>
            <a:rPr kumimoji="1" lang="en-US" altLang="ja-JP" sz="800"/>
            <a:t>60</a:t>
          </a:r>
          <a:r>
            <a:rPr kumimoji="1" lang="ja-JP" altLang="en-US" sz="800"/>
            <a:t>％</a:t>
          </a:r>
        </a:p>
      </xdr:txBody>
    </xdr:sp>
    <xdr:clientData/>
  </xdr:twoCellAnchor>
  <xdr:twoCellAnchor>
    <xdr:from>
      <xdr:col>30</xdr:col>
      <xdr:colOff>0</xdr:colOff>
      <xdr:row>492</xdr:row>
      <xdr:rowOff>0</xdr:rowOff>
    </xdr:from>
    <xdr:to>
      <xdr:col>36</xdr:col>
      <xdr:colOff>35076</xdr:colOff>
      <xdr:row>493</xdr:row>
      <xdr:rowOff>162396</xdr:rowOff>
    </xdr:to>
    <xdr:sp macro="" textlink="">
      <xdr:nvSpPr>
        <xdr:cNvPr id="82" name="テキスト ボックス 81"/>
        <xdr:cNvSpPr txBox="1"/>
      </xdr:nvSpPr>
      <xdr:spPr>
        <a:xfrm>
          <a:off x="5797826" y="33682609"/>
          <a:ext cx="1194641" cy="452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年間新規相談</a:t>
          </a:r>
          <a:endParaRPr kumimoji="1" lang="en-US" altLang="ja-JP" sz="800"/>
        </a:p>
        <a:p>
          <a:r>
            <a:rPr kumimoji="1" lang="ja-JP" altLang="en-US" sz="800"/>
            <a:t>件数の</a:t>
          </a:r>
          <a:r>
            <a:rPr kumimoji="1" lang="en-US" altLang="ja-JP" sz="800"/>
            <a:t>50</a:t>
          </a:r>
          <a:r>
            <a:rPr kumimoji="1" lang="ja-JP" altLang="en-US" sz="800"/>
            <a:t>％</a:t>
          </a:r>
        </a:p>
      </xdr:txBody>
    </xdr:sp>
    <xdr:clientData/>
  </xdr:twoCellAnchor>
  <xdr:twoCellAnchor>
    <xdr:from>
      <xdr:col>34</xdr:col>
      <xdr:colOff>0</xdr:colOff>
      <xdr:row>492</xdr:row>
      <xdr:rowOff>0</xdr:rowOff>
    </xdr:from>
    <xdr:to>
      <xdr:col>40</xdr:col>
      <xdr:colOff>35076</xdr:colOff>
      <xdr:row>493</xdr:row>
      <xdr:rowOff>162396</xdr:rowOff>
    </xdr:to>
    <xdr:sp macro="" textlink="">
      <xdr:nvSpPr>
        <xdr:cNvPr id="83" name="テキスト ボックス 82"/>
        <xdr:cNvSpPr txBox="1"/>
      </xdr:nvSpPr>
      <xdr:spPr>
        <a:xfrm>
          <a:off x="6570870" y="33682609"/>
          <a:ext cx="1194641" cy="452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年間新規相談</a:t>
          </a:r>
          <a:endParaRPr kumimoji="1" lang="en-US" altLang="ja-JP" sz="800"/>
        </a:p>
        <a:p>
          <a:r>
            <a:rPr kumimoji="1" lang="ja-JP" altLang="en-US" sz="800"/>
            <a:t>件数の</a:t>
          </a:r>
          <a:r>
            <a:rPr kumimoji="1" lang="en-US" altLang="ja-JP" sz="800"/>
            <a:t>50</a:t>
          </a:r>
          <a:r>
            <a:rPr kumimoji="1" lang="ja-JP" altLang="en-US" sz="800"/>
            <a:t>％</a:t>
          </a:r>
        </a:p>
      </xdr:txBody>
    </xdr:sp>
    <xdr:clientData/>
  </xdr:twoCellAnchor>
  <xdr:twoCellAnchor>
    <xdr:from>
      <xdr:col>38</xdr:col>
      <xdr:colOff>0</xdr:colOff>
      <xdr:row>492</xdr:row>
      <xdr:rowOff>0</xdr:rowOff>
    </xdr:from>
    <xdr:to>
      <xdr:col>44</xdr:col>
      <xdr:colOff>35076</xdr:colOff>
      <xdr:row>493</xdr:row>
      <xdr:rowOff>162396</xdr:rowOff>
    </xdr:to>
    <xdr:sp macro="" textlink="">
      <xdr:nvSpPr>
        <xdr:cNvPr id="84" name="テキスト ボックス 83"/>
        <xdr:cNvSpPr txBox="1"/>
      </xdr:nvSpPr>
      <xdr:spPr>
        <a:xfrm>
          <a:off x="7343913" y="33682609"/>
          <a:ext cx="1194641" cy="452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年間新規相談</a:t>
          </a:r>
          <a:endParaRPr kumimoji="1" lang="en-US" altLang="ja-JP" sz="800"/>
        </a:p>
        <a:p>
          <a:r>
            <a:rPr kumimoji="1" lang="ja-JP" altLang="en-US" sz="800"/>
            <a:t>件数の</a:t>
          </a:r>
          <a:r>
            <a:rPr kumimoji="1" lang="en-US" altLang="ja-JP" sz="800"/>
            <a:t>50</a:t>
          </a:r>
          <a:r>
            <a:rPr kumimoji="1" lang="ja-JP" altLang="en-US" sz="800"/>
            <a:t>％</a:t>
          </a:r>
        </a:p>
      </xdr:txBody>
    </xdr:sp>
    <xdr:clientData/>
  </xdr:twoCellAnchor>
  <xdr:twoCellAnchor>
    <xdr:from>
      <xdr:col>34</xdr:col>
      <xdr:colOff>0</xdr:colOff>
      <xdr:row>521</xdr:row>
      <xdr:rowOff>0</xdr:rowOff>
    </xdr:from>
    <xdr:to>
      <xdr:col>37</xdr:col>
      <xdr:colOff>45944</xdr:colOff>
      <xdr:row>522</xdr:row>
      <xdr:rowOff>4483</xdr:rowOff>
    </xdr:to>
    <xdr:sp macro="" textlink="">
      <xdr:nvSpPr>
        <xdr:cNvPr id="85" name="テキスト ボックス 84"/>
        <xdr:cNvSpPr txBox="1"/>
      </xdr:nvSpPr>
      <xdr:spPr>
        <a:xfrm>
          <a:off x="6570870" y="40087826"/>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516</xdr:row>
      <xdr:rowOff>0</xdr:rowOff>
    </xdr:from>
    <xdr:to>
      <xdr:col>37</xdr:col>
      <xdr:colOff>45944</xdr:colOff>
      <xdr:row>517</xdr:row>
      <xdr:rowOff>4482</xdr:rowOff>
    </xdr:to>
    <xdr:sp macro="" textlink="">
      <xdr:nvSpPr>
        <xdr:cNvPr id="86" name="テキスト ボックス 85"/>
        <xdr:cNvSpPr txBox="1"/>
      </xdr:nvSpPr>
      <xdr:spPr>
        <a:xfrm>
          <a:off x="6570870" y="38748804"/>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511</xdr:row>
      <xdr:rowOff>0</xdr:rowOff>
    </xdr:from>
    <xdr:to>
      <xdr:col>37</xdr:col>
      <xdr:colOff>45944</xdr:colOff>
      <xdr:row>512</xdr:row>
      <xdr:rowOff>4483</xdr:rowOff>
    </xdr:to>
    <xdr:sp macro="" textlink="">
      <xdr:nvSpPr>
        <xdr:cNvPr id="87" name="テキスト ボックス 86"/>
        <xdr:cNvSpPr txBox="1"/>
      </xdr:nvSpPr>
      <xdr:spPr>
        <a:xfrm>
          <a:off x="6570870" y="37409783"/>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501</xdr:row>
      <xdr:rowOff>0</xdr:rowOff>
    </xdr:from>
    <xdr:to>
      <xdr:col>37</xdr:col>
      <xdr:colOff>45944</xdr:colOff>
      <xdr:row>502</xdr:row>
      <xdr:rowOff>4483</xdr:rowOff>
    </xdr:to>
    <xdr:sp macro="" textlink="">
      <xdr:nvSpPr>
        <xdr:cNvPr id="88" name="テキスト ボックス 87"/>
        <xdr:cNvSpPr txBox="1"/>
      </xdr:nvSpPr>
      <xdr:spPr>
        <a:xfrm>
          <a:off x="6570870" y="36070761"/>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523</xdr:row>
      <xdr:rowOff>0</xdr:rowOff>
    </xdr:from>
    <xdr:to>
      <xdr:col>37</xdr:col>
      <xdr:colOff>45944</xdr:colOff>
      <xdr:row>524</xdr:row>
      <xdr:rowOff>4483</xdr:rowOff>
    </xdr:to>
    <xdr:sp macro="" textlink="">
      <xdr:nvSpPr>
        <xdr:cNvPr id="89" name="テキスト ボックス 88"/>
        <xdr:cNvSpPr txBox="1"/>
      </xdr:nvSpPr>
      <xdr:spPr>
        <a:xfrm>
          <a:off x="6570870" y="40667609"/>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518</xdr:row>
      <xdr:rowOff>0</xdr:rowOff>
    </xdr:from>
    <xdr:to>
      <xdr:col>37</xdr:col>
      <xdr:colOff>45944</xdr:colOff>
      <xdr:row>519</xdr:row>
      <xdr:rowOff>4483</xdr:rowOff>
    </xdr:to>
    <xdr:sp macro="" textlink="">
      <xdr:nvSpPr>
        <xdr:cNvPr id="90" name="テキスト ボックス 89"/>
        <xdr:cNvSpPr txBox="1"/>
      </xdr:nvSpPr>
      <xdr:spPr>
        <a:xfrm>
          <a:off x="6570870" y="39328587"/>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513</xdr:row>
      <xdr:rowOff>0</xdr:rowOff>
    </xdr:from>
    <xdr:to>
      <xdr:col>37</xdr:col>
      <xdr:colOff>45944</xdr:colOff>
      <xdr:row>514</xdr:row>
      <xdr:rowOff>4482</xdr:rowOff>
    </xdr:to>
    <xdr:sp macro="" textlink="">
      <xdr:nvSpPr>
        <xdr:cNvPr id="91" name="テキスト ボックス 90"/>
        <xdr:cNvSpPr txBox="1"/>
      </xdr:nvSpPr>
      <xdr:spPr>
        <a:xfrm>
          <a:off x="6570870" y="37989565"/>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503</xdr:row>
      <xdr:rowOff>0</xdr:rowOff>
    </xdr:from>
    <xdr:to>
      <xdr:col>37</xdr:col>
      <xdr:colOff>45944</xdr:colOff>
      <xdr:row>504</xdr:row>
      <xdr:rowOff>4482</xdr:rowOff>
    </xdr:to>
    <xdr:sp macro="" textlink="">
      <xdr:nvSpPr>
        <xdr:cNvPr id="92" name="テキスト ボックス 91"/>
        <xdr:cNvSpPr txBox="1"/>
      </xdr:nvSpPr>
      <xdr:spPr>
        <a:xfrm>
          <a:off x="6570870" y="36650543"/>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498</xdr:row>
      <xdr:rowOff>0</xdr:rowOff>
    </xdr:from>
    <xdr:to>
      <xdr:col>37</xdr:col>
      <xdr:colOff>45944</xdr:colOff>
      <xdr:row>499</xdr:row>
      <xdr:rowOff>4483</xdr:rowOff>
    </xdr:to>
    <xdr:sp macro="" textlink="">
      <xdr:nvSpPr>
        <xdr:cNvPr id="93" name="テキスト ボックス 92"/>
        <xdr:cNvSpPr txBox="1"/>
      </xdr:nvSpPr>
      <xdr:spPr>
        <a:xfrm>
          <a:off x="6570870" y="35311522"/>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496</xdr:row>
      <xdr:rowOff>0</xdr:rowOff>
    </xdr:from>
    <xdr:to>
      <xdr:col>37</xdr:col>
      <xdr:colOff>45944</xdr:colOff>
      <xdr:row>497</xdr:row>
      <xdr:rowOff>4483</xdr:rowOff>
    </xdr:to>
    <xdr:sp macro="" textlink="">
      <xdr:nvSpPr>
        <xdr:cNvPr id="94" name="テキスト ボックス 93"/>
        <xdr:cNvSpPr txBox="1"/>
      </xdr:nvSpPr>
      <xdr:spPr>
        <a:xfrm>
          <a:off x="6570870" y="34731739"/>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491</xdr:row>
      <xdr:rowOff>0</xdr:rowOff>
    </xdr:from>
    <xdr:to>
      <xdr:col>37</xdr:col>
      <xdr:colOff>45944</xdr:colOff>
      <xdr:row>492</xdr:row>
      <xdr:rowOff>4482</xdr:rowOff>
    </xdr:to>
    <xdr:sp macro="" textlink="">
      <xdr:nvSpPr>
        <xdr:cNvPr id="96" name="テキスト ボックス 95"/>
        <xdr:cNvSpPr txBox="1"/>
      </xdr:nvSpPr>
      <xdr:spPr>
        <a:xfrm>
          <a:off x="6570870" y="33392717"/>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33</xdr:col>
      <xdr:colOff>179457</xdr:colOff>
      <xdr:row>493</xdr:row>
      <xdr:rowOff>27609</xdr:rowOff>
    </xdr:from>
    <xdr:to>
      <xdr:col>37</xdr:col>
      <xdr:colOff>32140</xdr:colOff>
      <xdr:row>494</xdr:row>
      <xdr:rowOff>32092</xdr:rowOff>
    </xdr:to>
    <xdr:sp macro="" textlink="">
      <xdr:nvSpPr>
        <xdr:cNvPr id="98" name="テキスト ボックス 97"/>
        <xdr:cNvSpPr txBox="1"/>
      </xdr:nvSpPr>
      <xdr:spPr>
        <a:xfrm>
          <a:off x="6557066" y="34000109"/>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488</xdr:row>
      <xdr:rowOff>0</xdr:rowOff>
    </xdr:from>
    <xdr:to>
      <xdr:col>37</xdr:col>
      <xdr:colOff>45944</xdr:colOff>
      <xdr:row>489</xdr:row>
      <xdr:rowOff>4482</xdr:rowOff>
    </xdr:to>
    <xdr:sp macro="" textlink="">
      <xdr:nvSpPr>
        <xdr:cNvPr id="99" name="テキスト ボックス 98"/>
        <xdr:cNvSpPr txBox="1"/>
      </xdr:nvSpPr>
      <xdr:spPr>
        <a:xfrm>
          <a:off x="6570870" y="32633478"/>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0</xdr:colOff>
      <xdr:row>486</xdr:row>
      <xdr:rowOff>0</xdr:rowOff>
    </xdr:from>
    <xdr:to>
      <xdr:col>37</xdr:col>
      <xdr:colOff>45944</xdr:colOff>
      <xdr:row>487</xdr:row>
      <xdr:rowOff>4483</xdr:rowOff>
    </xdr:to>
    <xdr:sp macro="" textlink="">
      <xdr:nvSpPr>
        <xdr:cNvPr id="100" name="テキスト ボックス 99"/>
        <xdr:cNvSpPr txBox="1"/>
      </xdr:nvSpPr>
      <xdr:spPr>
        <a:xfrm>
          <a:off x="6570870" y="32053696"/>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486</xdr:row>
      <xdr:rowOff>0</xdr:rowOff>
    </xdr:from>
    <xdr:to>
      <xdr:col>41</xdr:col>
      <xdr:colOff>45943</xdr:colOff>
      <xdr:row>487</xdr:row>
      <xdr:rowOff>4483</xdr:rowOff>
    </xdr:to>
    <xdr:sp macro="" textlink="">
      <xdr:nvSpPr>
        <xdr:cNvPr id="101" name="テキスト ボックス 100"/>
        <xdr:cNvSpPr txBox="1"/>
      </xdr:nvSpPr>
      <xdr:spPr>
        <a:xfrm>
          <a:off x="7343913" y="32053696"/>
          <a:ext cx="625726" cy="29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145790</xdr:colOff>
      <xdr:row>149</xdr:row>
      <xdr:rowOff>145791</xdr:rowOff>
    </xdr:from>
    <xdr:to>
      <xdr:col>37</xdr:col>
      <xdr:colOff>199110</xdr:colOff>
      <xdr:row>149</xdr:row>
      <xdr:rowOff>441626</xdr:rowOff>
    </xdr:to>
    <xdr:sp macro="" textlink="">
      <xdr:nvSpPr>
        <xdr:cNvPr id="102" name="テキスト ボックス 101"/>
        <xdr:cNvSpPr txBox="1"/>
      </xdr:nvSpPr>
      <xdr:spPr>
        <a:xfrm>
          <a:off x="7085433" y="29683010"/>
          <a:ext cx="665641"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145</xdr:row>
      <xdr:rowOff>0</xdr:rowOff>
    </xdr:from>
    <xdr:to>
      <xdr:col>41</xdr:col>
      <xdr:colOff>53319</xdr:colOff>
      <xdr:row>145</xdr:row>
      <xdr:rowOff>295835</xdr:rowOff>
    </xdr:to>
    <xdr:sp macro="" textlink="">
      <xdr:nvSpPr>
        <xdr:cNvPr id="103" name="テキスト ボックス 102"/>
        <xdr:cNvSpPr txBox="1"/>
      </xdr:nvSpPr>
      <xdr:spPr>
        <a:xfrm>
          <a:off x="7343913" y="27705326"/>
          <a:ext cx="63310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133</xdr:row>
      <xdr:rowOff>0</xdr:rowOff>
    </xdr:from>
    <xdr:to>
      <xdr:col>41</xdr:col>
      <xdr:colOff>53319</xdr:colOff>
      <xdr:row>133</xdr:row>
      <xdr:rowOff>295835</xdr:rowOff>
    </xdr:to>
    <xdr:sp macro="" textlink="">
      <xdr:nvSpPr>
        <xdr:cNvPr id="104" name="テキスト ボックス 103"/>
        <xdr:cNvSpPr txBox="1"/>
      </xdr:nvSpPr>
      <xdr:spPr>
        <a:xfrm>
          <a:off x="7343913" y="23232717"/>
          <a:ext cx="63310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45</xdr:row>
      <xdr:rowOff>0</xdr:rowOff>
    </xdr:from>
    <xdr:to>
      <xdr:col>42</xdr:col>
      <xdr:colOff>55110</xdr:colOff>
      <xdr:row>45</xdr:row>
      <xdr:rowOff>254000</xdr:rowOff>
    </xdr:to>
    <xdr:sp macro="" textlink="">
      <xdr:nvSpPr>
        <xdr:cNvPr id="79" name="テキスト ボックス 78"/>
        <xdr:cNvSpPr txBox="1"/>
      </xdr:nvSpPr>
      <xdr:spPr>
        <a:xfrm>
          <a:off x="7343913" y="13721522"/>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47</xdr:row>
      <xdr:rowOff>0</xdr:rowOff>
    </xdr:from>
    <xdr:to>
      <xdr:col>42</xdr:col>
      <xdr:colOff>55110</xdr:colOff>
      <xdr:row>47</xdr:row>
      <xdr:rowOff>254000</xdr:rowOff>
    </xdr:to>
    <xdr:sp macro="" textlink="">
      <xdr:nvSpPr>
        <xdr:cNvPr id="80" name="テキスト ボックス 79"/>
        <xdr:cNvSpPr txBox="1"/>
      </xdr:nvSpPr>
      <xdr:spPr>
        <a:xfrm>
          <a:off x="7343913" y="14301304"/>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103</xdr:row>
      <xdr:rowOff>0</xdr:rowOff>
    </xdr:from>
    <xdr:to>
      <xdr:col>42</xdr:col>
      <xdr:colOff>55110</xdr:colOff>
      <xdr:row>103</xdr:row>
      <xdr:rowOff>254000</xdr:rowOff>
    </xdr:to>
    <xdr:sp macro="" textlink="">
      <xdr:nvSpPr>
        <xdr:cNvPr id="97" name="テキスト ボックス 96"/>
        <xdr:cNvSpPr txBox="1"/>
      </xdr:nvSpPr>
      <xdr:spPr>
        <a:xfrm>
          <a:off x="7343913" y="16551413"/>
          <a:ext cx="828154"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50" zoomScale="85" zoomScaleNormal="75" zoomScaleSheetLayoutView="85" zoomScalePageLayoutView="85" workbookViewId="0">
      <selection activeCell="AQ123" sqref="AQ123:AX1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406</v>
      </c>
      <c r="AJ2" s="946" t="s">
        <v>802</v>
      </c>
      <c r="AK2" s="946"/>
      <c r="AL2" s="946"/>
      <c r="AM2" s="946"/>
      <c r="AN2" s="98" t="s">
        <v>406</v>
      </c>
      <c r="AO2" s="946">
        <v>20</v>
      </c>
      <c r="AP2" s="946"/>
      <c r="AQ2" s="946"/>
      <c r="AR2" s="99" t="s">
        <v>711</v>
      </c>
      <c r="AS2" s="952">
        <v>771</v>
      </c>
      <c r="AT2" s="952"/>
      <c r="AU2" s="952"/>
      <c r="AV2" s="98" t="str">
        <f>IF(AW2="","","-")</f>
        <v/>
      </c>
      <c r="AW2" s="911"/>
      <c r="AX2" s="911"/>
    </row>
    <row r="3" spans="1:50" ht="21" customHeight="1" thickBot="1" x14ac:dyDescent="0.2">
      <c r="A3" s="866" t="s">
        <v>704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712</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713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505</v>
      </c>
      <c r="H5" s="839"/>
      <c r="I5" s="839"/>
      <c r="J5" s="839"/>
      <c r="K5" s="839"/>
      <c r="L5" s="839"/>
      <c r="M5" s="840" t="s">
        <v>66</v>
      </c>
      <c r="N5" s="841"/>
      <c r="O5" s="841"/>
      <c r="P5" s="841"/>
      <c r="Q5" s="841"/>
      <c r="R5" s="842"/>
      <c r="S5" s="843" t="s">
        <v>70</v>
      </c>
      <c r="T5" s="839"/>
      <c r="U5" s="839"/>
      <c r="V5" s="839"/>
      <c r="W5" s="839"/>
      <c r="X5" s="844"/>
      <c r="Y5" s="700" t="s">
        <v>3</v>
      </c>
      <c r="Z5" s="543"/>
      <c r="AA5" s="543"/>
      <c r="AB5" s="543"/>
      <c r="AC5" s="543"/>
      <c r="AD5" s="544"/>
      <c r="AE5" s="701" t="s">
        <v>715</v>
      </c>
      <c r="AF5" s="701"/>
      <c r="AG5" s="701"/>
      <c r="AH5" s="701"/>
      <c r="AI5" s="701"/>
      <c r="AJ5" s="701"/>
      <c r="AK5" s="701"/>
      <c r="AL5" s="701"/>
      <c r="AM5" s="701"/>
      <c r="AN5" s="701"/>
      <c r="AO5" s="701"/>
      <c r="AP5" s="702"/>
      <c r="AQ5" s="703" t="s">
        <v>799</v>
      </c>
      <c r="AR5" s="704"/>
      <c r="AS5" s="704"/>
      <c r="AT5" s="704"/>
      <c r="AU5" s="704"/>
      <c r="AV5" s="704"/>
      <c r="AW5" s="704"/>
      <c r="AX5" s="705"/>
    </row>
    <row r="6" spans="1:50" ht="39" customHeight="1" x14ac:dyDescent="0.15">
      <c r="A6" s="708" t="s">
        <v>4</v>
      </c>
      <c r="B6" s="709"/>
      <c r="C6" s="709"/>
      <c r="D6" s="709"/>
      <c r="E6" s="709"/>
      <c r="F6" s="709"/>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23" t="s">
        <v>389</v>
      </c>
      <c r="Z7" s="440"/>
      <c r="AA7" s="440"/>
      <c r="AB7" s="440"/>
      <c r="AC7" s="440"/>
      <c r="AD7" s="924"/>
      <c r="AE7" s="912" t="s">
        <v>719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256</v>
      </c>
      <c r="B8" s="496"/>
      <c r="C8" s="496"/>
      <c r="D8" s="496"/>
      <c r="E8" s="496"/>
      <c r="F8" s="497"/>
      <c r="G8" s="947" t="str">
        <f>入力規則等!A27</f>
        <v>-</v>
      </c>
      <c r="H8" s="722"/>
      <c r="I8" s="722"/>
      <c r="J8" s="722"/>
      <c r="K8" s="722"/>
      <c r="L8" s="722"/>
      <c r="M8" s="722"/>
      <c r="N8" s="722"/>
      <c r="O8" s="722"/>
      <c r="P8" s="722"/>
      <c r="Q8" s="722"/>
      <c r="R8" s="722"/>
      <c r="S8" s="722"/>
      <c r="T8" s="722"/>
      <c r="U8" s="722"/>
      <c r="V8" s="722"/>
      <c r="W8" s="722"/>
      <c r="X8" s="948"/>
      <c r="Y8" s="845" t="s">
        <v>257</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721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720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負担</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5" t="s">
        <v>24</v>
      </c>
      <c r="B12" s="966"/>
      <c r="C12" s="966"/>
      <c r="D12" s="966"/>
      <c r="E12" s="966"/>
      <c r="F12" s="967"/>
      <c r="G12" s="762"/>
      <c r="H12" s="763"/>
      <c r="I12" s="763"/>
      <c r="J12" s="763"/>
      <c r="K12" s="763"/>
      <c r="L12" s="763"/>
      <c r="M12" s="763"/>
      <c r="N12" s="763"/>
      <c r="O12" s="763"/>
      <c r="P12" s="447" t="s">
        <v>390</v>
      </c>
      <c r="Q12" s="442"/>
      <c r="R12" s="442"/>
      <c r="S12" s="442"/>
      <c r="T12" s="442"/>
      <c r="U12" s="442"/>
      <c r="V12" s="443"/>
      <c r="W12" s="447" t="s">
        <v>412</v>
      </c>
      <c r="X12" s="442"/>
      <c r="Y12" s="442"/>
      <c r="Z12" s="442"/>
      <c r="AA12" s="442"/>
      <c r="AB12" s="442"/>
      <c r="AC12" s="443"/>
      <c r="AD12" s="447" t="s">
        <v>701</v>
      </c>
      <c r="AE12" s="442"/>
      <c r="AF12" s="442"/>
      <c r="AG12" s="442"/>
      <c r="AH12" s="442"/>
      <c r="AI12" s="442"/>
      <c r="AJ12" s="443"/>
      <c r="AK12" s="447" t="s">
        <v>705</v>
      </c>
      <c r="AL12" s="442"/>
      <c r="AM12" s="442"/>
      <c r="AN12" s="442"/>
      <c r="AO12" s="442"/>
      <c r="AP12" s="442"/>
      <c r="AQ12" s="443"/>
      <c r="AR12" s="447" t="s">
        <v>706</v>
      </c>
      <c r="AS12" s="442"/>
      <c r="AT12" s="442"/>
      <c r="AU12" s="442"/>
      <c r="AV12" s="442"/>
      <c r="AW12" s="442"/>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v>21772</v>
      </c>
      <c r="Q13" s="660"/>
      <c r="R13" s="660"/>
      <c r="S13" s="660"/>
      <c r="T13" s="660"/>
      <c r="U13" s="660"/>
      <c r="V13" s="661"/>
      <c r="W13" s="659">
        <v>21772</v>
      </c>
      <c r="X13" s="660"/>
      <c r="Y13" s="660"/>
      <c r="Z13" s="660"/>
      <c r="AA13" s="660"/>
      <c r="AB13" s="660"/>
      <c r="AC13" s="661"/>
      <c r="AD13" s="659">
        <v>22747</v>
      </c>
      <c r="AE13" s="660"/>
      <c r="AF13" s="660"/>
      <c r="AG13" s="660"/>
      <c r="AH13" s="660"/>
      <c r="AI13" s="660"/>
      <c r="AJ13" s="661"/>
      <c r="AK13" s="659">
        <v>29790</v>
      </c>
      <c r="AL13" s="660"/>
      <c r="AM13" s="660"/>
      <c r="AN13" s="660"/>
      <c r="AO13" s="660"/>
      <c r="AP13" s="660"/>
      <c r="AQ13" s="661"/>
      <c r="AR13" s="920"/>
      <c r="AS13" s="921"/>
      <c r="AT13" s="921"/>
      <c r="AU13" s="921"/>
      <c r="AV13" s="921"/>
      <c r="AW13" s="921"/>
      <c r="AX13" s="922"/>
    </row>
    <row r="14" spans="1:50" ht="21" customHeight="1" x14ac:dyDescent="0.15">
      <c r="A14" s="615"/>
      <c r="B14" s="616"/>
      <c r="C14" s="616"/>
      <c r="D14" s="616"/>
      <c r="E14" s="616"/>
      <c r="F14" s="617"/>
      <c r="G14" s="727"/>
      <c r="H14" s="728"/>
      <c r="I14" s="713" t="s">
        <v>8</v>
      </c>
      <c r="J14" s="764"/>
      <c r="K14" s="764"/>
      <c r="L14" s="764"/>
      <c r="M14" s="764"/>
      <c r="N14" s="764"/>
      <c r="O14" s="765"/>
      <c r="P14" s="659" t="s">
        <v>718</v>
      </c>
      <c r="Q14" s="660"/>
      <c r="R14" s="660"/>
      <c r="S14" s="660"/>
      <c r="T14" s="660"/>
      <c r="U14" s="660"/>
      <c r="V14" s="661"/>
      <c r="W14" s="659" t="s">
        <v>718</v>
      </c>
      <c r="X14" s="660"/>
      <c r="Y14" s="660"/>
      <c r="Z14" s="660"/>
      <c r="AA14" s="660"/>
      <c r="AB14" s="660"/>
      <c r="AC14" s="661"/>
      <c r="AD14" s="659">
        <v>10057</v>
      </c>
      <c r="AE14" s="660"/>
      <c r="AF14" s="660"/>
      <c r="AG14" s="660"/>
      <c r="AH14" s="660"/>
      <c r="AI14" s="660"/>
      <c r="AJ14" s="661"/>
      <c r="AK14" s="659" t="s">
        <v>718</v>
      </c>
      <c r="AL14" s="660"/>
      <c r="AM14" s="660"/>
      <c r="AN14" s="660"/>
      <c r="AO14" s="660"/>
      <c r="AP14" s="660"/>
      <c r="AQ14" s="661"/>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9" t="s">
        <v>718</v>
      </c>
      <c r="Q15" s="660"/>
      <c r="R15" s="660"/>
      <c r="S15" s="660"/>
      <c r="T15" s="660"/>
      <c r="U15" s="660"/>
      <c r="V15" s="661"/>
      <c r="W15" s="659" t="s">
        <v>718</v>
      </c>
      <c r="X15" s="660"/>
      <c r="Y15" s="660"/>
      <c r="Z15" s="660"/>
      <c r="AA15" s="660"/>
      <c r="AB15" s="660"/>
      <c r="AC15" s="661"/>
      <c r="AD15" s="659" t="s">
        <v>718</v>
      </c>
      <c r="AE15" s="660"/>
      <c r="AF15" s="660"/>
      <c r="AG15" s="660"/>
      <c r="AH15" s="660"/>
      <c r="AI15" s="660"/>
      <c r="AJ15" s="661"/>
      <c r="AK15" s="659" t="s">
        <v>718</v>
      </c>
      <c r="AL15" s="660"/>
      <c r="AM15" s="660"/>
      <c r="AN15" s="660"/>
      <c r="AO15" s="660"/>
      <c r="AP15" s="660"/>
      <c r="AQ15" s="661"/>
      <c r="AR15" s="659"/>
      <c r="AS15" s="660"/>
      <c r="AT15" s="660"/>
      <c r="AU15" s="660"/>
      <c r="AV15" s="660"/>
      <c r="AW15" s="660"/>
      <c r="AX15" s="805"/>
    </row>
    <row r="16" spans="1:50" ht="21" customHeight="1" x14ac:dyDescent="0.15">
      <c r="A16" s="615"/>
      <c r="B16" s="616"/>
      <c r="C16" s="616"/>
      <c r="D16" s="616"/>
      <c r="E16" s="616"/>
      <c r="F16" s="617"/>
      <c r="G16" s="727"/>
      <c r="H16" s="728"/>
      <c r="I16" s="713" t="s">
        <v>52</v>
      </c>
      <c r="J16" s="714"/>
      <c r="K16" s="714"/>
      <c r="L16" s="714"/>
      <c r="M16" s="714"/>
      <c r="N16" s="714"/>
      <c r="O16" s="715"/>
      <c r="P16" s="659" t="s">
        <v>718</v>
      </c>
      <c r="Q16" s="660"/>
      <c r="R16" s="660"/>
      <c r="S16" s="660"/>
      <c r="T16" s="660"/>
      <c r="U16" s="660"/>
      <c r="V16" s="661"/>
      <c r="W16" s="659" t="s">
        <v>718</v>
      </c>
      <c r="X16" s="660"/>
      <c r="Y16" s="660"/>
      <c r="Z16" s="660"/>
      <c r="AA16" s="660"/>
      <c r="AB16" s="660"/>
      <c r="AC16" s="661"/>
      <c r="AD16" s="659" t="s">
        <v>718</v>
      </c>
      <c r="AE16" s="660"/>
      <c r="AF16" s="660"/>
      <c r="AG16" s="660"/>
      <c r="AH16" s="660"/>
      <c r="AI16" s="660"/>
      <c r="AJ16" s="661"/>
      <c r="AK16" s="659" t="s">
        <v>718</v>
      </c>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t="s">
        <v>718</v>
      </c>
      <c r="Q17" s="660"/>
      <c r="R17" s="660"/>
      <c r="S17" s="660"/>
      <c r="T17" s="660"/>
      <c r="U17" s="660"/>
      <c r="V17" s="661"/>
      <c r="W17" s="659" t="s">
        <v>718</v>
      </c>
      <c r="X17" s="660"/>
      <c r="Y17" s="660"/>
      <c r="Z17" s="660"/>
      <c r="AA17" s="660"/>
      <c r="AB17" s="660"/>
      <c r="AC17" s="661"/>
      <c r="AD17" s="659">
        <v>21892</v>
      </c>
      <c r="AE17" s="660"/>
      <c r="AF17" s="660"/>
      <c r="AG17" s="660"/>
      <c r="AH17" s="660"/>
      <c r="AI17" s="660"/>
      <c r="AJ17" s="661"/>
      <c r="AK17" s="659" t="s">
        <v>718</v>
      </c>
      <c r="AL17" s="660"/>
      <c r="AM17" s="660"/>
      <c r="AN17" s="660"/>
      <c r="AO17" s="660"/>
      <c r="AP17" s="660"/>
      <c r="AQ17" s="661"/>
      <c r="AR17" s="918"/>
      <c r="AS17" s="918"/>
      <c r="AT17" s="918"/>
      <c r="AU17" s="918"/>
      <c r="AV17" s="918"/>
      <c r="AW17" s="918"/>
      <c r="AX17" s="919"/>
    </row>
    <row r="18" spans="1:50" ht="24.75" customHeight="1" x14ac:dyDescent="0.15">
      <c r="A18" s="615"/>
      <c r="B18" s="616"/>
      <c r="C18" s="616"/>
      <c r="D18" s="616"/>
      <c r="E18" s="616"/>
      <c r="F18" s="617"/>
      <c r="G18" s="729"/>
      <c r="H18" s="730"/>
      <c r="I18" s="718" t="s">
        <v>20</v>
      </c>
      <c r="J18" s="719"/>
      <c r="K18" s="719"/>
      <c r="L18" s="719"/>
      <c r="M18" s="719"/>
      <c r="N18" s="719"/>
      <c r="O18" s="720"/>
      <c r="P18" s="877">
        <f>SUM(P13:V17)</f>
        <v>21772</v>
      </c>
      <c r="Q18" s="878"/>
      <c r="R18" s="878"/>
      <c r="S18" s="878"/>
      <c r="T18" s="878"/>
      <c r="U18" s="878"/>
      <c r="V18" s="879"/>
      <c r="W18" s="877">
        <f>SUM(W13:AC17)</f>
        <v>21772</v>
      </c>
      <c r="X18" s="878"/>
      <c r="Y18" s="878"/>
      <c r="Z18" s="878"/>
      <c r="AA18" s="878"/>
      <c r="AB18" s="878"/>
      <c r="AC18" s="879"/>
      <c r="AD18" s="877">
        <f>SUM(AD13:AJ17)</f>
        <v>54696</v>
      </c>
      <c r="AE18" s="878"/>
      <c r="AF18" s="878"/>
      <c r="AG18" s="878"/>
      <c r="AH18" s="878"/>
      <c r="AI18" s="878"/>
      <c r="AJ18" s="879"/>
      <c r="AK18" s="877">
        <f>SUM(AK13:AQ17)</f>
        <v>29790</v>
      </c>
      <c r="AL18" s="878"/>
      <c r="AM18" s="878"/>
      <c r="AN18" s="878"/>
      <c r="AO18" s="878"/>
      <c r="AP18" s="878"/>
      <c r="AQ18" s="879"/>
      <c r="AR18" s="877">
        <f>SUM(AR13:AX17)</f>
        <v>0</v>
      </c>
      <c r="AS18" s="878"/>
      <c r="AT18" s="878"/>
      <c r="AU18" s="878"/>
      <c r="AV18" s="878"/>
      <c r="AW18" s="878"/>
      <c r="AX18" s="880"/>
    </row>
    <row r="19" spans="1:50" ht="24.75" customHeight="1" x14ac:dyDescent="0.15">
      <c r="A19" s="615"/>
      <c r="B19" s="616"/>
      <c r="C19" s="616"/>
      <c r="D19" s="616"/>
      <c r="E19" s="616"/>
      <c r="F19" s="617"/>
      <c r="G19" s="875" t="s">
        <v>9</v>
      </c>
      <c r="H19" s="876"/>
      <c r="I19" s="876"/>
      <c r="J19" s="876"/>
      <c r="K19" s="876"/>
      <c r="L19" s="876"/>
      <c r="M19" s="876"/>
      <c r="N19" s="876"/>
      <c r="O19" s="876"/>
      <c r="P19" s="659">
        <v>17433</v>
      </c>
      <c r="Q19" s="660"/>
      <c r="R19" s="660"/>
      <c r="S19" s="660"/>
      <c r="T19" s="660"/>
      <c r="U19" s="660"/>
      <c r="V19" s="661"/>
      <c r="W19" s="659">
        <v>17926</v>
      </c>
      <c r="X19" s="660"/>
      <c r="Y19" s="660"/>
      <c r="Z19" s="660"/>
      <c r="AA19" s="660"/>
      <c r="AB19" s="660"/>
      <c r="AC19" s="661"/>
      <c r="AD19" s="659">
        <v>51474</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5" t="s">
        <v>10</v>
      </c>
      <c r="H20" s="876"/>
      <c r="I20" s="876"/>
      <c r="J20" s="876"/>
      <c r="K20" s="876"/>
      <c r="L20" s="876"/>
      <c r="M20" s="876"/>
      <c r="N20" s="876"/>
      <c r="O20" s="876"/>
      <c r="P20" s="317">
        <f>IF(P18=0, "-", SUM(P19)/P18)</f>
        <v>0.80070733051625942</v>
      </c>
      <c r="Q20" s="317"/>
      <c r="R20" s="317"/>
      <c r="S20" s="317"/>
      <c r="T20" s="317"/>
      <c r="U20" s="317"/>
      <c r="V20" s="317"/>
      <c r="W20" s="317">
        <f>IF(W18=0, "-", SUM(W19)/W18)</f>
        <v>0.82335109314716148</v>
      </c>
      <c r="X20" s="317"/>
      <c r="Y20" s="317"/>
      <c r="Z20" s="317"/>
      <c r="AA20" s="317"/>
      <c r="AB20" s="317"/>
      <c r="AC20" s="317"/>
      <c r="AD20" s="317">
        <f>IF(AD18=0, "-", SUM(AD19)/AD18)</f>
        <v>0.94109258446687138</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68"/>
      <c r="G21" s="315" t="s">
        <v>354</v>
      </c>
      <c r="H21" s="316"/>
      <c r="I21" s="316"/>
      <c r="J21" s="316"/>
      <c r="K21" s="316"/>
      <c r="L21" s="316"/>
      <c r="M21" s="316"/>
      <c r="N21" s="316"/>
      <c r="O21" s="316"/>
      <c r="P21" s="317">
        <f>IF(P19=0, "-", SUM(P19)/SUM(P13,P14))</f>
        <v>0.80070733051625942</v>
      </c>
      <c r="Q21" s="317"/>
      <c r="R21" s="317"/>
      <c r="S21" s="317"/>
      <c r="T21" s="317"/>
      <c r="U21" s="317"/>
      <c r="V21" s="317"/>
      <c r="W21" s="317">
        <f>IF(W19=0, "-", SUM(W19)/SUM(W13,W14))</f>
        <v>0.82335109314716148</v>
      </c>
      <c r="X21" s="317"/>
      <c r="Y21" s="317"/>
      <c r="Z21" s="317"/>
      <c r="AA21" s="317"/>
      <c r="AB21" s="317"/>
      <c r="AC21" s="317"/>
      <c r="AD21" s="317">
        <f>IF(AD19=0, "-", SUM(AD19)/SUM(AD13,AD14))</f>
        <v>1.5691379100109744</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4" t="s">
        <v>709</v>
      </c>
      <c r="B22" s="975"/>
      <c r="C22" s="975"/>
      <c r="D22" s="975"/>
      <c r="E22" s="975"/>
      <c r="F22" s="976"/>
      <c r="G22" s="970" t="s">
        <v>333</v>
      </c>
      <c r="H22" s="223"/>
      <c r="I22" s="223"/>
      <c r="J22" s="223"/>
      <c r="K22" s="223"/>
      <c r="L22" s="223"/>
      <c r="M22" s="223"/>
      <c r="N22" s="223"/>
      <c r="O22" s="224"/>
      <c r="P22" s="935" t="s">
        <v>707</v>
      </c>
      <c r="Q22" s="223"/>
      <c r="R22" s="223"/>
      <c r="S22" s="223"/>
      <c r="T22" s="223"/>
      <c r="U22" s="223"/>
      <c r="V22" s="224"/>
      <c r="W22" s="935" t="s">
        <v>708</v>
      </c>
      <c r="X22" s="223"/>
      <c r="Y22" s="223"/>
      <c r="Z22" s="223"/>
      <c r="AA22" s="223"/>
      <c r="AB22" s="223"/>
      <c r="AC22" s="224"/>
      <c r="AD22" s="935" t="s">
        <v>332</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31.5" customHeight="1" x14ac:dyDescent="0.15">
      <c r="A23" s="977"/>
      <c r="B23" s="978"/>
      <c r="C23" s="978"/>
      <c r="D23" s="978"/>
      <c r="E23" s="978"/>
      <c r="F23" s="979"/>
      <c r="G23" s="971" t="s">
        <v>713</v>
      </c>
      <c r="H23" s="972"/>
      <c r="I23" s="972"/>
      <c r="J23" s="972"/>
      <c r="K23" s="972"/>
      <c r="L23" s="972"/>
      <c r="M23" s="972"/>
      <c r="N23" s="972"/>
      <c r="O23" s="973"/>
      <c r="P23" s="920">
        <v>29790</v>
      </c>
      <c r="Q23" s="921"/>
      <c r="R23" s="921"/>
      <c r="S23" s="921"/>
      <c r="T23" s="921"/>
      <c r="U23" s="921"/>
      <c r="V23" s="936"/>
      <c r="W23" s="920"/>
      <c r="X23" s="921"/>
      <c r="Y23" s="921"/>
      <c r="Z23" s="921"/>
      <c r="AA23" s="921"/>
      <c r="AB23" s="921"/>
      <c r="AC23" s="936"/>
      <c r="AD23" s="984" t="s">
        <v>800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9"/>
      <c r="Q24" s="660"/>
      <c r="R24" s="660"/>
      <c r="S24" s="660"/>
      <c r="T24" s="660"/>
      <c r="U24" s="660"/>
      <c r="V24" s="661"/>
      <c r="W24" s="659"/>
      <c r="X24" s="660"/>
      <c r="Y24" s="660"/>
      <c r="Z24" s="660"/>
      <c r="AA24" s="660"/>
      <c r="AB24" s="660"/>
      <c r="AC24" s="66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9"/>
      <c r="Q25" s="660"/>
      <c r="R25" s="660"/>
      <c r="S25" s="660"/>
      <c r="T25" s="660"/>
      <c r="U25" s="660"/>
      <c r="V25" s="661"/>
      <c r="W25" s="659"/>
      <c r="X25" s="660"/>
      <c r="Y25" s="660"/>
      <c r="Z25" s="660"/>
      <c r="AA25" s="660"/>
      <c r="AB25" s="660"/>
      <c r="AC25" s="66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9"/>
      <c r="Q26" s="660"/>
      <c r="R26" s="660"/>
      <c r="S26" s="660"/>
      <c r="T26" s="660"/>
      <c r="U26" s="660"/>
      <c r="V26" s="661"/>
      <c r="W26" s="659"/>
      <c r="X26" s="660"/>
      <c r="Y26" s="660"/>
      <c r="Z26" s="660"/>
      <c r="AA26" s="660"/>
      <c r="AB26" s="660"/>
      <c r="AC26" s="66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9"/>
      <c r="Q27" s="660"/>
      <c r="R27" s="660"/>
      <c r="S27" s="660"/>
      <c r="T27" s="660"/>
      <c r="U27" s="660"/>
      <c r="V27" s="661"/>
      <c r="W27" s="659"/>
      <c r="X27" s="660"/>
      <c r="Y27" s="660"/>
      <c r="Z27" s="660"/>
      <c r="AA27" s="660"/>
      <c r="AB27" s="660"/>
      <c r="AC27" s="66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7">
        <f>P29-SUM(P23:P27)</f>
        <v>0</v>
      </c>
      <c r="Q28" s="878"/>
      <c r="R28" s="878"/>
      <c r="S28" s="878"/>
      <c r="T28" s="878"/>
      <c r="U28" s="878"/>
      <c r="V28" s="879"/>
      <c r="W28" s="877">
        <f>W29-SUM(W23:W27)</f>
        <v>0</v>
      </c>
      <c r="X28" s="878"/>
      <c r="Y28" s="878"/>
      <c r="Z28" s="878"/>
      <c r="AA28" s="878"/>
      <c r="AB28" s="878"/>
      <c r="AC28" s="879"/>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9">
        <f>AK13</f>
        <v>29790</v>
      </c>
      <c r="Q29" s="660"/>
      <c r="R29" s="660"/>
      <c r="S29" s="660"/>
      <c r="T29" s="660"/>
      <c r="U29" s="660"/>
      <c r="V29" s="661"/>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0" t="s">
        <v>349</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390</v>
      </c>
      <c r="AF30" s="858"/>
      <c r="AG30" s="858"/>
      <c r="AH30" s="859"/>
      <c r="AI30" s="915" t="s">
        <v>412</v>
      </c>
      <c r="AJ30" s="915"/>
      <c r="AK30" s="915"/>
      <c r="AL30" s="857"/>
      <c r="AM30" s="915" t="s">
        <v>509</v>
      </c>
      <c r="AN30" s="915"/>
      <c r="AO30" s="915"/>
      <c r="AP30" s="857"/>
      <c r="AQ30" s="769" t="s">
        <v>232</v>
      </c>
      <c r="AR30" s="770"/>
      <c r="AS30" s="770"/>
      <c r="AT30" s="771"/>
      <c r="AU30" s="776" t="s">
        <v>134</v>
      </c>
      <c r="AV30" s="776"/>
      <c r="AW30" s="776"/>
      <c r="AX30" s="917"/>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1" t="s">
        <v>727</v>
      </c>
      <c r="AR31" s="202"/>
      <c r="AS31" s="137" t="s">
        <v>233</v>
      </c>
      <c r="AT31" s="138"/>
      <c r="AU31" s="201">
        <v>3</v>
      </c>
      <c r="AV31" s="201"/>
      <c r="AW31" s="393" t="s">
        <v>179</v>
      </c>
      <c r="AX31" s="394"/>
    </row>
    <row r="32" spans="1:50" ht="29.25" customHeight="1" x14ac:dyDescent="0.15">
      <c r="A32" s="398"/>
      <c r="B32" s="396"/>
      <c r="C32" s="396"/>
      <c r="D32" s="396"/>
      <c r="E32" s="396"/>
      <c r="F32" s="397"/>
      <c r="G32" s="565" t="s">
        <v>722</v>
      </c>
      <c r="H32" s="566"/>
      <c r="I32" s="566"/>
      <c r="J32" s="566"/>
      <c r="K32" s="566"/>
      <c r="L32" s="566"/>
      <c r="M32" s="566"/>
      <c r="N32" s="566"/>
      <c r="O32" s="567"/>
      <c r="P32" s="109" t="s">
        <v>728</v>
      </c>
      <c r="Q32" s="109"/>
      <c r="R32" s="109"/>
      <c r="S32" s="109"/>
      <c r="T32" s="109"/>
      <c r="U32" s="109"/>
      <c r="V32" s="109"/>
      <c r="W32" s="109"/>
      <c r="X32" s="110"/>
      <c r="Y32" s="471" t="s">
        <v>12</v>
      </c>
      <c r="Z32" s="531"/>
      <c r="AA32" s="532"/>
      <c r="AB32" s="635" t="s">
        <v>14</v>
      </c>
      <c r="AC32" s="635"/>
      <c r="AD32" s="635"/>
      <c r="AE32" s="219">
        <v>63</v>
      </c>
      <c r="AF32" s="220"/>
      <c r="AG32" s="220"/>
      <c r="AH32" s="220"/>
      <c r="AI32" s="219">
        <v>61</v>
      </c>
      <c r="AJ32" s="220"/>
      <c r="AK32" s="220"/>
      <c r="AL32" s="220"/>
      <c r="AM32" s="219"/>
      <c r="AN32" s="220"/>
      <c r="AO32" s="220"/>
      <c r="AP32" s="220"/>
      <c r="AQ32" s="337" t="s">
        <v>718</v>
      </c>
      <c r="AR32" s="209"/>
      <c r="AS32" s="209"/>
      <c r="AT32" s="338"/>
      <c r="AU32" s="337" t="s">
        <v>718</v>
      </c>
      <c r="AV32" s="209"/>
      <c r="AW32" s="209"/>
      <c r="AX32" s="338"/>
    </row>
    <row r="33" spans="1:51" ht="29.25" customHeight="1" x14ac:dyDescent="0.15">
      <c r="A33" s="399"/>
      <c r="B33" s="400"/>
      <c r="C33" s="400"/>
      <c r="D33" s="400"/>
      <c r="E33" s="400"/>
      <c r="F33" s="401"/>
      <c r="G33" s="568"/>
      <c r="H33" s="569"/>
      <c r="I33" s="569"/>
      <c r="J33" s="569"/>
      <c r="K33" s="569"/>
      <c r="L33" s="569"/>
      <c r="M33" s="569"/>
      <c r="N33" s="569"/>
      <c r="O33" s="570"/>
      <c r="P33" s="112"/>
      <c r="Q33" s="112"/>
      <c r="R33" s="112"/>
      <c r="S33" s="112"/>
      <c r="T33" s="112"/>
      <c r="U33" s="112"/>
      <c r="V33" s="112"/>
      <c r="W33" s="112"/>
      <c r="X33" s="113"/>
      <c r="Y33" s="447" t="s">
        <v>54</v>
      </c>
      <c r="Z33" s="442"/>
      <c r="AA33" s="443"/>
      <c r="AB33" s="635" t="s">
        <v>14</v>
      </c>
      <c r="AC33" s="635"/>
      <c r="AD33" s="635"/>
      <c r="AE33" s="219">
        <v>70</v>
      </c>
      <c r="AF33" s="220"/>
      <c r="AG33" s="220"/>
      <c r="AH33" s="220"/>
      <c r="AI33" s="219">
        <v>63</v>
      </c>
      <c r="AJ33" s="220"/>
      <c r="AK33" s="220"/>
      <c r="AL33" s="220"/>
      <c r="AM33" s="219">
        <v>61</v>
      </c>
      <c r="AN33" s="220"/>
      <c r="AO33" s="220"/>
      <c r="AP33" s="220"/>
      <c r="AQ33" s="337" t="s">
        <v>718</v>
      </c>
      <c r="AR33" s="209"/>
      <c r="AS33" s="209"/>
      <c r="AT33" s="338"/>
      <c r="AU33" s="220"/>
      <c r="AV33" s="220"/>
      <c r="AW33" s="220"/>
      <c r="AX33" s="222"/>
    </row>
    <row r="34" spans="1:51" ht="29.25" customHeight="1" x14ac:dyDescent="0.15">
      <c r="A34" s="398"/>
      <c r="B34" s="396"/>
      <c r="C34" s="396"/>
      <c r="D34" s="396"/>
      <c r="E34" s="396"/>
      <c r="F34" s="397"/>
      <c r="G34" s="571"/>
      <c r="H34" s="572"/>
      <c r="I34" s="572"/>
      <c r="J34" s="572"/>
      <c r="K34" s="572"/>
      <c r="L34" s="572"/>
      <c r="M34" s="572"/>
      <c r="N34" s="572"/>
      <c r="O34" s="573"/>
      <c r="P34" s="115"/>
      <c r="Q34" s="115"/>
      <c r="R34" s="115"/>
      <c r="S34" s="115"/>
      <c r="T34" s="115"/>
      <c r="U34" s="115"/>
      <c r="V34" s="115"/>
      <c r="W34" s="115"/>
      <c r="X34" s="116"/>
      <c r="Y34" s="447" t="s">
        <v>13</v>
      </c>
      <c r="Z34" s="442"/>
      <c r="AA34" s="443"/>
      <c r="AB34" s="557" t="s">
        <v>180</v>
      </c>
      <c r="AC34" s="557"/>
      <c r="AD34" s="557"/>
      <c r="AE34" s="219">
        <v>90</v>
      </c>
      <c r="AF34" s="220"/>
      <c r="AG34" s="220"/>
      <c r="AH34" s="220"/>
      <c r="AI34" s="219">
        <v>97</v>
      </c>
      <c r="AJ34" s="220"/>
      <c r="AK34" s="220"/>
      <c r="AL34" s="220"/>
      <c r="AM34" s="219"/>
      <c r="AN34" s="220"/>
      <c r="AO34" s="220"/>
      <c r="AP34" s="220"/>
      <c r="AQ34" s="337" t="s">
        <v>718</v>
      </c>
      <c r="AR34" s="209"/>
      <c r="AS34" s="209"/>
      <c r="AT34" s="338"/>
      <c r="AU34" s="337" t="s">
        <v>718</v>
      </c>
      <c r="AV34" s="209"/>
      <c r="AW34" s="209"/>
      <c r="AX34" s="338"/>
    </row>
    <row r="35" spans="1:51" ht="23.25" customHeight="1" x14ac:dyDescent="0.15">
      <c r="A35" s="229" t="s">
        <v>380</v>
      </c>
      <c r="B35" s="230"/>
      <c r="C35" s="230"/>
      <c r="D35" s="230"/>
      <c r="E35" s="230"/>
      <c r="F35" s="231"/>
      <c r="G35" s="235" t="s">
        <v>723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72" t="s">
        <v>349</v>
      </c>
      <c r="B37" s="773"/>
      <c r="C37" s="773"/>
      <c r="D37" s="773"/>
      <c r="E37" s="773"/>
      <c r="F37" s="774"/>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10"/>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t="s">
        <v>730</v>
      </c>
      <c r="AR38" s="202"/>
      <c r="AS38" s="137" t="s">
        <v>233</v>
      </c>
      <c r="AT38" s="138"/>
      <c r="AU38" s="201">
        <v>3</v>
      </c>
      <c r="AV38" s="201"/>
      <c r="AW38" s="393" t="s">
        <v>179</v>
      </c>
      <c r="AX38" s="394"/>
      <c r="AY38">
        <f t="shared" ref="AY38:AY43" si="0">$AY$37</f>
        <v>1</v>
      </c>
    </row>
    <row r="39" spans="1:51" ht="23.25" customHeight="1" x14ac:dyDescent="0.15">
      <c r="A39" s="398"/>
      <c r="B39" s="396"/>
      <c r="C39" s="396"/>
      <c r="D39" s="396"/>
      <c r="E39" s="396"/>
      <c r="F39" s="397"/>
      <c r="G39" s="565" t="s">
        <v>724</v>
      </c>
      <c r="H39" s="566"/>
      <c r="I39" s="566"/>
      <c r="J39" s="566"/>
      <c r="K39" s="566"/>
      <c r="L39" s="566"/>
      <c r="M39" s="566"/>
      <c r="N39" s="566"/>
      <c r="O39" s="567"/>
      <c r="P39" s="109" t="s">
        <v>725</v>
      </c>
      <c r="Q39" s="109"/>
      <c r="R39" s="109"/>
      <c r="S39" s="109"/>
      <c r="T39" s="109"/>
      <c r="U39" s="109"/>
      <c r="V39" s="109"/>
      <c r="W39" s="109"/>
      <c r="X39" s="110"/>
      <c r="Y39" s="471" t="s">
        <v>12</v>
      </c>
      <c r="Z39" s="531"/>
      <c r="AA39" s="532"/>
      <c r="AB39" s="461" t="s">
        <v>729</v>
      </c>
      <c r="AC39" s="461"/>
      <c r="AD39" s="461"/>
      <c r="AE39" s="219">
        <v>26990</v>
      </c>
      <c r="AF39" s="220"/>
      <c r="AG39" s="220"/>
      <c r="AH39" s="220"/>
      <c r="AI39" s="219">
        <v>22925</v>
      </c>
      <c r="AJ39" s="220"/>
      <c r="AK39" s="220"/>
      <c r="AL39" s="220"/>
      <c r="AM39" s="219"/>
      <c r="AN39" s="220"/>
      <c r="AO39" s="220"/>
      <c r="AP39" s="220"/>
      <c r="AQ39" s="337" t="s">
        <v>718</v>
      </c>
      <c r="AR39" s="209"/>
      <c r="AS39" s="209"/>
      <c r="AT39" s="338"/>
      <c r="AU39" s="337" t="s">
        <v>718</v>
      </c>
      <c r="AV39" s="209"/>
      <c r="AW39" s="209"/>
      <c r="AX39" s="338"/>
      <c r="AY39">
        <f t="shared" si="0"/>
        <v>1</v>
      </c>
    </row>
    <row r="40" spans="1:51" ht="23.25" customHeight="1" x14ac:dyDescent="0.15">
      <c r="A40" s="399"/>
      <c r="B40" s="400"/>
      <c r="C40" s="400"/>
      <c r="D40" s="400"/>
      <c r="E40" s="400"/>
      <c r="F40" s="401"/>
      <c r="G40" s="568"/>
      <c r="H40" s="569"/>
      <c r="I40" s="569"/>
      <c r="J40" s="569"/>
      <c r="K40" s="569"/>
      <c r="L40" s="569"/>
      <c r="M40" s="569"/>
      <c r="N40" s="569"/>
      <c r="O40" s="570"/>
      <c r="P40" s="112"/>
      <c r="Q40" s="112"/>
      <c r="R40" s="112"/>
      <c r="S40" s="112"/>
      <c r="T40" s="112"/>
      <c r="U40" s="112"/>
      <c r="V40" s="112"/>
      <c r="W40" s="112"/>
      <c r="X40" s="113"/>
      <c r="Y40" s="447" t="s">
        <v>54</v>
      </c>
      <c r="Z40" s="442"/>
      <c r="AA40" s="443"/>
      <c r="AB40" s="461" t="s">
        <v>729</v>
      </c>
      <c r="AC40" s="461"/>
      <c r="AD40" s="461"/>
      <c r="AE40" s="219">
        <v>28807</v>
      </c>
      <c r="AF40" s="220"/>
      <c r="AG40" s="220"/>
      <c r="AH40" s="220"/>
      <c r="AI40" s="219">
        <v>26990</v>
      </c>
      <c r="AJ40" s="220"/>
      <c r="AK40" s="220"/>
      <c r="AL40" s="220"/>
      <c r="AM40" s="219">
        <v>22925</v>
      </c>
      <c r="AN40" s="220"/>
      <c r="AO40" s="220"/>
      <c r="AP40" s="220"/>
      <c r="AQ40" s="337" t="s">
        <v>718</v>
      </c>
      <c r="AR40" s="209"/>
      <c r="AS40" s="209"/>
      <c r="AT40" s="338"/>
      <c r="AU40" s="337"/>
      <c r="AV40" s="209"/>
      <c r="AW40" s="209"/>
      <c r="AX40" s="338"/>
      <c r="AY40">
        <f t="shared" si="0"/>
        <v>1</v>
      </c>
    </row>
    <row r="41" spans="1:51" ht="23.25" customHeight="1" x14ac:dyDescent="0.15">
      <c r="A41" s="402"/>
      <c r="B41" s="403"/>
      <c r="C41" s="403"/>
      <c r="D41" s="403"/>
      <c r="E41" s="403"/>
      <c r="F41" s="404"/>
      <c r="G41" s="571"/>
      <c r="H41" s="572"/>
      <c r="I41" s="572"/>
      <c r="J41" s="572"/>
      <c r="K41" s="572"/>
      <c r="L41" s="572"/>
      <c r="M41" s="572"/>
      <c r="N41" s="572"/>
      <c r="O41" s="573"/>
      <c r="P41" s="115"/>
      <c r="Q41" s="115"/>
      <c r="R41" s="115"/>
      <c r="S41" s="115"/>
      <c r="T41" s="115"/>
      <c r="U41" s="115"/>
      <c r="V41" s="115"/>
      <c r="W41" s="115"/>
      <c r="X41" s="116"/>
      <c r="Y41" s="447" t="s">
        <v>13</v>
      </c>
      <c r="Z41" s="442"/>
      <c r="AA41" s="443"/>
      <c r="AB41" s="557" t="s">
        <v>180</v>
      </c>
      <c r="AC41" s="557"/>
      <c r="AD41" s="557"/>
      <c r="AE41" s="219">
        <v>93.7</v>
      </c>
      <c r="AF41" s="220"/>
      <c r="AG41" s="220"/>
      <c r="AH41" s="220"/>
      <c r="AI41" s="219">
        <v>84.9</v>
      </c>
      <c r="AJ41" s="220"/>
      <c r="AK41" s="220"/>
      <c r="AL41" s="220"/>
      <c r="AM41" s="219"/>
      <c r="AN41" s="220"/>
      <c r="AO41" s="220"/>
      <c r="AP41" s="220"/>
      <c r="AQ41" s="337" t="s">
        <v>718</v>
      </c>
      <c r="AR41" s="209"/>
      <c r="AS41" s="209"/>
      <c r="AT41" s="338"/>
      <c r="AU41" s="337" t="s">
        <v>718</v>
      </c>
      <c r="AV41" s="209"/>
      <c r="AW41" s="209"/>
      <c r="AX41" s="338"/>
      <c r="AY41">
        <f t="shared" si="0"/>
        <v>1</v>
      </c>
    </row>
    <row r="42" spans="1:51" ht="23.25" customHeight="1" x14ac:dyDescent="0.15">
      <c r="A42" s="229" t="s">
        <v>380</v>
      </c>
      <c r="B42" s="230"/>
      <c r="C42" s="230"/>
      <c r="D42" s="230"/>
      <c r="E42" s="230"/>
      <c r="F42" s="231"/>
      <c r="G42" s="235" t="s">
        <v>726</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0"/>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0"/>
        <v>1</v>
      </c>
    </row>
    <row r="44" spans="1:51" ht="18.75" customHeight="1" x14ac:dyDescent="0.15">
      <c r="A44" s="772" t="s">
        <v>349</v>
      </c>
      <c r="B44" s="773"/>
      <c r="C44" s="773"/>
      <c r="D44" s="773"/>
      <c r="E44" s="773"/>
      <c r="F44" s="774"/>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10"/>
      <c r="AY44">
        <f>COUNTA($G$46)</f>
        <v>1</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t="s">
        <v>730</v>
      </c>
      <c r="AR45" s="202"/>
      <c r="AS45" s="137" t="s">
        <v>233</v>
      </c>
      <c r="AT45" s="138"/>
      <c r="AU45" s="201">
        <v>3</v>
      </c>
      <c r="AV45" s="201"/>
      <c r="AW45" s="393" t="s">
        <v>179</v>
      </c>
      <c r="AX45" s="394"/>
      <c r="AY45">
        <f t="shared" ref="AY45:AY50" si="1">$AY$44</f>
        <v>1</v>
      </c>
    </row>
    <row r="46" spans="1:51" ht="23.25" customHeight="1" x14ac:dyDescent="0.15">
      <c r="A46" s="398"/>
      <c r="B46" s="396"/>
      <c r="C46" s="396"/>
      <c r="D46" s="396"/>
      <c r="E46" s="396"/>
      <c r="F46" s="397"/>
      <c r="G46" s="565" t="s">
        <v>731</v>
      </c>
      <c r="H46" s="566"/>
      <c r="I46" s="566"/>
      <c r="J46" s="566"/>
      <c r="K46" s="566"/>
      <c r="L46" s="566"/>
      <c r="M46" s="566"/>
      <c r="N46" s="566"/>
      <c r="O46" s="567"/>
      <c r="P46" s="109" t="s">
        <v>789</v>
      </c>
      <c r="Q46" s="109"/>
      <c r="R46" s="109"/>
      <c r="S46" s="109"/>
      <c r="T46" s="109"/>
      <c r="U46" s="109"/>
      <c r="V46" s="109"/>
      <c r="W46" s="109"/>
      <c r="X46" s="110"/>
      <c r="Y46" s="471" t="s">
        <v>12</v>
      </c>
      <c r="Z46" s="531"/>
      <c r="AA46" s="532"/>
      <c r="AB46" s="635" t="s">
        <v>14</v>
      </c>
      <c r="AC46" s="635"/>
      <c r="AD46" s="635"/>
      <c r="AE46" s="283">
        <v>49</v>
      </c>
      <c r="AF46" s="283"/>
      <c r="AG46" s="283"/>
      <c r="AH46" s="283"/>
      <c r="AI46" s="283">
        <v>49.1</v>
      </c>
      <c r="AJ46" s="283"/>
      <c r="AK46" s="283"/>
      <c r="AL46" s="283"/>
      <c r="AM46" s="283"/>
      <c r="AN46" s="283"/>
      <c r="AO46" s="283"/>
      <c r="AP46" s="283"/>
      <c r="AQ46" s="337" t="s">
        <v>718</v>
      </c>
      <c r="AR46" s="209"/>
      <c r="AS46" s="209"/>
      <c r="AT46" s="338"/>
      <c r="AU46" s="337" t="s">
        <v>718</v>
      </c>
      <c r="AV46" s="209"/>
      <c r="AW46" s="209"/>
      <c r="AX46" s="338"/>
      <c r="AY46">
        <f t="shared" si="1"/>
        <v>1</v>
      </c>
    </row>
    <row r="47" spans="1:51" ht="23.25" customHeight="1" x14ac:dyDescent="0.15">
      <c r="A47" s="399"/>
      <c r="B47" s="400"/>
      <c r="C47" s="400"/>
      <c r="D47" s="400"/>
      <c r="E47" s="400"/>
      <c r="F47" s="401"/>
      <c r="G47" s="568"/>
      <c r="H47" s="569"/>
      <c r="I47" s="569"/>
      <c r="J47" s="569"/>
      <c r="K47" s="569"/>
      <c r="L47" s="569"/>
      <c r="M47" s="569"/>
      <c r="N47" s="569"/>
      <c r="O47" s="570"/>
      <c r="P47" s="112"/>
      <c r="Q47" s="112"/>
      <c r="R47" s="112"/>
      <c r="S47" s="112"/>
      <c r="T47" s="112"/>
      <c r="U47" s="112"/>
      <c r="V47" s="112"/>
      <c r="W47" s="112"/>
      <c r="X47" s="113"/>
      <c r="Y47" s="447" t="s">
        <v>54</v>
      </c>
      <c r="Z47" s="442"/>
      <c r="AA47" s="443"/>
      <c r="AB47" s="635" t="s">
        <v>14</v>
      </c>
      <c r="AC47" s="635"/>
      <c r="AD47" s="635"/>
      <c r="AE47" s="219">
        <v>48.7</v>
      </c>
      <c r="AF47" s="220"/>
      <c r="AG47" s="220"/>
      <c r="AH47" s="220"/>
      <c r="AI47" s="219">
        <v>49</v>
      </c>
      <c r="AJ47" s="220"/>
      <c r="AK47" s="220"/>
      <c r="AL47" s="220"/>
      <c r="AM47" s="219">
        <v>49.1</v>
      </c>
      <c r="AN47" s="220"/>
      <c r="AO47" s="220"/>
      <c r="AP47" s="220"/>
      <c r="AQ47" s="337" t="s">
        <v>718</v>
      </c>
      <c r="AR47" s="209"/>
      <c r="AS47" s="209"/>
      <c r="AT47" s="338"/>
      <c r="AU47" s="337"/>
      <c r="AV47" s="209"/>
      <c r="AW47" s="209"/>
      <c r="AX47" s="338"/>
      <c r="AY47">
        <f t="shared" si="1"/>
        <v>1</v>
      </c>
    </row>
    <row r="48" spans="1:51" ht="23.25" customHeight="1" x14ac:dyDescent="0.15">
      <c r="A48" s="402"/>
      <c r="B48" s="403"/>
      <c r="C48" s="403"/>
      <c r="D48" s="403"/>
      <c r="E48" s="403"/>
      <c r="F48" s="404"/>
      <c r="G48" s="571"/>
      <c r="H48" s="572"/>
      <c r="I48" s="572"/>
      <c r="J48" s="572"/>
      <c r="K48" s="572"/>
      <c r="L48" s="572"/>
      <c r="M48" s="572"/>
      <c r="N48" s="572"/>
      <c r="O48" s="573"/>
      <c r="P48" s="115"/>
      <c r="Q48" s="115"/>
      <c r="R48" s="115"/>
      <c r="S48" s="115"/>
      <c r="T48" s="115"/>
      <c r="U48" s="115"/>
      <c r="V48" s="115"/>
      <c r="W48" s="115"/>
      <c r="X48" s="116"/>
      <c r="Y48" s="447" t="s">
        <v>13</v>
      </c>
      <c r="Z48" s="442"/>
      <c r="AA48" s="443"/>
      <c r="AB48" s="557" t="s">
        <v>180</v>
      </c>
      <c r="AC48" s="557"/>
      <c r="AD48" s="557"/>
      <c r="AE48" s="219">
        <v>100.6</v>
      </c>
      <c r="AF48" s="220"/>
      <c r="AG48" s="220"/>
      <c r="AH48" s="220"/>
      <c r="AI48" s="219">
        <v>100.2</v>
      </c>
      <c r="AJ48" s="220"/>
      <c r="AK48" s="220"/>
      <c r="AL48" s="220"/>
      <c r="AM48" s="219"/>
      <c r="AN48" s="220"/>
      <c r="AO48" s="220"/>
      <c r="AP48" s="220"/>
      <c r="AQ48" s="337" t="s">
        <v>718</v>
      </c>
      <c r="AR48" s="209"/>
      <c r="AS48" s="209"/>
      <c r="AT48" s="338"/>
      <c r="AU48" s="337" t="s">
        <v>718</v>
      </c>
      <c r="AV48" s="209"/>
      <c r="AW48" s="209"/>
      <c r="AX48" s="338"/>
      <c r="AY48">
        <f t="shared" si="1"/>
        <v>1</v>
      </c>
    </row>
    <row r="49" spans="1:51" ht="23.25" customHeight="1" x14ac:dyDescent="0.15">
      <c r="A49" s="229" t="s">
        <v>380</v>
      </c>
      <c r="B49" s="230"/>
      <c r="C49" s="230"/>
      <c r="D49" s="230"/>
      <c r="E49" s="230"/>
      <c r="F49" s="231"/>
      <c r="G49" s="235" t="s">
        <v>732</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1"/>
        <v>1</v>
      </c>
    </row>
    <row r="50" spans="1:51" ht="23.25"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1"/>
        <v>1</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5" t="s">
        <v>134</v>
      </c>
      <c r="AV51" s="925"/>
      <c r="AW51" s="925"/>
      <c r="AX51" s="926"/>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 t="shared" ref="AY52:AY57" si="2">$AY$51</f>
        <v>0</v>
      </c>
    </row>
    <row r="53" spans="1:51" ht="23.25" hidden="1" customHeight="1" x14ac:dyDescent="0.15">
      <c r="A53" s="398"/>
      <c r="B53" s="396"/>
      <c r="C53" s="396"/>
      <c r="D53" s="396"/>
      <c r="E53" s="396"/>
      <c r="F53" s="397"/>
      <c r="G53" s="565"/>
      <c r="H53" s="566"/>
      <c r="I53" s="566"/>
      <c r="J53" s="566"/>
      <c r="K53" s="566"/>
      <c r="L53" s="566"/>
      <c r="M53" s="566"/>
      <c r="N53" s="566"/>
      <c r="O53" s="567"/>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si="2"/>
        <v>0</v>
      </c>
    </row>
    <row r="54" spans="1:51" ht="23.25" hidden="1" customHeight="1" x14ac:dyDescent="0.15">
      <c r="A54" s="399"/>
      <c r="B54" s="400"/>
      <c r="C54" s="400"/>
      <c r="D54" s="400"/>
      <c r="E54" s="400"/>
      <c r="F54" s="401"/>
      <c r="G54" s="568"/>
      <c r="H54" s="569"/>
      <c r="I54" s="569"/>
      <c r="J54" s="569"/>
      <c r="K54" s="569"/>
      <c r="L54" s="569"/>
      <c r="M54" s="569"/>
      <c r="N54" s="569"/>
      <c r="O54" s="570"/>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2"/>
        <v>0</v>
      </c>
    </row>
    <row r="55" spans="1:51" ht="23.25" hidden="1" customHeight="1" x14ac:dyDescent="0.15">
      <c r="A55" s="402"/>
      <c r="B55" s="403"/>
      <c r="C55" s="403"/>
      <c r="D55" s="403"/>
      <c r="E55" s="403"/>
      <c r="F55" s="404"/>
      <c r="G55" s="571"/>
      <c r="H55" s="572"/>
      <c r="I55" s="572"/>
      <c r="J55" s="572"/>
      <c r="K55" s="572"/>
      <c r="L55" s="572"/>
      <c r="M55" s="572"/>
      <c r="N55" s="572"/>
      <c r="O55" s="573"/>
      <c r="P55" s="115"/>
      <c r="Q55" s="115"/>
      <c r="R55" s="115"/>
      <c r="S55" s="115"/>
      <c r="T55" s="115"/>
      <c r="U55" s="115"/>
      <c r="V55" s="115"/>
      <c r="W55" s="115"/>
      <c r="X55" s="116"/>
      <c r="Y55" s="447" t="s">
        <v>13</v>
      </c>
      <c r="Z55" s="442"/>
      <c r="AA55" s="443"/>
      <c r="AB55" s="595" t="s">
        <v>14</v>
      </c>
      <c r="AC55" s="595"/>
      <c r="AD55" s="59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2"/>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2"/>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2"/>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5" t="s">
        <v>134</v>
      </c>
      <c r="AV58" s="925"/>
      <c r="AW58" s="925"/>
      <c r="AX58" s="926"/>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 t="shared" ref="AY59:AY64" si="3">$AY$58</f>
        <v>0</v>
      </c>
    </row>
    <row r="60" spans="1:51" ht="23.25" hidden="1" customHeight="1" x14ac:dyDescent="0.15">
      <c r="A60" s="398"/>
      <c r="B60" s="396"/>
      <c r="C60" s="396"/>
      <c r="D60" s="396"/>
      <c r="E60" s="396"/>
      <c r="F60" s="397"/>
      <c r="G60" s="565"/>
      <c r="H60" s="566"/>
      <c r="I60" s="566"/>
      <c r="J60" s="566"/>
      <c r="K60" s="566"/>
      <c r="L60" s="566"/>
      <c r="M60" s="566"/>
      <c r="N60" s="566"/>
      <c r="O60" s="567"/>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si="3"/>
        <v>0</v>
      </c>
    </row>
    <row r="61" spans="1:51" ht="23.25" hidden="1" customHeight="1" x14ac:dyDescent="0.15">
      <c r="A61" s="399"/>
      <c r="B61" s="400"/>
      <c r="C61" s="400"/>
      <c r="D61" s="400"/>
      <c r="E61" s="400"/>
      <c r="F61" s="401"/>
      <c r="G61" s="568"/>
      <c r="H61" s="569"/>
      <c r="I61" s="569"/>
      <c r="J61" s="569"/>
      <c r="K61" s="569"/>
      <c r="L61" s="569"/>
      <c r="M61" s="569"/>
      <c r="N61" s="569"/>
      <c r="O61" s="570"/>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3"/>
        <v>0</v>
      </c>
    </row>
    <row r="62" spans="1:51" ht="23.25" hidden="1" customHeight="1" x14ac:dyDescent="0.15">
      <c r="A62" s="399"/>
      <c r="B62" s="400"/>
      <c r="C62" s="400"/>
      <c r="D62" s="400"/>
      <c r="E62" s="400"/>
      <c r="F62" s="401"/>
      <c r="G62" s="571"/>
      <c r="H62" s="572"/>
      <c r="I62" s="572"/>
      <c r="J62" s="572"/>
      <c r="K62" s="572"/>
      <c r="L62" s="572"/>
      <c r="M62" s="572"/>
      <c r="N62" s="572"/>
      <c r="O62" s="573"/>
      <c r="P62" s="115"/>
      <c r="Q62" s="115"/>
      <c r="R62" s="115"/>
      <c r="S62" s="115"/>
      <c r="T62" s="115"/>
      <c r="U62" s="115"/>
      <c r="V62" s="115"/>
      <c r="W62" s="115"/>
      <c r="X62" s="116"/>
      <c r="Y62" s="447" t="s">
        <v>13</v>
      </c>
      <c r="Z62" s="442"/>
      <c r="AA62" s="443"/>
      <c r="AB62" s="557" t="s">
        <v>14</v>
      </c>
      <c r="AC62" s="557"/>
      <c r="AD62" s="557"/>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3"/>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3"/>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3"/>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4">$AY$65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4"/>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4"/>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4"/>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4"/>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4"/>
        <v>0</v>
      </c>
    </row>
    <row r="73" spans="1:51" ht="18.75" hidden="1" customHeight="1" x14ac:dyDescent="0.15">
      <c r="A73" s="506" t="s">
        <v>350</v>
      </c>
      <c r="B73" s="507"/>
      <c r="C73" s="507"/>
      <c r="D73" s="507"/>
      <c r="E73" s="507"/>
      <c r="F73" s="508"/>
      <c r="G73" s="583"/>
      <c r="H73" s="134" t="s">
        <v>146</v>
      </c>
      <c r="I73" s="134"/>
      <c r="J73" s="134"/>
      <c r="K73" s="134"/>
      <c r="L73" s="134"/>
      <c r="M73" s="134"/>
      <c r="N73" s="134"/>
      <c r="O73" s="135"/>
      <c r="P73" s="159" t="s">
        <v>59</v>
      </c>
      <c r="Q73" s="134"/>
      <c r="R73" s="134"/>
      <c r="S73" s="134"/>
      <c r="T73" s="134"/>
      <c r="U73" s="134"/>
      <c r="V73" s="134"/>
      <c r="W73" s="134"/>
      <c r="X73" s="135"/>
      <c r="Y73" s="585"/>
      <c r="Z73" s="586"/>
      <c r="AA73" s="587"/>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4"/>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$AY$73</f>
        <v>0</v>
      </c>
    </row>
    <row r="76" spans="1:51" ht="23.25" hidden="1" customHeight="1" x14ac:dyDescent="0.15">
      <c r="A76" s="509"/>
      <c r="B76" s="510"/>
      <c r="C76" s="510"/>
      <c r="D76" s="510"/>
      <c r="E76" s="510"/>
      <c r="F76" s="511"/>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$AY$73</f>
        <v>0</v>
      </c>
    </row>
    <row r="77" spans="1:51" ht="23.25" hidden="1" customHeight="1" x14ac:dyDescent="0.15">
      <c r="A77" s="509"/>
      <c r="B77" s="510"/>
      <c r="C77" s="510"/>
      <c r="D77" s="510"/>
      <c r="E77" s="510"/>
      <c r="F77" s="511"/>
      <c r="G77" s="612"/>
      <c r="H77" s="115"/>
      <c r="I77" s="115"/>
      <c r="J77" s="115"/>
      <c r="K77" s="115"/>
      <c r="L77" s="115"/>
      <c r="M77" s="115"/>
      <c r="N77" s="115"/>
      <c r="O77" s="116"/>
      <c r="P77" s="112"/>
      <c r="Q77" s="112"/>
      <c r="R77" s="112"/>
      <c r="S77" s="112"/>
      <c r="T77" s="112"/>
      <c r="U77" s="112"/>
      <c r="V77" s="112"/>
      <c r="W77" s="112"/>
      <c r="X77" s="113"/>
      <c r="Y77" s="159" t="s">
        <v>13</v>
      </c>
      <c r="Z77" s="134"/>
      <c r="AA77" s="135"/>
      <c r="AB77" s="580" t="s">
        <v>14</v>
      </c>
      <c r="AC77" s="580"/>
      <c r="AD77" s="580"/>
      <c r="AE77" s="889"/>
      <c r="AF77" s="890"/>
      <c r="AG77" s="890"/>
      <c r="AH77" s="890"/>
      <c r="AI77" s="889"/>
      <c r="AJ77" s="890"/>
      <c r="AK77" s="890"/>
      <c r="AL77" s="890"/>
      <c r="AM77" s="889"/>
      <c r="AN77" s="890"/>
      <c r="AO77" s="890"/>
      <c r="AP77" s="890"/>
      <c r="AQ77" s="337"/>
      <c r="AR77" s="209"/>
      <c r="AS77" s="209"/>
      <c r="AT77" s="338"/>
      <c r="AU77" s="220"/>
      <c r="AV77" s="220"/>
      <c r="AW77" s="220"/>
      <c r="AX77" s="222"/>
      <c r="AY77">
        <f>$AY$73</f>
        <v>0</v>
      </c>
    </row>
    <row r="78" spans="1:51" ht="69.75" hidden="1" customHeight="1" x14ac:dyDescent="0.15">
      <c r="A78" s="330" t="s">
        <v>383</v>
      </c>
      <c r="B78" s="331"/>
      <c r="C78" s="331"/>
      <c r="D78" s="331"/>
      <c r="E78" s="328" t="s">
        <v>328</v>
      </c>
      <c r="F78" s="329"/>
      <c r="G78" s="54" t="s">
        <v>235</v>
      </c>
      <c r="H78" s="588"/>
      <c r="I78" s="589"/>
      <c r="J78" s="589"/>
      <c r="K78" s="589"/>
      <c r="L78" s="589"/>
      <c r="M78" s="589"/>
      <c r="N78" s="589"/>
      <c r="O78" s="590"/>
      <c r="P78" s="151"/>
      <c r="Q78" s="151"/>
      <c r="R78" s="151"/>
      <c r="S78" s="151"/>
      <c r="T78" s="151"/>
      <c r="U78" s="151"/>
      <c r="V78" s="151"/>
      <c r="W78" s="151"/>
      <c r="X78" s="15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$AY$73</f>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4" t="s">
        <v>344</v>
      </c>
      <c r="AP79" s="275"/>
      <c r="AQ79" s="275"/>
      <c r="AR79" s="76"/>
      <c r="AS79" s="274"/>
      <c r="AT79" s="275"/>
      <c r="AU79" s="275"/>
      <c r="AV79" s="275"/>
      <c r="AW79" s="275"/>
      <c r="AX79" s="969"/>
      <c r="AY79">
        <f>COUNTIF($AR$79,"☑")</f>
        <v>0</v>
      </c>
    </row>
    <row r="80" spans="1:51" ht="18.75" hidden="1" customHeight="1" x14ac:dyDescent="0.15">
      <c r="A80" s="863"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4"/>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4"/>
      <c r="B82" s="527"/>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5">$AY$80</f>
        <v>0</v>
      </c>
    </row>
    <row r="83" spans="1:60" ht="22.5" hidden="1" customHeight="1" x14ac:dyDescent="0.15">
      <c r="A83" s="864"/>
      <c r="B83" s="527"/>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5"/>
        <v>0</v>
      </c>
    </row>
    <row r="84" spans="1:60" ht="19.5" hidden="1" customHeight="1" x14ac:dyDescent="0.15">
      <c r="A84" s="864"/>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5"/>
        <v>0</v>
      </c>
    </row>
    <row r="85" spans="1:60" ht="18.75" hidden="1" customHeight="1" x14ac:dyDescent="0.15">
      <c r="A85" s="864"/>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8" t="s">
        <v>11</v>
      </c>
      <c r="AC85" s="559"/>
      <c r="AD85" s="560"/>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5"/>
        <v>0</v>
      </c>
      <c r="AZ85" s="10"/>
      <c r="BA85" s="10"/>
      <c r="BB85" s="10"/>
      <c r="BC85" s="10"/>
    </row>
    <row r="86" spans="1:60" ht="18.75" hidden="1" customHeight="1" x14ac:dyDescent="0.15">
      <c r="A86" s="864"/>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5"/>
        <v>0</v>
      </c>
      <c r="AZ86" s="10"/>
      <c r="BA86" s="10"/>
      <c r="BB86" s="10"/>
      <c r="BC86" s="10"/>
      <c r="BD86" s="10"/>
      <c r="BE86" s="10"/>
      <c r="BF86" s="10"/>
      <c r="BG86" s="10"/>
      <c r="BH86" s="10"/>
    </row>
    <row r="87" spans="1:60" ht="23.25" hidden="1" customHeight="1" x14ac:dyDescent="0.15">
      <c r="A87" s="864"/>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2" t="s">
        <v>62</v>
      </c>
      <c r="Z87" s="563"/>
      <c r="AA87" s="564"/>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5"/>
        <v>0</v>
      </c>
    </row>
    <row r="88" spans="1:60" ht="23.25" hidden="1" customHeight="1" x14ac:dyDescent="0.15">
      <c r="A88" s="864"/>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5"/>
        <v>0</v>
      </c>
      <c r="AZ88" s="10"/>
      <c r="BA88" s="10"/>
      <c r="BB88" s="10"/>
      <c r="BC88" s="10"/>
    </row>
    <row r="89" spans="1:60" ht="23.25" hidden="1" customHeight="1" x14ac:dyDescent="0.15">
      <c r="A89" s="864"/>
      <c r="B89" s="529"/>
      <c r="C89" s="529"/>
      <c r="D89" s="529"/>
      <c r="E89" s="529"/>
      <c r="F89" s="530"/>
      <c r="G89" s="114"/>
      <c r="H89" s="115"/>
      <c r="I89" s="115"/>
      <c r="J89" s="115"/>
      <c r="K89" s="115"/>
      <c r="L89" s="115"/>
      <c r="M89" s="115"/>
      <c r="N89" s="115"/>
      <c r="O89" s="116"/>
      <c r="P89" s="178"/>
      <c r="Q89" s="178"/>
      <c r="R89" s="178"/>
      <c r="S89" s="178"/>
      <c r="T89" s="178"/>
      <c r="U89" s="178"/>
      <c r="V89" s="178"/>
      <c r="W89" s="178"/>
      <c r="X89" s="561"/>
      <c r="Y89" s="458" t="s">
        <v>13</v>
      </c>
      <c r="Z89" s="459"/>
      <c r="AA89" s="460"/>
      <c r="AB89" s="595" t="s">
        <v>14</v>
      </c>
      <c r="AC89" s="595"/>
      <c r="AD89" s="595"/>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5"/>
        <v>0</v>
      </c>
      <c r="AZ89" s="10"/>
      <c r="BA89" s="10"/>
      <c r="BB89" s="10"/>
      <c r="BC89" s="10"/>
      <c r="BD89" s="10"/>
      <c r="BE89" s="10"/>
      <c r="BF89" s="10"/>
      <c r="BG89" s="10"/>
      <c r="BH89" s="10"/>
    </row>
    <row r="90" spans="1:60" ht="18.75" hidden="1" customHeight="1" x14ac:dyDescent="0.15">
      <c r="A90" s="864"/>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8" t="s">
        <v>11</v>
      </c>
      <c r="AC90" s="559"/>
      <c r="AD90" s="560"/>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4"/>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4"/>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2" t="s">
        <v>62</v>
      </c>
      <c r="Z92" s="563"/>
      <c r="AA92" s="564"/>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$AY$90</f>
        <v>0</v>
      </c>
      <c r="AZ92" s="10"/>
      <c r="BA92" s="10"/>
      <c r="BB92" s="10"/>
      <c r="BC92" s="10"/>
      <c r="BD92" s="10"/>
      <c r="BE92" s="10"/>
      <c r="BF92" s="10"/>
      <c r="BG92" s="10"/>
      <c r="BH92" s="10"/>
    </row>
    <row r="93" spans="1:60" ht="23.25" hidden="1" customHeight="1" x14ac:dyDescent="0.15">
      <c r="A93" s="864"/>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$AY$90</f>
        <v>0</v>
      </c>
    </row>
    <row r="94" spans="1:60" ht="23.25" hidden="1" customHeight="1" x14ac:dyDescent="0.15">
      <c r="A94" s="864"/>
      <c r="B94" s="529"/>
      <c r="C94" s="529"/>
      <c r="D94" s="529"/>
      <c r="E94" s="529"/>
      <c r="F94" s="530"/>
      <c r="G94" s="114"/>
      <c r="H94" s="115"/>
      <c r="I94" s="115"/>
      <c r="J94" s="115"/>
      <c r="K94" s="115"/>
      <c r="L94" s="115"/>
      <c r="M94" s="115"/>
      <c r="N94" s="115"/>
      <c r="O94" s="116"/>
      <c r="P94" s="178"/>
      <c r="Q94" s="178"/>
      <c r="R94" s="178"/>
      <c r="S94" s="178"/>
      <c r="T94" s="178"/>
      <c r="U94" s="178"/>
      <c r="V94" s="178"/>
      <c r="W94" s="178"/>
      <c r="X94" s="561"/>
      <c r="Y94" s="458" t="s">
        <v>13</v>
      </c>
      <c r="Z94" s="459"/>
      <c r="AA94" s="460"/>
      <c r="AB94" s="595" t="s">
        <v>14</v>
      </c>
      <c r="AC94" s="595"/>
      <c r="AD94" s="595"/>
      <c r="AE94" s="226"/>
      <c r="AF94" s="227"/>
      <c r="AG94" s="227"/>
      <c r="AH94" s="227"/>
      <c r="AI94" s="226"/>
      <c r="AJ94" s="227"/>
      <c r="AK94" s="227"/>
      <c r="AL94" s="227"/>
      <c r="AM94" s="226"/>
      <c r="AN94" s="227"/>
      <c r="AO94" s="227"/>
      <c r="AP94" s="227"/>
      <c r="AQ94" s="337"/>
      <c r="AR94" s="209"/>
      <c r="AS94" s="209"/>
      <c r="AT94" s="338"/>
      <c r="AU94" s="220"/>
      <c r="AV94" s="220"/>
      <c r="AW94" s="220"/>
      <c r="AX94" s="222"/>
      <c r="AY94">
        <f>$AY$90</f>
        <v>0</v>
      </c>
      <c r="AZ94" s="10"/>
      <c r="BA94" s="10"/>
      <c r="BB94" s="10"/>
      <c r="BC94" s="10"/>
    </row>
    <row r="95" spans="1:60" ht="18.75" hidden="1" customHeight="1" x14ac:dyDescent="0.15">
      <c r="A95" s="864"/>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8" t="s">
        <v>11</v>
      </c>
      <c r="AC95" s="559"/>
      <c r="AD95" s="560"/>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4"/>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4"/>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2" t="s">
        <v>62</v>
      </c>
      <c r="Z97" s="563"/>
      <c r="AA97" s="564"/>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$AY$95</f>
        <v>0</v>
      </c>
      <c r="AZ97" s="10"/>
      <c r="BA97" s="10"/>
      <c r="BB97" s="10"/>
      <c r="BC97" s="10"/>
    </row>
    <row r="98" spans="1:60" ht="23.25" hidden="1" customHeight="1" x14ac:dyDescent="0.15">
      <c r="A98" s="864"/>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$AY$95</f>
        <v>0</v>
      </c>
      <c r="AZ98" s="10"/>
      <c r="BA98" s="10"/>
      <c r="BB98" s="10"/>
      <c r="BC98" s="10"/>
      <c r="BD98" s="10"/>
      <c r="BE98" s="10"/>
      <c r="BF98" s="10"/>
      <c r="BG98" s="10"/>
      <c r="BH98" s="10"/>
    </row>
    <row r="99" spans="1:60" ht="23.25" hidden="1" customHeight="1" thickBot="1" x14ac:dyDescent="0.2">
      <c r="A99" s="865"/>
      <c r="B99" s="427"/>
      <c r="C99" s="427"/>
      <c r="D99" s="427"/>
      <c r="E99" s="427"/>
      <c r="F99" s="428"/>
      <c r="G99" s="581"/>
      <c r="H99" s="217"/>
      <c r="I99" s="217"/>
      <c r="J99" s="217"/>
      <c r="K99" s="217"/>
      <c r="L99" s="217"/>
      <c r="M99" s="217"/>
      <c r="N99" s="217"/>
      <c r="O99" s="582"/>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c r="AY99">
        <f>$AY$95</f>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543</v>
      </c>
      <c r="AV100" s="319"/>
      <c r="AW100" s="319"/>
      <c r="AX100" s="321"/>
    </row>
    <row r="101" spans="1:60" ht="23.25" customHeight="1" x14ac:dyDescent="0.15">
      <c r="A101" s="419"/>
      <c r="B101" s="420"/>
      <c r="C101" s="420"/>
      <c r="D101" s="420"/>
      <c r="E101" s="420"/>
      <c r="F101" s="421"/>
      <c r="G101" s="109" t="s">
        <v>733</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736</v>
      </c>
      <c r="AC101" s="461"/>
      <c r="AD101" s="461"/>
      <c r="AE101" s="283">
        <v>237665</v>
      </c>
      <c r="AF101" s="283"/>
      <c r="AG101" s="283"/>
      <c r="AH101" s="283"/>
      <c r="AI101" s="283">
        <v>248398</v>
      </c>
      <c r="AJ101" s="283"/>
      <c r="AK101" s="283"/>
      <c r="AL101" s="283"/>
      <c r="AM101" s="283"/>
      <c r="AN101" s="283"/>
      <c r="AO101" s="283"/>
      <c r="AP101" s="283"/>
      <c r="AQ101" s="283" t="s">
        <v>718</v>
      </c>
      <c r="AR101" s="283"/>
      <c r="AS101" s="283"/>
      <c r="AT101" s="283"/>
      <c r="AU101" s="219" t="s">
        <v>718</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736</v>
      </c>
      <c r="AC102" s="461"/>
      <c r="AD102" s="461"/>
      <c r="AE102" s="283">
        <v>229685</v>
      </c>
      <c r="AF102" s="283"/>
      <c r="AG102" s="283"/>
      <c r="AH102" s="283"/>
      <c r="AI102" s="283">
        <v>237665</v>
      </c>
      <c r="AJ102" s="283"/>
      <c r="AK102" s="283"/>
      <c r="AL102" s="283"/>
      <c r="AM102" s="283">
        <v>248398</v>
      </c>
      <c r="AN102" s="283"/>
      <c r="AO102" s="283"/>
      <c r="AP102" s="283"/>
      <c r="AQ102" s="283"/>
      <c r="AR102" s="283"/>
      <c r="AS102" s="283"/>
      <c r="AT102" s="283"/>
      <c r="AU102" s="226" t="s">
        <v>718</v>
      </c>
      <c r="AV102" s="227"/>
      <c r="AW102" s="227"/>
      <c r="AX102" s="322"/>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543</v>
      </c>
      <c r="AV103" s="281"/>
      <c r="AW103" s="281"/>
      <c r="AX103" s="282"/>
      <c r="AY103">
        <f>COUNTA($G$104)</f>
        <v>1</v>
      </c>
    </row>
    <row r="104" spans="1:60" ht="23.25" customHeight="1" x14ac:dyDescent="0.15">
      <c r="A104" s="419"/>
      <c r="B104" s="420"/>
      <c r="C104" s="420"/>
      <c r="D104" s="420"/>
      <c r="E104" s="420"/>
      <c r="F104" s="421"/>
      <c r="G104" s="109" t="s">
        <v>734</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736</v>
      </c>
      <c r="AC104" s="546"/>
      <c r="AD104" s="547"/>
      <c r="AE104" s="283">
        <v>4172</v>
      </c>
      <c r="AF104" s="283"/>
      <c r="AG104" s="283"/>
      <c r="AH104" s="283"/>
      <c r="AI104" s="283">
        <v>3972</v>
      </c>
      <c r="AJ104" s="283"/>
      <c r="AK104" s="283"/>
      <c r="AL104" s="283"/>
      <c r="AM104" s="283"/>
      <c r="AN104" s="283"/>
      <c r="AO104" s="283"/>
      <c r="AP104" s="283"/>
      <c r="AQ104" s="283" t="s">
        <v>730</v>
      </c>
      <c r="AR104" s="283"/>
      <c r="AS104" s="283"/>
      <c r="AT104" s="283"/>
      <c r="AU104" s="283" t="s">
        <v>718</v>
      </c>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736</v>
      </c>
      <c r="AC105" s="469"/>
      <c r="AD105" s="470"/>
      <c r="AE105" s="283">
        <v>13000</v>
      </c>
      <c r="AF105" s="283"/>
      <c r="AG105" s="283"/>
      <c r="AH105" s="283"/>
      <c r="AI105" s="283">
        <v>13000</v>
      </c>
      <c r="AJ105" s="283"/>
      <c r="AK105" s="283"/>
      <c r="AL105" s="283"/>
      <c r="AM105" s="283">
        <v>13000</v>
      </c>
      <c r="AN105" s="283"/>
      <c r="AO105" s="283"/>
      <c r="AP105" s="283"/>
      <c r="AQ105" s="283"/>
      <c r="AR105" s="283"/>
      <c r="AS105" s="283"/>
      <c r="AT105" s="283"/>
      <c r="AU105" s="283" t="s">
        <v>718</v>
      </c>
      <c r="AV105" s="283"/>
      <c r="AW105" s="283"/>
      <c r="AX105" s="284"/>
      <c r="AY105">
        <f>$AY$103</f>
        <v>1</v>
      </c>
    </row>
    <row r="106" spans="1:60" ht="31.5"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543</v>
      </c>
      <c r="AV106" s="281"/>
      <c r="AW106" s="281"/>
      <c r="AX106" s="282"/>
      <c r="AY106">
        <f>COUNTA($G$107)</f>
        <v>1</v>
      </c>
    </row>
    <row r="107" spans="1:60" ht="23.25" customHeight="1" x14ac:dyDescent="0.15">
      <c r="A107" s="419"/>
      <c r="B107" s="420"/>
      <c r="C107" s="420"/>
      <c r="D107" s="420"/>
      <c r="E107" s="420"/>
      <c r="F107" s="421"/>
      <c r="G107" s="109" t="s">
        <v>735</v>
      </c>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t="s">
        <v>729</v>
      </c>
      <c r="AC107" s="546"/>
      <c r="AD107" s="547"/>
      <c r="AE107" s="283">
        <v>2043</v>
      </c>
      <c r="AF107" s="283"/>
      <c r="AG107" s="283"/>
      <c r="AH107" s="283"/>
      <c r="AI107" s="283"/>
      <c r="AJ107" s="283"/>
      <c r="AK107" s="283"/>
      <c r="AL107" s="283"/>
      <c r="AM107" s="283"/>
      <c r="AN107" s="283"/>
      <c r="AO107" s="283"/>
      <c r="AP107" s="283"/>
      <c r="AQ107" s="283" t="s">
        <v>730</v>
      </c>
      <c r="AR107" s="283"/>
      <c r="AS107" s="283"/>
      <c r="AT107" s="283"/>
      <c r="AU107" s="283" t="s">
        <v>718</v>
      </c>
      <c r="AV107" s="283"/>
      <c r="AW107" s="283"/>
      <c r="AX107" s="284"/>
      <c r="AY107">
        <f>$AY$106</f>
        <v>1</v>
      </c>
    </row>
    <row r="108" spans="1:60" ht="23.25"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545" t="s">
        <v>729</v>
      </c>
      <c r="AC108" s="546"/>
      <c r="AD108" s="547"/>
      <c r="AE108" s="283">
        <v>2040</v>
      </c>
      <c r="AF108" s="283"/>
      <c r="AG108" s="283"/>
      <c r="AH108" s="283"/>
      <c r="AI108" s="283">
        <v>2043</v>
      </c>
      <c r="AJ108" s="283"/>
      <c r="AK108" s="283"/>
      <c r="AL108" s="283"/>
      <c r="AM108" s="283"/>
      <c r="AN108" s="283"/>
      <c r="AO108" s="283"/>
      <c r="AP108" s="283"/>
      <c r="AQ108" s="283"/>
      <c r="AR108" s="283"/>
      <c r="AS108" s="283"/>
      <c r="AT108" s="283"/>
      <c r="AU108" s="283" t="s">
        <v>718</v>
      </c>
      <c r="AV108" s="283"/>
      <c r="AW108" s="283"/>
      <c r="AX108" s="284"/>
      <c r="AY108">
        <f>$AY$106</f>
        <v>1</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543</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543</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4"/>
      <c r="Z115" s="555"/>
      <c r="AA115" s="556"/>
      <c r="AB115" s="447" t="s">
        <v>11</v>
      </c>
      <c r="AC115" s="442"/>
      <c r="AD115" s="443"/>
      <c r="AE115" s="248" t="s">
        <v>390</v>
      </c>
      <c r="AF115" s="248"/>
      <c r="AG115" s="248"/>
      <c r="AH115" s="248"/>
      <c r="AI115" s="248" t="s">
        <v>412</v>
      </c>
      <c r="AJ115" s="248"/>
      <c r="AK115" s="248"/>
      <c r="AL115" s="248"/>
      <c r="AM115" s="248" t="s">
        <v>509</v>
      </c>
      <c r="AN115" s="248"/>
      <c r="AO115" s="248"/>
      <c r="AP115" s="248"/>
      <c r="AQ115" s="592" t="s">
        <v>544</v>
      </c>
      <c r="AR115" s="593"/>
      <c r="AS115" s="593"/>
      <c r="AT115" s="593"/>
      <c r="AU115" s="593"/>
      <c r="AV115" s="593"/>
      <c r="AW115" s="593"/>
      <c r="AX115" s="594"/>
    </row>
    <row r="116" spans="1:51" ht="23.25" customHeight="1" x14ac:dyDescent="0.15">
      <c r="A116" s="436"/>
      <c r="B116" s="437"/>
      <c r="C116" s="437"/>
      <c r="D116" s="437"/>
      <c r="E116" s="437"/>
      <c r="F116" s="438"/>
      <c r="G116" s="388" t="s">
        <v>737</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738</v>
      </c>
      <c r="AC116" s="463"/>
      <c r="AD116" s="464"/>
      <c r="AE116" s="283">
        <v>57317</v>
      </c>
      <c r="AF116" s="283"/>
      <c r="AG116" s="283"/>
      <c r="AH116" s="283"/>
      <c r="AI116" s="283">
        <v>54840</v>
      </c>
      <c r="AJ116" s="283"/>
      <c r="AK116" s="283"/>
      <c r="AL116" s="283"/>
      <c r="AM116" s="283"/>
      <c r="AN116" s="283"/>
      <c r="AO116" s="283"/>
      <c r="AP116" s="283"/>
      <c r="AQ116" s="219" t="s">
        <v>730</v>
      </c>
      <c r="AR116" s="220"/>
      <c r="AS116" s="220"/>
      <c r="AT116" s="220"/>
      <c r="AU116" s="220"/>
      <c r="AV116" s="220"/>
      <c r="AW116" s="220"/>
      <c r="AX116" s="222"/>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91" t="s">
        <v>743</v>
      </c>
      <c r="AF117" s="591"/>
      <c r="AG117" s="591"/>
      <c r="AH117" s="591"/>
      <c r="AI117" s="591" t="s">
        <v>791</v>
      </c>
      <c r="AJ117" s="591"/>
      <c r="AK117" s="591"/>
      <c r="AL117" s="591"/>
      <c r="AM117" s="591"/>
      <c r="AN117" s="591"/>
      <c r="AO117" s="591"/>
      <c r="AP117" s="591"/>
      <c r="AQ117" s="551" t="s">
        <v>804</v>
      </c>
      <c r="AR117" s="552"/>
      <c r="AS117" s="552"/>
      <c r="AT117" s="552"/>
      <c r="AU117" s="552"/>
      <c r="AV117" s="552"/>
      <c r="AW117" s="552"/>
      <c r="AX117" s="553"/>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4"/>
      <c r="Z118" s="555"/>
      <c r="AA118" s="556"/>
      <c r="AB118" s="447" t="s">
        <v>11</v>
      </c>
      <c r="AC118" s="442"/>
      <c r="AD118" s="443"/>
      <c r="AE118" s="248" t="s">
        <v>390</v>
      </c>
      <c r="AF118" s="248"/>
      <c r="AG118" s="248"/>
      <c r="AH118" s="248"/>
      <c r="AI118" s="248" t="s">
        <v>412</v>
      </c>
      <c r="AJ118" s="248"/>
      <c r="AK118" s="248"/>
      <c r="AL118" s="248"/>
      <c r="AM118" s="248" t="s">
        <v>509</v>
      </c>
      <c r="AN118" s="248"/>
      <c r="AO118" s="248"/>
      <c r="AP118" s="248"/>
      <c r="AQ118" s="592" t="s">
        <v>544</v>
      </c>
      <c r="AR118" s="593"/>
      <c r="AS118" s="593"/>
      <c r="AT118" s="593"/>
      <c r="AU118" s="593"/>
      <c r="AV118" s="593"/>
      <c r="AW118" s="593"/>
      <c r="AX118" s="594"/>
      <c r="AY118" s="92">
        <f>IF(SUBSTITUTE(SUBSTITUTE($G$119,"／",""),"　","")="",0,1)</f>
        <v>1</v>
      </c>
    </row>
    <row r="119" spans="1:51" ht="23.25" customHeight="1" x14ac:dyDescent="0.15">
      <c r="A119" s="436"/>
      <c r="B119" s="437"/>
      <c r="C119" s="437"/>
      <c r="D119" s="437"/>
      <c r="E119" s="437"/>
      <c r="F119" s="438"/>
      <c r="G119" s="388" t="s">
        <v>739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738</v>
      </c>
      <c r="AC119" s="463"/>
      <c r="AD119" s="464"/>
      <c r="AE119" s="283">
        <v>3138766</v>
      </c>
      <c r="AF119" s="283"/>
      <c r="AG119" s="283"/>
      <c r="AH119" s="283"/>
      <c r="AI119" s="283"/>
      <c r="AJ119" s="283"/>
      <c r="AK119" s="283"/>
      <c r="AL119" s="283"/>
      <c r="AM119" s="283"/>
      <c r="AN119" s="283"/>
      <c r="AO119" s="283"/>
      <c r="AP119" s="283"/>
      <c r="AQ119" s="219" t="s">
        <v>730</v>
      </c>
      <c r="AR119" s="220"/>
      <c r="AS119" s="220"/>
      <c r="AT119" s="220"/>
      <c r="AU119" s="220"/>
      <c r="AV119" s="220"/>
      <c r="AW119" s="220"/>
      <c r="AX119" s="222"/>
      <c r="AY119">
        <f>$AY$118</f>
        <v>1</v>
      </c>
    </row>
    <row r="120" spans="1:51" ht="46.5"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91" t="s">
        <v>792</v>
      </c>
      <c r="AF120" s="591"/>
      <c r="AG120" s="591"/>
      <c r="AH120" s="591"/>
      <c r="AI120" s="591"/>
      <c r="AJ120" s="591"/>
      <c r="AK120" s="591"/>
      <c r="AL120" s="591"/>
      <c r="AM120" s="591"/>
      <c r="AN120" s="591"/>
      <c r="AO120" s="591"/>
      <c r="AP120" s="591"/>
      <c r="AQ120" s="551" t="s">
        <v>805</v>
      </c>
      <c r="AR120" s="552"/>
      <c r="AS120" s="552"/>
      <c r="AT120" s="552"/>
      <c r="AU120" s="552"/>
      <c r="AV120" s="552"/>
      <c r="AW120" s="552"/>
      <c r="AX120" s="553"/>
      <c r="AY120">
        <f>$AY$118</f>
        <v>1</v>
      </c>
    </row>
    <row r="121" spans="1:51" ht="23.25"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4"/>
      <c r="Z121" s="555"/>
      <c r="AA121" s="556"/>
      <c r="AB121" s="447" t="s">
        <v>11</v>
      </c>
      <c r="AC121" s="442"/>
      <c r="AD121" s="443"/>
      <c r="AE121" s="248" t="s">
        <v>390</v>
      </c>
      <c r="AF121" s="248"/>
      <c r="AG121" s="248"/>
      <c r="AH121" s="248"/>
      <c r="AI121" s="248" t="s">
        <v>412</v>
      </c>
      <c r="AJ121" s="248"/>
      <c r="AK121" s="248"/>
      <c r="AL121" s="248"/>
      <c r="AM121" s="248" t="s">
        <v>509</v>
      </c>
      <c r="AN121" s="248"/>
      <c r="AO121" s="248"/>
      <c r="AP121" s="248"/>
      <c r="AQ121" s="592" t="s">
        <v>544</v>
      </c>
      <c r="AR121" s="593"/>
      <c r="AS121" s="593"/>
      <c r="AT121" s="593"/>
      <c r="AU121" s="593"/>
      <c r="AV121" s="593"/>
      <c r="AW121" s="593"/>
      <c r="AX121" s="594"/>
      <c r="AY121" s="92">
        <f>IF(SUBSTITUTE(SUBSTITUTE($G$122,"／",""),"　","")="",0,1)</f>
        <v>1</v>
      </c>
    </row>
    <row r="122" spans="1:51" ht="23.25" customHeight="1" x14ac:dyDescent="0.15">
      <c r="A122" s="436"/>
      <c r="B122" s="437"/>
      <c r="C122" s="437"/>
      <c r="D122" s="437"/>
      <c r="E122" s="437"/>
      <c r="F122" s="438"/>
      <c r="G122" s="388" t="s">
        <v>742</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t="s">
        <v>738</v>
      </c>
      <c r="AC122" s="463"/>
      <c r="AD122" s="464"/>
      <c r="AE122" s="283">
        <v>53700</v>
      </c>
      <c r="AF122" s="283"/>
      <c r="AG122" s="283"/>
      <c r="AH122" s="283"/>
      <c r="AI122" s="283">
        <v>53700</v>
      </c>
      <c r="AJ122" s="283"/>
      <c r="AK122" s="283"/>
      <c r="AL122" s="283"/>
      <c r="AM122" s="283">
        <v>53700</v>
      </c>
      <c r="AN122" s="283"/>
      <c r="AO122" s="283"/>
      <c r="AP122" s="283"/>
      <c r="AQ122" s="283" t="s">
        <v>730</v>
      </c>
      <c r="AR122" s="283"/>
      <c r="AS122" s="283"/>
      <c r="AT122" s="283"/>
      <c r="AU122" s="283"/>
      <c r="AV122" s="283"/>
      <c r="AW122" s="283"/>
      <c r="AX122" s="284"/>
      <c r="AY122">
        <f>$AY$121</f>
        <v>1</v>
      </c>
    </row>
    <row r="123" spans="1:51" ht="46.5" customHeight="1" thickBot="1" x14ac:dyDescent="0.2">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359</v>
      </c>
      <c r="AC123" s="473"/>
      <c r="AD123" s="474"/>
      <c r="AE123" s="591" t="s">
        <v>740</v>
      </c>
      <c r="AF123" s="591"/>
      <c r="AG123" s="591"/>
      <c r="AH123" s="591"/>
      <c r="AI123" s="591" t="s">
        <v>741</v>
      </c>
      <c r="AJ123" s="591"/>
      <c r="AK123" s="591"/>
      <c r="AL123" s="591"/>
      <c r="AM123" s="591" t="s">
        <v>753</v>
      </c>
      <c r="AN123" s="591"/>
      <c r="AO123" s="591"/>
      <c r="AP123" s="591"/>
      <c r="AQ123" s="591" t="s">
        <v>740</v>
      </c>
      <c r="AR123" s="591"/>
      <c r="AS123" s="591"/>
      <c r="AT123" s="591"/>
      <c r="AU123" s="591"/>
      <c r="AV123" s="591"/>
      <c r="AW123" s="591"/>
      <c r="AX123" s="906"/>
      <c r="AY123">
        <f>$AY$121</f>
        <v>1</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4"/>
      <c r="Z124" s="555"/>
      <c r="AA124" s="556"/>
      <c r="AB124" s="447" t="s">
        <v>11</v>
      </c>
      <c r="AC124" s="442"/>
      <c r="AD124" s="443"/>
      <c r="AE124" s="248" t="s">
        <v>390</v>
      </c>
      <c r="AF124" s="248"/>
      <c r="AG124" s="248"/>
      <c r="AH124" s="248"/>
      <c r="AI124" s="248" t="s">
        <v>412</v>
      </c>
      <c r="AJ124" s="248"/>
      <c r="AK124" s="248"/>
      <c r="AL124" s="248"/>
      <c r="AM124" s="248" t="s">
        <v>509</v>
      </c>
      <c r="AN124" s="248"/>
      <c r="AO124" s="248"/>
      <c r="AP124" s="248"/>
      <c r="AQ124" s="592" t="s">
        <v>544</v>
      </c>
      <c r="AR124" s="593"/>
      <c r="AS124" s="593"/>
      <c r="AT124" s="593"/>
      <c r="AU124" s="593"/>
      <c r="AV124" s="593"/>
      <c r="AW124" s="593"/>
      <c r="AX124" s="594"/>
      <c r="AY124" s="92">
        <f>IF(SUBSTITUTE(SUBSTITUTE($G$125,"／",""),"　","")="",0,1)</f>
        <v>0</v>
      </c>
    </row>
    <row r="125" spans="1:51" ht="23.25" hidden="1" customHeight="1" x14ac:dyDescent="0.15">
      <c r="A125" s="436"/>
      <c r="B125" s="437"/>
      <c r="C125" s="437"/>
      <c r="D125" s="437"/>
      <c r="E125" s="437"/>
      <c r="F125" s="438"/>
      <c r="G125" s="388" t="s">
        <v>540</v>
      </c>
      <c r="H125" s="388"/>
      <c r="I125" s="388"/>
      <c r="J125" s="388"/>
      <c r="K125" s="388"/>
      <c r="L125" s="388"/>
      <c r="M125" s="388"/>
      <c r="N125" s="388"/>
      <c r="O125" s="388"/>
      <c r="P125" s="388"/>
      <c r="Q125" s="388"/>
      <c r="R125" s="388"/>
      <c r="S125" s="388"/>
      <c r="T125" s="388"/>
      <c r="U125" s="388"/>
      <c r="V125" s="388"/>
      <c r="W125" s="388"/>
      <c r="X125" s="930"/>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1"/>
      <c r="Y126" s="471" t="s">
        <v>49</v>
      </c>
      <c r="Z126" s="445"/>
      <c r="AA126" s="446"/>
      <c r="AB126" s="472" t="s">
        <v>358</v>
      </c>
      <c r="AC126" s="473"/>
      <c r="AD126" s="474"/>
      <c r="AE126" s="591"/>
      <c r="AF126" s="591"/>
      <c r="AG126" s="591"/>
      <c r="AH126" s="591"/>
      <c r="AI126" s="591"/>
      <c r="AJ126" s="591"/>
      <c r="AK126" s="591"/>
      <c r="AL126" s="591"/>
      <c r="AM126" s="591"/>
      <c r="AN126" s="591"/>
      <c r="AO126" s="591"/>
      <c r="AP126" s="591"/>
      <c r="AQ126" s="591"/>
      <c r="AR126" s="591"/>
      <c r="AS126" s="591"/>
      <c r="AT126" s="591"/>
      <c r="AU126" s="591"/>
      <c r="AV126" s="591"/>
      <c r="AW126" s="591"/>
      <c r="AX126" s="906"/>
      <c r="AY126">
        <f>$AY$124</f>
        <v>0</v>
      </c>
    </row>
    <row r="127" spans="1:51" ht="23.25" hidden="1" customHeight="1" x14ac:dyDescent="0.15">
      <c r="A127" s="632"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8" t="s">
        <v>390</v>
      </c>
      <c r="AF127" s="248"/>
      <c r="AG127" s="248"/>
      <c r="AH127" s="248"/>
      <c r="AI127" s="248" t="s">
        <v>412</v>
      </c>
      <c r="AJ127" s="248"/>
      <c r="AK127" s="248"/>
      <c r="AL127" s="248"/>
      <c r="AM127" s="248" t="s">
        <v>509</v>
      </c>
      <c r="AN127" s="248"/>
      <c r="AO127" s="248"/>
      <c r="AP127" s="248"/>
      <c r="AQ127" s="592" t="s">
        <v>544</v>
      </c>
      <c r="AR127" s="593"/>
      <c r="AS127" s="593"/>
      <c r="AT127" s="593"/>
      <c r="AU127" s="593"/>
      <c r="AV127" s="593"/>
      <c r="AW127" s="593"/>
      <c r="AX127" s="594"/>
      <c r="AY127" s="92">
        <f>IF(SUBSTITUTE(SUBSTITUTE($G$128,"／",""),"　","")="",0,1)</f>
        <v>0</v>
      </c>
    </row>
    <row r="128" spans="1:51" ht="23.25" hidden="1" customHeight="1" x14ac:dyDescent="0.15">
      <c r="A128" s="436"/>
      <c r="B128" s="437"/>
      <c r="C128" s="437"/>
      <c r="D128" s="437"/>
      <c r="E128" s="437"/>
      <c r="F128" s="438"/>
      <c r="G128" s="388" t="s">
        <v>541</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91"/>
      <c r="AF129" s="591"/>
      <c r="AG129" s="591"/>
      <c r="AH129" s="591"/>
      <c r="AI129" s="591"/>
      <c r="AJ129" s="591"/>
      <c r="AK129" s="591"/>
      <c r="AL129" s="591"/>
      <c r="AM129" s="591"/>
      <c r="AN129" s="591"/>
      <c r="AO129" s="591"/>
      <c r="AP129" s="591"/>
      <c r="AQ129" s="591"/>
      <c r="AR129" s="591"/>
      <c r="AS129" s="591"/>
      <c r="AT129" s="591"/>
      <c r="AU129" s="591"/>
      <c r="AV129" s="591"/>
      <c r="AW129" s="591"/>
      <c r="AX129" s="906"/>
      <c r="AY129">
        <f>$AY$127</f>
        <v>0</v>
      </c>
    </row>
    <row r="130" spans="1:51" ht="45" customHeight="1" x14ac:dyDescent="0.15">
      <c r="A130" s="190" t="s">
        <v>405</v>
      </c>
      <c r="B130" s="187"/>
      <c r="C130" s="186" t="s">
        <v>236</v>
      </c>
      <c r="D130" s="187"/>
      <c r="E130" s="171" t="s">
        <v>265</v>
      </c>
      <c r="F130" s="172"/>
      <c r="G130" s="173" t="s">
        <v>744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745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701</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730</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746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736</v>
      </c>
      <c r="AC134" s="207"/>
      <c r="AD134" s="207"/>
      <c r="AE134" s="208">
        <v>237665</v>
      </c>
      <c r="AF134" s="209"/>
      <c r="AG134" s="209"/>
      <c r="AH134" s="209"/>
      <c r="AI134" s="208">
        <v>248398</v>
      </c>
      <c r="AJ134" s="209"/>
      <c r="AK134" s="209"/>
      <c r="AL134" s="209"/>
      <c r="AM134" s="208"/>
      <c r="AN134" s="209"/>
      <c r="AO134" s="209"/>
      <c r="AP134" s="209"/>
      <c r="AQ134" s="208" t="s">
        <v>730</v>
      </c>
      <c r="AR134" s="209"/>
      <c r="AS134" s="209"/>
      <c r="AT134" s="209"/>
      <c r="AU134" s="208" t="s">
        <v>730</v>
      </c>
      <c r="AV134" s="209"/>
      <c r="AW134" s="209"/>
      <c r="AX134" s="210"/>
      <c r="AY134">
        <f>$AY$132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736</v>
      </c>
      <c r="AC135" s="215"/>
      <c r="AD135" s="215"/>
      <c r="AE135" s="208">
        <v>380000</v>
      </c>
      <c r="AF135" s="209"/>
      <c r="AG135" s="209"/>
      <c r="AH135" s="209"/>
      <c r="AI135" s="208">
        <v>380000</v>
      </c>
      <c r="AJ135" s="209"/>
      <c r="AK135" s="209"/>
      <c r="AL135" s="209"/>
      <c r="AM135" s="208">
        <v>380000</v>
      </c>
      <c r="AN135" s="209"/>
      <c r="AO135" s="209"/>
      <c r="AP135" s="209"/>
      <c r="AQ135" s="208" t="s">
        <v>730</v>
      </c>
      <c r="AR135" s="209"/>
      <c r="AS135" s="209"/>
      <c r="AT135" s="209"/>
      <c r="AU135" s="208">
        <v>380000</v>
      </c>
      <c r="AV135" s="209"/>
      <c r="AW135" s="209"/>
      <c r="AX135" s="210"/>
      <c r="AY135">
        <f>$AY$132</f>
        <v>1</v>
      </c>
    </row>
    <row r="136" spans="1:51" ht="18.75"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701</v>
      </c>
      <c r="AN136" s="134"/>
      <c r="AO136" s="134"/>
      <c r="AP136" s="135"/>
      <c r="AQ136" s="155" t="s">
        <v>232</v>
      </c>
      <c r="AR136" s="156"/>
      <c r="AS136" s="156"/>
      <c r="AT136" s="157"/>
      <c r="AU136" s="198" t="s">
        <v>248</v>
      </c>
      <c r="AV136" s="198"/>
      <c r="AW136" s="198"/>
      <c r="AX136" s="199"/>
      <c r="AY136">
        <f>COUNTA($G$138)</f>
        <v>1</v>
      </c>
    </row>
    <row r="137" spans="1:51" ht="18.75"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730</v>
      </c>
      <c r="AR137" s="201"/>
      <c r="AS137" s="137" t="s">
        <v>233</v>
      </c>
      <c r="AT137" s="138"/>
      <c r="AU137" s="202">
        <v>3</v>
      </c>
      <c r="AV137" s="202"/>
      <c r="AW137" s="137" t="s">
        <v>179</v>
      </c>
      <c r="AX137" s="197"/>
      <c r="AY137">
        <f>$AY$136</f>
        <v>1</v>
      </c>
    </row>
    <row r="138" spans="1:51" ht="39.75" customHeight="1" x14ac:dyDescent="0.15">
      <c r="A138" s="191"/>
      <c r="B138" s="188"/>
      <c r="C138" s="182"/>
      <c r="D138" s="188"/>
      <c r="E138" s="182"/>
      <c r="F138" s="183"/>
      <c r="G138" s="108" t="s">
        <v>747</v>
      </c>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736</v>
      </c>
      <c r="AC138" s="207"/>
      <c r="AD138" s="207"/>
      <c r="AE138" s="208">
        <v>77265</v>
      </c>
      <c r="AF138" s="209"/>
      <c r="AG138" s="209"/>
      <c r="AH138" s="209"/>
      <c r="AI138" s="208">
        <v>79429</v>
      </c>
      <c r="AJ138" s="209"/>
      <c r="AK138" s="209"/>
      <c r="AL138" s="209"/>
      <c r="AM138" s="208"/>
      <c r="AN138" s="209"/>
      <c r="AO138" s="209"/>
      <c r="AP138" s="209"/>
      <c r="AQ138" s="208" t="s">
        <v>730</v>
      </c>
      <c r="AR138" s="209"/>
      <c r="AS138" s="209"/>
      <c r="AT138" s="209"/>
      <c r="AU138" s="208" t="s">
        <v>730</v>
      </c>
      <c r="AV138" s="209"/>
      <c r="AW138" s="209"/>
      <c r="AX138" s="210"/>
      <c r="AY138">
        <f>$AY$136</f>
        <v>1</v>
      </c>
    </row>
    <row r="139" spans="1:51" ht="39.75"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736</v>
      </c>
      <c r="AC139" s="215"/>
      <c r="AD139" s="215"/>
      <c r="AE139" s="208"/>
      <c r="AF139" s="209"/>
      <c r="AG139" s="209"/>
      <c r="AH139" s="209"/>
      <c r="AI139" s="208"/>
      <c r="AJ139" s="209"/>
      <c r="AK139" s="209"/>
      <c r="AL139" s="209"/>
      <c r="AM139" s="208"/>
      <c r="AN139" s="209"/>
      <c r="AO139" s="209"/>
      <c r="AP139" s="209"/>
      <c r="AQ139" s="208" t="s">
        <v>730</v>
      </c>
      <c r="AR139" s="209"/>
      <c r="AS139" s="209"/>
      <c r="AT139" s="209"/>
      <c r="AU139" s="208"/>
      <c r="AV139" s="209"/>
      <c r="AW139" s="209"/>
      <c r="AX139" s="210"/>
      <c r="AY139">
        <f>$AY$136</f>
        <v>1</v>
      </c>
    </row>
    <row r="140" spans="1:51" ht="18.75"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701</v>
      </c>
      <c r="AN140" s="134"/>
      <c r="AO140" s="134"/>
      <c r="AP140" s="135"/>
      <c r="AQ140" s="155" t="s">
        <v>232</v>
      </c>
      <c r="AR140" s="156"/>
      <c r="AS140" s="156"/>
      <c r="AT140" s="157"/>
      <c r="AU140" s="198" t="s">
        <v>248</v>
      </c>
      <c r="AV140" s="198"/>
      <c r="AW140" s="198"/>
      <c r="AX140" s="199"/>
      <c r="AY140">
        <f>COUNTA($G$142)</f>
        <v>1</v>
      </c>
    </row>
    <row r="141" spans="1:51" ht="18.75"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t="s">
        <v>730</v>
      </c>
      <c r="AR141" s="201"/>
      <c r="AS141" s="137" t="s">
        <v>233</v>
      </c>
      <c r="AT141" s="138"/>
      <c r="AU141" s="202">
        <v>3</v>
      </c>
      <c r="AV141" s="202"/>
      <c r="AW141" s="137" t="s">
        <v>179</v>
      </c>
      <c r="AX141" s="197"/>
      <c r="AY141">
        <f>$AY$140</f>
        <v>1</v>
      </c>
    </row>
    <row r="142" spans="1:51" ht="39.75" customHeight="1" x14ac:dyDescent="0.15">
      <c r="A142" s="191"/>
      <c r="B142" s="188"/>
      <c r="C142" s="182"/>
      <c r="D142" s="188"/>
      <c r="E142" s="182"/>
      <c r="F142" s="183"/>
      <c r="G142" s="108" t="s">
        <v>748</v>
      </c>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t="s">
        <v>736</v>
      </c>
      <c r="AC142" s="207"/>
      <c r="AD142" s="207"/>
      <c r="AE142" s="208">
        <v>33969</v>
      </c>
      <c r="AF142" s="209"/>
      <c r="AG142" s="209"/>
      <c r="AH142" s="209"/>
      <c r="AI142" s="208">
        <v>35431</v>
      </c>
      <c r="AJ142" s="209"/>
      <c r="AK142" s="209"/>
      <c r="AL142" s="209"/>
      <c r="AM142" s="208"/>
      <c r="AN142" s="209"/>
      <c r="AO142" s="209"/>
      <c r="AP142" s="209"/>
      <c r="AQ142" s="208" t="s">
        <v>730</v>
      </c>
      <c r="AR142" s="209"/>
      <c r="AS142" s="209"/>
      <c r="AT142" s="209"/>
      <c r="AU142" s="208" t="s">
        <v>730</v>
      </c>
      <c r="AV142" s="209"/>
      <c r="AW142" s="209"/>
      <c r="AX142" s="210"/>
      <c r="AY142">
        <f>$AY$140</f>
        <v>1</v>
      </c>
    </row>
    <row r="143" spans="1:51" ht="39.75"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t="s">
        <v>736</v>
      </c>
      <c r="AC143" s="215"/>
      <c r="AD143" s="215"/>
      <c r="AE143" s="208"/>
      <c r="AF143" s="209"/>
      <c r="AG143" s="209"/>
      <c r="AH143" s="209"/>
      <c r="AI143" s="208"/>
      <c r="AJ143" s="209"/>
      <c r="AK143" s="209"/>
      <c r="AL143" s="209"/>
      <c r="AM143" s="208"/>
      <c r="AN143" s="209"/>
      <c r="AO143" s="209"/>
      <c r="AP143" s="209"/>
      <c r="AQ143" s="208" t="s">
        <v>730</v>
      </c>
      <c r="AR143" s="209"/>
      <c r="AS143" s="209"/>
      <c r="AT143" s="209"/>
      <c r="AU143" s="208"/>
      <c r="AV143" s="209"/>
      <c r="AW143" s="209"/>
      <c r="AX143" s="210"/>
      <c r="AY143">
        <f>$AY$140</f>
        <v>1</v>
      </c>
    </row>
    <row r="144" spans="1:51" ht="18.75"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701</v>
      </c>
      <c r="AN144" s="134"/>
      <c r="AO144" s="134"/>
      <c r="AP144" s="135"/>
      <c r="AQ144" s="155" t="s">
        <v>232</v>
      </c>
      <c r="AR144" s="156"/>
      <c r="AS144" s="156"/>
      <c r="AT144" s="157"/>
      <c r="AU144" s="198" t="s">
        <v>248</v>
      </c>
      <c r="AV144" s="198"/>
      <c r="AW144" s="198"/>
      <c r="AX144" s="199"/>
      <c r="AY144">
        <f>COUNTA($G$146)</f>
        <v>1</v>
      </c>
    </row>
    <row r="145" spans="1:51" ht="18.75"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t="s">
        <v>730</v>
      </c>
      <c r="AR145" s="201"/>
      <c r="AS145" s="137" t="s">
        <v>233</v>
      </c>
      <c r="AT145" s="138"/>
      <c r="AU145" s="202">
        <v>3</v>
      </c>
      <c r="AV145" s="202"/>
      <c r="AW145" s="137" t="s">
        <v>179</v>
      </c>
      <c r="AX145" s="197"/>
      <c r="AY145">
        <f>$AY$144</f>
        <v>1</v>
      </c>
    </row>
    <row r="146" spans="1:51" ht="39.75" customHeight="1" x14ac:dyDescent="0.15">
      <c r="A146" s="191"/>
      <c r="B146" s="188"/>
      <c r="C146" s="182"/>
      <c r="D146" s="188"/>
      <c r="E146" s="182"/>
      <c r="F146" s="183"/>
      <c r="G146" s="108" t="s">
        <v>749</v>
      </c>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t="s">
        <v>751</v>
      </c>
      <c r="AC146" s="207"/>
      <c r="AD146" s="207"/>
      <c r="AE146" s="208">
        <v>49</v>
      </c>
      <c r="AF146" s="209"/>
      <c r="AG146" s="209"/>
      <c r="AH146" s="209"/>
      <c r="AI146" s="208">
        <v>49.1</v>
      </c>
      <c r="AJ146" s="209"/>
      <c r="AK146" s="209"/>
      <c r="AL146" s="209"/>
      <c r="AM146" s="208"/>
      <c r="AN146" s="209"/>
      <c r="AO146" s="209"/>
      <c r="AP146" s="209"/>
      <c r="AQ146" s="208" t="s">
        <v>730</v>
      </c>
      <c r="AR146" s="209"/>
      <c r="AS146" s="209"/>
      <c r="AT146" s="209"/>
      <c r="AU146" s="208" t="s">
        <v>730</v>
      </c>
      <c r="AV146" s="209"/>
      <c r="AW146" s="209"/>
      <c r="AX146" s="210"/>
      <c r="AY146">
        <f>$AY$144</f>
        <v>1</v>
      </c>
    </row>
    <row r="147" spans="1:51" ht="39.75"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t="s">
        <v>751</v>
      </c>
      <c r="AC147" s="215"/>
      <c r="AD147" s="215"/>
      <c r="AE147" s="208"/>
      <c r="AF147" s="209"/>
      <c r="AG147" s="209"/>
      <c r="AH147" s="209"/>
      <c r="AI147" s="208"/>
      <c r="AJ147" s="209"/>
      <c r="AK147" s="209"/>
      <c r="AL147" s="209"/>
      <c r="AM147" s="208"/>
      <c r="AN147" s="209"/>
      <c r="AO147" s="209"/>
      <c r="AP147" s="209"/>
      <c r="AQ147" s="208" t="s">
        <v>730</v>
      </c>
      <c r="AR147" s="209"/>
      <c r="AS147" s="209"/>
      <c r="AT147" s="209"/>
      <c r="AU147" s="208" t="s">
        <v>730</v>
      </c>
      <c r="AV147" s="209"/>
      <c r="AW147" s="209"/>
      <c r="AX147" s="210"/>
      <c r="AY147">
        <f>$AY$144</f>
        <v>1</v>
      </c>
    </row>
    <row r="148" spans="1:51" ht="18.75"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701</v>
      </c>
      <c r="AN148" s="134"/>
      <c r="AO148" s="134"/>
      <c r="AP148" s="135"/>
      <c r="AQ148" s="155" t="s">
        <v>232</v>
      </c>
      <c r="AR148" s="156"/>
      <c r="AS148" s="156"/>
      <c r="AT148" s="157"/>
      <c r="AU148" s="198" t="s">
        <v>248</v>
      </c>
      <c r="AV148" s="198"/>
      <c r="AW148" s="198"/>
      <c r="AX148" s="199"/>
      <c r="AY148">
        <f>COUNTA($G$150)</f>
        <v>1</v>
      </c>
    </row>
    <row r="149" spans="1:51" ht="18.75"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t="s">
        <v>730</v>
      </c>
      <c r="AR149" s="201"/>
      <c r="AS149" s="137" t="s">
        <v>233</v>
      </c>
      <c r="AT149" s="138"/>
      <c r="AU149" s="202" t="s">
        <v>793</v>
      </c>
      <c r="AV149" s="202"/>
      <c r="AW149" s="137" t="s">
        <v>179</v>
      </c>
      <c r="AX149" s="197"/>
      <c r="AY149">
        <f>$AY$148</f>
        <v>1</v>
      </c>
    </row>
    <row r="150" spans="1:51" ht="39.75" customHeight="1" x14ac:dyDescent="0.15">
      <c r="A150" s="191"/>
      <c r="B150" s="188"/>
      <c r="C150" s="182"/>
      <c r="D150" s="188"/>
      <c r="E150" s="182"/>
      <c r="F150" s="183"/>
      <c r="G150" s="108" t="s">
        <v>750</v>
      </c>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t="s">
        <v>752</v>
      </c>
      <c r="AC150" s="207"/>
      <c r="AD150" s="207"/>
      <c r="AE150" s="208">
        <v>57.1</v>
      </c>
      <c r="AF150" s="209"/>
      <c r="AG150" s="209"/>
      <c r="AH150" s="209"/>
      <c r="AI150" s="208"/>
      <c r="AJ150" s="209"/>
      <c r="AK150" s="209"/>
      <c r="AL150" s="209"/>
      <c r="AM150" s="208"/>
      <c r="AN150" s="209"/>
      <c r="AO150" s="209"/>
      <c r="AP150" s="209"/>
      <c r="AQ150" s="208" t="s">
        <v>730</v>
      </c>
      <c r="AR150" s="209"/>
      <c r="AS150" s="209"/>
      <c r="AT150" s="209"/>
      <c r="AU150" s="208" t="s">
        <v>730</v>
      </c>
      <c r="AV150" s="209"/>
      <c r="AW150" s="209"/>
      <c r="AX150" s="210"/>
      <c r="AY150">
        <f>$AY$148</f>
        <v>1</v>
      </c>
    </row>
    <row r="151" spans="1:51" ht="39.75"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06" t="s">
        <v>752</v>
      </c>
      <c r="AC151" s="207"/>
      <c r="AD151" s="207"/>
      <c r="AE151" s="208">
        <v>60</v>
      </c>
      <c r="AF151" s="209"/>
      <c r="AG151" s="209"/>
      <c r="AH151" s="209"/>
      <c r="AI151" s="208">
        <v>60</v>
      </c>
      <c r="AJ151" s="209"/>
      <c r="AK151" s="209"/>
      <c r="AL151" s="209"/>
      <c r="AM151" s="208"/>
      <c r="AN151" s="209"/>
      <c r="AO151" s="209"/>
      <c r="AP151" s="209"/>
      <c r="AQ151" s="208" t="s">
        <v>730</v>
      </c>
      <c r="AR151" s="209"/>
      <c r="AS151" s="209"/>
      <c r="AT151" s="209"/>
      <c r="AU151" s="208" t="s">
        <v>730</v>
      </c>
      <c r="AV151" s="209"/>
      <c r="AW151" s="209"/>
      <c r="AX151" s="210"/>
      <c r="AY151">
        <f>$AY$148</f>
        <v>1</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 t="shared" ref="AY153:AY158" si="6">$AY$152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si="6"/>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6"/>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6"/>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6"/>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6"/>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 t="shared" ref="AY160:AY165" si="7">$AY$159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si="7"/>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7"/>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7"/>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7"/>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7"/>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 t="shared" ref="AY167:AY172" si="8">$AY$166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si="8"/>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8"/>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8"/>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8"/>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8"/>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 t="shared" ref="AY174:AY179" si="9">$AY$173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si="9"/>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9"/>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9"/>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9"/>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9"/>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 t="shared" ref="AY181:AY186" si="10">$AY$180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si="10"/>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10"/>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10"/>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10"/>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10"/>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754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701</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$AY$192</f>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701</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$AY$196</f>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701</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$AY$200</f>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701</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$AY$204</f>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701</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$AY$208</f>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 t="shared" ref="AY213:AY218" si="11">$AY$212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si="11"/>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11"/>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11"/>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11"/>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11"/>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 t="shared" ref="AY220:AY225" si="12">$AY$219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si="12"/>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12"/>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12"/>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12"/>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12"/>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 t="shared" ref="AY227:AY232" si="13">$AY$226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si="13"/>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13"/>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13"/>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13"/>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13"/>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 t="shared" ref="AY234:AY239" si="14">$AY$233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si="14"/>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14"/>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14"/>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14"/>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14"/>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 t="shared" ref="AY241:AY246" si="15">$AY$240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si="15"/>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15"/>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15"/>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15"/>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15"/>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701</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$AY$252</f>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701</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$AY$256</f>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701</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$AY$260</f>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701</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$AY$264</f>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701</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$AY$268</f>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 t="shared" ref="AY273:AY278" si="16">$AY$272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si="16"/>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16"/>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16"/>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16"/>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16"/>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 t="shared" ref="AY280:AY285" si="17">$AY$279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si="17"/>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17"/>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17"/>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17"/>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17"/>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 t="shared" ref="AY287:AY292" si="18">$AY$286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si="18"/>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18"/>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18"/>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18"/>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18"/>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 t="shared" ref="AY294:AY299" si="19">$AY$293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si="19"/>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19"/>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19"/>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19"/>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19"/>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 t="shared" ref="AY301:AY306" si="20">$AY$300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si="20"/>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20"/>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20"/>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20"/>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20"/>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701</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$AY$312</f>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701</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$AY$316</f>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701</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$AY$320</f>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701</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$AY$324</f>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701</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$AY$328</f>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 t="shared" ref="AY333:AY338" si="21">$AY$332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si="21"/>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21"/>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21"/>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21"/>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21"/>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 t="shared" ref="AY340:AY345" si="22">$AY$339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si="22"/>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22"/>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22"/>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22"/>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22"/>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 t="shared" ref="AY347:AY352" si="23">$AY$346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si="23"/>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23"/>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23"/>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23"/>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23"/>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 t="shared" ref="AY354:AY359" si="24">$AY$353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si="24"/>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24"/>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24"/>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24"/>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24"/>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 t="shared" ref="AY361:AY366" si="25">$AY$360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si="25"/>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25"/>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25"/>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25"/>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25"/>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701</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$AY$372</f>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701</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$AY$376</f>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701</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$AY$380</f>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701</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$AY$384</f>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701</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$AY$388</f>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 t="shared" ref="AY393:AY398" si="26">$AY$392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si="26"/>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26"/>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26"/>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26"/>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26"/>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 t="shared" ref="AY400:AY405" si="27">$AY$399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si="27"/>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27"/>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27"/>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27"/>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27"/>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 t="shared" ref="AY407:AY412" si="28">$AY$406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si="28"/>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28"/>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28"/>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28"/>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28"/>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 t="shared" ref="AY414:AY419" si="29">$AY$413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si="29"/>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29"/>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29"/>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29"/>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29"/>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 t="shared" ref="AY421:AY426" si="30">$AY$420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si="30"/>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30"/>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30"/>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30"/>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30"/>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673</v>
      </c>
      <c r="D430" s="932"/>
      <c r="E430" s="176" t="s">
        <v>399</v>
      </c>
      <c r="F430" s="897"/>
      <c r="G430" s="898" t="s">
        <v>252</v>
      </c>
      <c r="H430" s="127"/>
      <c r="I430" s="127"/>
      <c r="J430" s="899"/>
      <c r="K430" s="900"/>
      <c r="L430" s="900"/>
      <c r="M430" s="900"/>
      <c r="N430" s="900"/>
      <c r="O430" s="900"/>
      <c r="P430" s="900"/>
      <c r="Q430" s="900"/>
      <c r="R430" s="900"/>
      <c r="S430" s="900"/>
      <c r="T430" s="90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2"/>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545</v>
      </c>
      <c r="AJ431" s="335"/>
      <c r="AK431" s="335"/>
      <c r="AL431" s="159"/>
      <c r="AM431" s="335" t="s">
        <v>546</v>
      </c>
      <c r="AN431" s="335"/>
      <c r="AO431" s="335"/>
      <c r="AP431" s="159"/>
      <c r="AQ431" s="159" t="s">
        <v>232</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$AY$431</f>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0" t="s">
        <v>180</v>
      </c>
      <c r="AC435" s="580"/>
      <c r="AD435" s="580"/>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$AY$431</f>
        <v>0</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545</v>
      </c>
      <c r="AJ436" s="335"/>
      <c r="AK436" s="335"/>
      <c r="AL436" s="159"/>
      <c r="AM436" s="335" t="s">
        <v>546</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$AY$436</f>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0" t="s">
        <v>180</v>
      </c>
      <c r="AC440" s="580"/>
      <c r="AD440" s="580"/>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$AY$436</f>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545</v>
      </c>
      <c r="AJ441" s="335"/>
      <c r="AK441" s="335"/>
      <c r="AL441" s="159"/>
      <c r="AM441" s="335" t="s">
        <v>546</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$AY$441</f>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0" t="s">
        <v>180</v>
      </c>
      <c r="AC445" s="580"/>
      <c r="AD445" s="580"/>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$AY$441</f>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545</v>
      </c>
      <c r="AJ446" s="335"/>
      <c r="AK446" s="335"/>
      <c r="AL446" s="159"/>
      <c r="AM446" s="335" t="s">
        <v>546</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$AY$446</f>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0" t="s">
        <v>180</v>
      </c>
      <c r="AC450" s="580"/>
      <c r="AD450" s="580"/>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$AY$446</f>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545</v>
      </c>
      <c r="AJ451" s="335"/>
      <c r="AK451" s="335"/>
      <c r="AL451" s="159"/>
      <c r="AM451" s="335" t="s">
        <v>546</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$AY$451</f>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0" t="s">
        <v>180</v>
      </c>
      <c r="AC455" s="580"/>
      <c r="AD455" s="580"/>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$AY$451</f>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545</v>
      </c>
      <c r="AJ456" s="335"/>
      <c r="AK456" s="335"/>
      <c r="AL456" s="159"/>
      <c r="AM456" s="335" t="s">
        <v>546</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$AY$456</f>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0" t="s">
        <v>14</v>
      </c>
      <c r="AC460" s="580"/>
      <c r="AD460" s="580"/>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$AY$456</f>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545</v>
      </c>
      <c r="AJ461" s="335"/>
      <c r="AK461" s="335"/>
      <c r="AL461" s="159"/>
      <c r="AM461" s="335" t="s">
        <v>546</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$AY$461</f>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0" t="s">
        <v>14</v>
      </c>
      <c r="AC465" s="580"/>
      <c r="AD465" s="580"/>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$AY$461</f>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545</v>
      </c>
      <c r="AJ466" s="335"/>
      <c r="AK466" s="335"/>
      <c r="AL466" s="159"/>
      <c r="AM466" s="335" t="s">
        <v>546</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$AY$466</f>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0" t="s">
        <v>14</v>
      </c>
      <c r="AC470" s="580"/>
      <c r="AD470" s="580"/>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$AY$466</f>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545</v>
      </c>
      <c r="AJ471" s="335"/>
      <c r="AK471" s="335"/>
      <c r="AL471" s="159"/>
      <c r="AM471" s="335" t="s">
        <v>546</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$AY$471</f>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0" t="s">
        <v>14</v>
      </c>
      <c r="AC475" s="580"/>
      <c r="AD475" s="580"/>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$AY$471</f>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545</v>
      </c>
      <c r="AJ476" s="335"/>
      <c r="AK476" s="335"/>
      <c r="AL476" s="159"/>
      <c r="AM476" s="335" t="s">
        <v>546</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$AY$476</f>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0" t="s">
        <v>14</v>
      </c>
      <c r="AC480" s="580"/>
      <c r="AD480" s="580"/>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$AY$476</f>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customHeight="1" x14ac:dyDescent="0.15">
      <c r="A484" s="191"/>
      <c r="B484" s="188"/>
      <c r="C484" s="182"/>
      <c r="D484" s="188"/>
      <c r="E484" s="176" t="s">
        <v>402</v>
      </c>
      <c r="F484" s="177"/>
      <c r="G484" s="898" t="s">
        <v>252</v>
      </c>
      <c r="H484" s="127"/>
      <c r="I484" s="127"/>
      <c r="J484" s="899" t="s">
        <v>253</v>
      </c>
      <c r="K484" s="900"/>
      <c r="L484" s="900"/>
      <c r="M484" s="900"/>
      <c r="N484" s="900"/>
      <c r="O484" s="900"/>
      <c r="P484" s="900"/>
      <c r="Q484" s="900"/>
      <c r="R484" s="900"/>
      <c r="S484" s="900"/>
      <c r="T484" s="901"/>
      <c r="U484" s="589" t="s">
        <v>755</v>
      </c>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2"/>
      <c r="AY484" s="93" t="str">
        <f>IF(SUBSTITUTE($J$484,"-","")="","0","1")</f>
        <v>1</v>
      </c>
    </row>
    <row r="485" spans="1:51" ht="18.75"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545</v>
      </c>
      <c r="AJ485" s="335"/>
      <c r="AK485" s="335"/>
      <c r="AL485" s="159"/>
      <c r="AM485" s="335" t="s">
        <v>546</v>
      </c>
      <c r="AN485" s="335"/>
      <c r="AO485" s="335"/>
      <c r="AP485" s="159"/>
      <c r="AQ485" s="159" t="s">
        <v>232</v>
      </c>
      <c r="AR485" s="134"/>
      <c r="AS485" s="134"/>
      <c r="AT485" s="135"/>
      <c r="AU485" s="140" t="s">
        <v>134</v>
      </c>
      <c r="AV485" s="140"/>
      <c r="AW485" s="140"/>
      <c r="AX485" s="141"/>
      <c r="AY485">
        <f>COUNTA($G$487)</f>
        <v>1</v>
      </c>
    </row>
    <row r="486" spans="1:51" ht="18.75"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v>27</v>
      </c>
      <c r="AF486" s="202"/>
      <c r="AG486" s="137" t="s">
        <v>233</v>
      </c>
      <c r="AH486" s="138"/>
      <c r="AI486" s="336"/>
      <c r="AJ486" s="336"/>
      <c r="AK486" s="336"/>
      <c r="AL486" s="158"/>
      <c r="AM486" s="336"/>
      <c r="AN486" s="336"/>
      <c r="AO486" s="336"/>
      <c r="AP486" s="158"/>
      <c r="AQ486" s="251" t="s">
        <v>730</v>
      </c>
      <c r="AR486" s="202"/>
      <c r="AS486" s="137" t="s">
        <v>233</v>
      </c>
      <c r="AT486" s="138"/>
      <c r="AU486" s="202" t="s">
        <v>790</v>
      </c>
      <c r="AV486" s="202"/>
      <c r="AW486" s="137" t="s">
        <v>179</v>
      </c>
      <c r="AX486" s="197"/>
      <c r="AY486">
        <f>$AY$485</f>
        <v>1</v>
      </c>
    </row>
    <row r="487" spans="1:51" ht="23.25" customHeight="1" x14ac:dyDescent="0.15">
      <c r="A487" s="191"/>
      <c r="B487" s="188"/>
      <c r="C487" s="182"/>
      <c r="D487" s="188"/>
      <c r="E487" s="339"/>
      <c r="F487" s="340"/>
      <c r="G487" s="108" t="s">
        <v>756</v>
      </c>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t="s">
        <v>736</v>
      </c>
      <c r="AC487" s="215"/>
      <c r="AD487" s="215"/>
      <c r="AE487" s="337">
        <v>226411</v>
      </c>
      <c r="AF487" s="209"/>
      <c r="AG487" s="209"/>
      <c r="AH487" s="209"/>
      <c r="AI487" s="337"/>
      <c r="AJ487" s="209"/>
      <c r="AK487" s="209"/>
      <c r="AL487" s="209"/>
      <c r="AM487" s="337"/>
      <c r="AN487" s="209"/>
      <c r="AO487" s="209"/>
      <c r="AP487" s="338"/>
      <c r="AQ487" s="337" t="s">
        <v>730</v>
      </c>
      <c r="AR487" s="209"/>
      <c r="AS487" s="209"/>
      <c r="AT487" s="338"/>
      <c r="AU487" s="337" t="s">
        <v>730</v>
      </c>
      <c r="AV487" s="209"/>
      <c r="AW487" s="209"/>
      <c r="AX487" s="338"/>
      <c r="AY487">
        <f>$AY$485</f>
        <v>1</v>
      </c>
    </row>
    <row r="488" spans="1:51" ht="23.25"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15" t="s">
        <v>736</v>
      </c>
      <c r="AC488" s="215"/>
      <c r="AD488" s="215"/>
      <c r="AE488" s="337">
        <v>340000</v>
      </c>
      <c r="AF488" s="209"/>
      <c r="AG488" s="209"/>
      <c r="AH488" s="338"/>
      <c r="AI488" s="337">
        <v>250000</v>
      </c>
      <c r="AJ488" s="209"/>
      <c r="AK488" s="209"/>
      <c r="AL488" s="209"/>
      <c r="AM488" s="337">
        <v>250000</v>
      </c>
      <c r="AN488" s="209"/>
      <c r="AO488" s="209"/>
      <c r="AP488" s="338"/>
      <c r="AQ488" s="337" t="s">
        <v>730</v>
      </c>
      <c r="AR488" s="209"/>
      <c r="AS488" s="209"/>
      <c r="AT488" s="338"/>
      <c r="AU488" s="209" t="s">
        <v>790</v>
      </c>
      <c r="AV488" s="209"/>
      <c r="AW488" s="209"/>
      <c r="AX488" s="210"/>
      <c r="AY488">
        <f>$AY$485</f>
        <v>1</v>
      </c>
    </row>
    <row r="489" spans="1:51" ht="23.25"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0" t="s">
        <v>180</v>
      </c>
      <c r="AC489" s="580"/>
      <c r="AD489" s="580"/>
      <c r="AE489" s="337">
        <v>66.599999999999994</v>
      </c>
      <c r="AF489" s="209"/>
      <c r="AG489" s="209"/>
      <c r="AH489" s="338"/>
      <c r="AI489" s="337"/>
      <c r="AJ489" s="209"/>
      <c r="AK489" s="209"/>
      <c r="AL489" s="209"/>
      <c r="AM489" s="337" t="s">
        <v>730</v>
      </c>
      <c r="AN489" s="209"/>
      <c r="AO489" s="209"/>
      <c r="AP489" s="338"/>
      <c r="AQ489" s="337" t="s">
        <v>730</v>
      </c>
      <c r="AR489" s="209"/>
      <c r="AS489" s="209"/>
      <c r="AT489" s="338"/>
      <c r="AU489" s="337" t="s">
        <v>730</v>
      </c>
      <c r="AV489" s="209"/>
      <c r="AW489" s="209"/>
      <c r="AX489" s="338"/>
      <c r="AY489">
        <f>$AY$485</f>
        <v>1</v>
      </c>
    </row>
    <row r="490" spans="1:51" ht="18.75"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545</v>
      </c>
      <c r="AJ490" s="335"/>
      <c r="AK490" s="335"/>
      <c r="AL490" s="159"/>
      <c r="AM490" s="335" t="s">
        <v>546</v>
      </c>
      <c r="AN490" s="335"/>
      <c r="AO490" s="335"/>
      <c r="AP490" s="159"/>
      <c r="AQ490" s="159" t="s">
        <v>232</v>
      </c>
      <c r="AR490" s="134"/>
      <c r="AS490" s="134"/>
      <c r="AT490" s="135"/>
      <c r="AU490" s="140" t="s">
        <v>134</v>
      </c>
      <c r="AV490" s="140"/>
      <c r="AW490" s="140"/>
      <c r="AX490" s="141"/>
      <c r="AY490">
        <f>COUNTA($G$492)</f>
        <v>1</v>
      </c>
    </row>
    <row r="491" spans="1:51" ht="18.75"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v>27</v>
      </c>
      <c r="AF491" s="202"/>
      <c r="AG491" s="137" t="s">
        <v>233</v>
      </c>
      <c r="AH491" s="138"/>
      <c r="AI491" s="336"/>
      <c r="AJ491" s="336"/>
      <c r="AK491" s="336"/>
      <c r="AL491" s="158"/>
      <c r="AM491" s="336"/>
      <c r="AN491" s="336"/>
      <c r="AO491" s="336"/>
      <c r="AP491" s="158"/>
      <c r="AQ491" s="251" t="s">
        <v>730</v>
      </c>
      <c r="AR491" s="202"/>
      <c r="AS491" s="137" t="s">
        <v>233</v>
      </c>
      <c r="AT491" s="138"/>
      <c r="AU491" s="202" t="s">
        <v>790</v>
      </c>
      <c r="AV491" s="202"/>
      <c r="AW491" s="137" t="s">
        <v>179</v>
      </c>
      <c r="AX491" s="197"/>
      <c r="AY491">
        <f>$AY$490</f>
        <v>1</v>
      </c>
    </row>
    <row r="492" spans="1:51" ht="23.25" customHeight="1" x14ac:dyDescent="0.15">
      <c r="A492" s="191"/>
      <c r="B492" s="188"/>
      <c r="C492" s="182"/>
      <c r="D492" s="188"/>
      <c r="E492" s="339"/>
      <c r="F492" s="340"/>
      <c r="G492" s="108" t="s">
        <v>757</v>
      </c>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t="s">
        <v>729</v>
      </c>
      <c r="AC492" s="215"/>
      <c r="AD492" s="215"/>
      <c r="AE492" s="337">
        <v>55570</v>
      </c>
      <c r="AF492" s="209"/>
      <c r="AG492" s="209"/>
      <c r="AH492" s="209"/>
      <c r="AI492" s="337"/>
      <c r="AJ492" s="209"/>
      <c r="AK492" s="209"/>
      <c r="AL492" s="209"/>
      <c r="AM492" s="337" t="s">
        <v>730</v>
      </c>
      <c r="AN492" s="209"/>
      <c r="AO492" s="209"/>
      <c r="AP492" s="338"/>
      <c r="AQ492" s="337" t="s">
        <v>730</v>
      </c>
      <c r="AR492" s="209"/>
      <c r="AS492" s="209"/>
      <c r="AT492" s="338"/>
      <c r="AU492" s="337" t="s">
        <v>730</v>
      </c>
      <c r="AV492" s="209"/>
      <c r="AW492" s="209"/>
      <c r="AX492" s="338"/>
      <c r="AY492">
        <f>$AY$490</f>
        <v>1</v>
      </c>
    </row>
    <row r="493" spans="1:51" ht="23.25"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15" t="s">
        <v>729</v>
      </c>
      <c r="AC493" s="215"/>
      <c r="AD493" s="215"/>
      <c r="AE493" s="337"/>
      <c r="AF493" s="209"/>
      <c r="AG493" s="209"/>
      <c r="AH493" s="338"/>
      <c r="AI493" s="337"/>
      <c r="AJ493" s="209"/>
      <c r="AK493" s="209"/>
      <c r="AL493" s="209"/>
      <c r="AM493" s="337"/>
      <c r="AN493" s="209"/>
      <c r="AO493" s="209"/>
      <c r="AP493" s="338"/>
      <c r="AQ493" s="337" t="s">
        <v>730</v>
      </c>
      <c r="AR493" s="209"/>
      <c r="AS493" s="209"/>
      <c r="AT493" s="338"/>
      <c r="AU493" s="337" t="s">
        <v>790</v>
      </c>
      <c r="AV493" s="209"/>
      <c r="AW493" s="209"/>
      <c r="AX493" s="338"/>
      <c r="AY493">
        <f>$AY$490</f>
        <v>1</v>
      </c>
    </row>
    <row r="494" spans="1:51" ht="23.25"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0" t="s">
        <v>180</v>
      </c>
      <c r="AC494" s="580"/>
      <c r="AD494" s="580"/>
      <c r="AE494" s="337">
        <v>32.700000000000003</v>
      </c>
      <c r="AF494" s="209"/>
      <c r="AG494" s="209"/>
      <c r="AH494" s="338"/>
      <c r="AI494" s="337"/>
      <c r="AJ494" s="209"/>
      <c r="AK494" s="209"/>
      <c r="AL494" s="209"/>
      <c r="AM494" s="337" t="s">
        <v>730</v>
      </c>
      <c r="AN494" s="209"/>
      <c r="AO494" s="209"/>
      <c r="AP494" s="338"/>
      <c r="AQ494" s="337" t="s">
        <v>730</v>
      </c>
      <c r="AR494" s="209"/>
      <c r="AS494" s="209"/>
      <c r="AT494" s="338"/>
      <c r="AU494" s="337" t="s">
        <v>730</v>
      </c>
      <c r="AV494" s="209"/>
      <c r="AW494" s="209"/>
      <c r="AX494" s="338"/>
      <c r="AY494">
        <f>$AY$490</f>
        <v>1</v>
      </c>
    </row>
    <row r="495" spans="1:51" ht="18.75"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545</v>
      </c>
      <c r="AJ495" s="335"/>
      <c r="AK495" s="335"/>
      <c r="AL495" s="159"/>
      <c r="AM495" s="335" t="s">
        <v>546</v>
      </c>
      <c r="AN495" s="335"/>
      <c r="AO495" s="335"/>
      <c r="AP495" s="159"/>
      <c r="AQ495" s="159" t="s">
        <v>232</v>
      </c>
      <c r="AR495" s="134"/>
      <c r="AS495" s="134"/>
      <c r="AT495" s="135"/>
      <c r="AU495" s="140" t="s">
        <v>134</v>
      </c>
      <c r="AV495" s="140"/>
      <c r="AW495" s="140"/>
      <c r="AX495" s="141"/>
      <c r="AY495">
        <f>COUNTA($G$497)</f>
        <v>1</v>
      </c>
    </row>
    <row r="496" spans="1:51" ht="18.75"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v>27</v>
      </c>
      <c r="AF496" s="202"/>
      <c r="AG496" s="137" t="s">
        <v>233</v>
      </c>
      <c r="AH496" s="138"/>
      <c r="AI496" s="336"/>
      <c r="AJ496" s="336"/>
      <c r="AK496" s="336"/>
      <c r="AL496" s="158"/>
      <c r="AM496" s="336"/>
      <c r="AN496" s="336"/>
      <c r="AO496" s="336"/>
      <c r="AP496" s="158"/>
      <c r="AQ496" s="251" t="s">
        <v>730</v>
      </c>
      <c r="AR496" s="202"/>
      <c r="AS496" s="137" t="s">
        <v>233</v>
      </c>
      <c r="AT496" s="138"/>
      <c r="AU496" s="202" t="s">
        <v>790</v>
      </c>
      <c r="AV496" s="202"/>
      <c r="AW496" s="137" t="s">
        <v>179</v>
      </c>
      <c r="AX496" s="197"/>
      <c r="AY496">
        <f>$AY$495</f>
        <v>1</v>
      </c>
    </row>
    <row r="497" spans="1:51" ht="23.25" customHeight="1" x14ac:dyDescent="0.15">
      <c r="A497" s="191"/>
      <c r="B497" s="188"/>
      <c r="C497" s="182"/>
      <c r="D497" s="188"/>
      <c r="E497" s="339"/>
      <c r="F497" s="340"/>
      <c r="G497" s="108" t="s">
        <v>758</v>
      </c>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934" t="s">
        <v>769</v>
      </c>
      <c r="AC497" s="934"/>
      <c r="AD497" s="934"/>
      <c r="AE497" s="337">
        <v>28207</v>
      </c>
      <c r="AF497" s="209"/>
      <c r="AG497" s="209"/>
      <c r="AH497" s="209"/>
      <c r="AI497" s="337"/>
      <c r="AJ497" s="209"/>
      <c r="AK497" s="209"/>
      <c r="AL497" s="209"/>
      <c r="AM497" s="337" t="s">
        <v>730</v>
      </c>
      <c r="AN497" s="209"/>
      <c r="AO497" s="209"/>
      <c r="AP497" s="338"/>
      <c r="AQ497" s="337" t="s">
        <v>730</v>
      </c>
      <c r="AR497" s="209"/>
      <c r="AS497" s="209"/>
      <c r="AT497" s="338"/>
      <c r="AU497" s="337" t="s">
        <v>730</v>
      </c>
      <c r="AV497" s="209"/>
      <c r="AW497" s="209"/>
      <c r="AX497" s="338"/>
      <c r="AY497">
        <f>$AY$495</f>
        <v>1</v>
      </c>
    </row>
    <row r="498" spans="1:51" ht="23.25"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934" t="s">
        <v>769</v>
      </c>
      <c r="AC498" s="934"/>
      <c r="AD498" s="934"/>
      <c r="AE498" s="337"/>
      <c r="AF498" s="209"/>
      <c r="AG498" s="209"/>
      <c r="AH498" s="338"/>
      <c r="AI498" s="337"/>
      <c r="AJ498" s="209"/>
      <c r="AK498" s="209"/>
      <c r="AL498" s="209"/>
      <c r="AM498" s="337"/>
      <c r="AN498" s="209"/>
      <c r="AO498" s="209"/>
      <c r="AP498" s="338"/>
      <c r="AQ498" s="337" t="s">
        <v>730</v>
      </c>
      <c r="AR498" s="209"/>
      <c r="AS498" s="209"/>
      <c r="AT498" s="338"/>
      <c r="AU498" s="337" t="s">
        <v>790</v>
      </c>
      <c r="AV498" s="209"/>
      <c r="AW498" s="209"/>
      <c r="AX498" s="338"/>
      <c r="AY498">
        <f>$AY$495</f>
        <v>1</v>
      </c>
    </row>
    <row r="499" spans="1:51" ht="23.25"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0" t="s">
        <v>180</v>
      </c>
      <c r="AC499" s="580"/>
      <c r="AD499" s="580"/>
      <c r="AE499" s="337">
        <v>27.7</v>
      </c>
      <c r="AF499" s="209"/>
      <c r="AG499" s="209"/>
      <c r="AH499" s="338"/>
      <c r="AI499" s="337"/>
      <c r="AJ499" s="209"/>
      <c r="AK499" s="209"/>
      <c r="AL499" s="209"/>
      <c r="AM499" s="337" t="s">
        <v>730</v>
      </c>
      <c r="AN499" s="209"/>
      <c r="AO499" s="209"/>
      <c r="AP499" s="338"/>
      <c r="AQ499" s="337" t="s">
        <v>730</v>
      </c>
      <c r="AR499" s="209"/>
      <c r="AS499" s="209"/>
      <c r="AT499" s="338"/>
      <c r="AU499" s="337" t="s">
        <v>730</v>
      </c>
      <c r="AV499" s="209"/>
      <c r="AW499" s="209"/>
      <c r="AX499" s="338"/>
      <c r="AY499">
        <f>$AY$495</f>
        <v>1</v>
      </c>
    </row>
    <row r="500" spans="1:51" ht="18.75"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545</v>
      </c>
      <c r="AJ500" s="335"/>
      <c r="AK500" s="335"/>
      <c r="AL500" s="159"/>
      <c r="AM500" s="335" t="s">
        <v>546</v>
      </c>
      <c r="AN500" s="335"/>
      <c r="AO500" s="335"/>
      <c r="AP500" s="159"/>
      <c r="AQ500" s="159" t="s">
        <v>232</v>
      </c>
      <c r="AR500" s="134"/>
      <c r="AS500" s="134"/>
      <c r="AT500" s="135"/>
      <c r="AU500" s="140" t="s">
        <v>134</v>
      </c>
      <c r="AV500" s="140"/>
      <c r="AW500" s="140"/>
      <c r="AX500" s="141"/>
      <c r="AY500">
        <f>COUNTA($G$502)</f>
        <v>1</v>
      </c>
    </row>
    <row r="501" spans="1:51" ht="18.75"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v>27</v>
      </c>
      <c r="AF501" s="202"/>
      <c r="AG501" s="137" t="s">
        <v>233</v>
      </c>
      <c r="AH501" s="138"/>
      <c r="AI501" s="336"/>
      <c r="AJ501" s="336"/>
      <c r="AK501" s="336"/>
      <c r="AL501" s="158"/>
      <c r="AM501" s="336"/>
      <c r="AN501" s="336"/>
      <c r="AO501" s="336"/>
      <c r="AP501" s="158"/>
      <c r="AQ501" s="251" t="s">
        <v>730</v>
      </c>
      <c r="AR501" s="202"/>
      <c r="AS501" s="137" t="s">
        <v>233</v>
      </c>
      <c r="AT501" s="138"/>
      <c r="AU501" s="202" t="s">
        <v>790</v>
      </c>
      <c r="AV501" s="202"/>
      <c r="AW501" s="137" t="s">
        <v>179</v>
      </c>
      <c r="AX501" s="197"/>
      <c r="AY501">
        <f>$AY$500</f>
        <v>1</v>
      </c>
    </row>
    <row r="502" spans="1:51" ht="23.25" customHeight="1" x14ac:dyDescent="0.15">
      <c r="A502" s="191"/>
      <c r="B502" s="188"/>
      <c r="C502" s="182"/>
      <c r="D502" s="188"/>
      <c r="E502" s="339"/>
      <c r="F502" s="340"/>
      <c r="G502" s="108" t="s">
        <v>759</v>
      </c>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934" t="s">
        <v>14</v>
      </c>
      <c r="AC502" s="934"/>
      <c r="AD502" s="934"/>
      <c r="AE502" s="337">
        <v>35.799999999999997</v>
      </c>
      <c r="AF502" s="209"/>
      <c r="AG502" s="209"/>
      <c r="AH502" s="209"/>
      <c r="AI502" s="337"/>
      <c r="AJ502" s="209"/>
      <c r="AK502" s="209"/>
      <c r="AL502" s="209"/>
      <c r="AM502" s="337" t="s">
        <v>730</v>
      </c>
      <c r="AN502" s="209"/>
      <c r="AO502" s="209"/>
      <c r="AP502" s="338"/>
      <c r="AQ502" s="337" t="s">
        <v>730</v>
      </c>
      <c r="AR502" s="209"/>
      <c r="AS502" s="209"/>
      <c r="AT502" s="338"/>
      <c r="AU502" s="337" t="s">
        <v>406</v>
      </c>
      <c r="AV502" s="209"/>
      <c r="AW502" s="209"/>
      <c r="AX502" s="338"/>
      <c r="AY502">
        <f>$AY$500</f>
        <v>1</v>
      </c>
    </row>
    <row r="503" spans="1:51" ht="23.25"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934" t="s">
        <v>14</v>
      </c>
      <c r="AC503" s="934"/>
      <c r="AD503" s="934"/>
      <c r="AE503" s="337">
        <v>47.9</v>
      </c>
      <c r="AF503" s="209"/>
      <c r="AG503" s="209"/>
      <c r="AH503" s="338"/>
      <c r="AI503" s="337">
        <v>65</v>
      </c>
      <c r="AJ503" s="209"/>
      <c r="AK503" s="209"/>
      <c r="AL503" s="209"/>
      <c r="AM503" s="337">
        <v>65</v>
      </c>
      <c r="AN503" s="209"/>
      <c r="AO503" s="209"/>
      <c r="AP503" s="338"/>
      <c r="AQ503" s="337" t="s">
        <v>730</v>
      </c>
      <c r="AR503" s="209"/>
      <c r="AS503" s="209"/>
      <c r="AT503" s="338"/>
      <c r="AU503" s="337" t="s">
        <v>790</v>
      </c>
      <c r="AV503" s="209"/>
      <c r="AW503" s="209"/>
      <c r="AX503" s="338"/>
      <c r="AY503">
        <f>$AY$500</f>
        <v>1</v>
      </c>
    </row>
    <row r="504" spans="1:51" ht="23.25"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0" t="s">
        <v>180</v>
      </c>
      <c r="AC504" s="580"/>
      <c r="AD504" s="580"/>
      <c r="AE504" s="337">
        <v>74.7</v>
      </c>
      <c r="AF504" s="209"/>
      <c r="AG504" s="209"/>
      <c r="AH504" s="338"/>
      <c r="AI504" s="337"/>
      <c r="AJ504" s="209"/>
      <c r="AK504" s="209"/>
      <c r="AL504" s="209"/>
      <c r="AM504" s="337" t="s">
        <v>730</v>
      </c>
      <c r="AN504" s="209"/>
      <c r="AO504" s="209"/>
      <c r="AP504" s="338"/>
      <c r="AQ504" s="337" t="s">
        <v>730</v>
      </c>
      <c r="AR504" s="209"/>
      <c r="AS504" s="209"/>
      <c r="AT504" s="338"/>
      <c r="AU504" s="337" t="s">
        <v>730</v>
      </c>
      <c r="AV504" s="209"/>
      <c r="AW504" s="209"/>
      <c r="AX504" s="338"/>
      <c r="AY504">
        <f>$AY$500</f>
        <v>1</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545</v>
      </c>
      <c r="AJ505" s="335"/>
      <c r="AK505" s="335"/>
      <c r="AL505" s="159"/>
      <c r="AM505" s="335" t="s">
        <v>546</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$AY$505</f>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0" t="s">
        <v>180</v>
      </c>
      <c r="AC509" s="580"/>
      <c r="AD509" s="580"/>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$AY$505</f>
        <v>0</v>
      </c>
    </row>
    <row r="510" spans="1:51" ht="18.75"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545</v>
      </c>
      <c r="AJ510" s="335"/>
      <c r="AK510" s="335"/>
      <c r="AL510" s="159"/>
      <c r="AM510" s="335" t="s">
        <v>546</v>
      </c>
      <c r="AN510" s="335"/>
      <c r="AO510" s="335"/>
      <c r="AP510" s="159"/>
      <c r="AQ510" s="159" t="s">
        <v>232</v>
      </c>
      <c r="AR510" s="134"/>
      <c r="AS510" s="134"/>
      <c r="AT510" s="135"/>
      <c r="AU510" s="140" t="s">
        <v>134</v>
      </c>
      <c r="AV510" s="140"/>
      <c r="AW510" s="140"/>
      <c r="AX510" s="141"/>
      <c r="AY510">
        <f>COUNTA($G$512)</f>
        <v>1</v>
      </c>
    </row>
    <row r="511" spans="1:51" ht="18.75"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v>27</v>
      </c>
      <c r="AF511" s="202"/>
      <c r="AG511" s="137" t="s">
        <v>233</v>
      </c>
      <c r="AH511" s="138"/>
      <c r="AI511" s="336"/>
      <c r="AJ511" s="336"/>
      <c r="AK511" s="336"/>
      <c r="AL511" s="158"/>
      <c r="AM511" s="336"/>
      <c r="AN511" s="336"/>
      <c r="AO511" s="336"/>
      <c r="AP511" s="158"/>
      <c r="AQ511" s="251" t="s">
        <v>730</v>
      </c>
      <c r="AR511" s="202"/>
      <c r="AS511" s="137" t="s">
        <v>233</v>
      </c>
      <c r="AT511" s="138"/>
      <c r="AU511" s="202" t="s">
        <v>790</v>
      </c>
      <c r="AV511" s="202"/>
      <c r="AW511" s="137" t="s">
        <v>179</v>
      </c>
      <c r="AX511" s="197"/>
      <c r="AY511">
        <f>$AY$510</f>
        <v>1</v>
      </c>
    </row>
    <row r="512" spans="1:51" ht="23.25" customHeight="1" x14ac:dyDescent="0.15">
      <c r="A512" s="191"/>
      <c r="B512" s="188"/>
      <c r="C512" s="182"/>
      <c r="D512" s="188"/>
      <c r="E512" s="339"/>
      <c r="F512" s="340"/>
      <c r="G512" s="108" t="s">
        <v>760</v>
      </c>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934" t="s">
        <v>14</v>
      </c>
      <c r="AC512" s="934"/>
      <c r="AD512" s="934"/>
      <c r="AE512" s="337" t="s">
        <v>718</v>
      </c>
      <c r="AF512" s="209"/>
      <c r="AG512" s="209"/>
      <c r="AH512" s="209"/>
      <c r="AI512" s="337"/>
      <c r="AJ512" s="209"/>
      <c r="AK512" s="209"/>
      <c r="AL512" s="209"/>
      <c r="AM512" s="337" t="s">
        <v>730</v>
      </c>
      <c r="AN512" s="209"/>
      <c r="AO512" s="209"/>
      <c r="AP512" s="338"/>
      <c r="AQ512" s="337" t="s">
        <v>730</v>
      </c>
      <c r="AR512" s="209"/>
      <c r="AS512" s="209"/>
      <c r="AT512" s="338"/>
      <c r="AU512" s="337" t="s">
        <v>730</v>
      </c>
      <c r="AV512" s="209"/>
      <c r="AW512" s="209"/>
      <c r="AX512" s="338"/>
      <c r="AY512">
        <f>$AY$510</f>
        <v>1</v>
      </c>
    </row>
    <row r="513" spans="1:51" ht="23.25"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934" t="s">
        <v>14</v>
      </c>
      <c r="AC513" s="934"/>
      <c r="AD513" s="934"/>
      <c r="AE513" s="337" t="s">
        <v>718</v>
      </c>
      <c r="AF513" s="209"/>
      <c r="AG513" s="209"/>
      <c r="AH513" s="338"/>
      <c r="AI513" s="337">
        <v>75</v>
      </c>
      <c r="AJ513" s="209"/>
      <c r="AK513" s="209"/>
      <c r="AL513" s="209"/>
      <c r="AM513" s="337">
        <v>75</v>
      </c>
      <c r="AN513" s="209"/>
      <c r="AO513" s="209"/>
      <c r="AP513" s="338"/>
      <c r="AQ513" s="337" t="s">
        <v>730</v>
      </c>
      <c r="AR513" s="209"/>
      <c r="AS513" s="209"/>
      <c r="AT513" s="338"/>
      <c r="AU513" s="337" t="s">
        <v>790</v>
      </c>
      <c r="AV513" s="209"/>
      <c r="AW513" s="209"/>
      <c r="AX513" s="338"/>
      <c r="AY513">
        <f>$AY$510</f>
        <v>1</v>
      </c>
    </row>
    <row r="514" spans="1:51" ht="23.25"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0" t="s">
        <v>14</v>
      </c>
      <c r="AC514" s="580"/>
      <c r="AD514" s="580"/>
      <c r="AE514" s="337" t="s">
        <v>718</v>
      </c>
      <c r="AF514" s="209"/>
      <c r="AG514" s="209"/>
      <c r="AH514" s="338"/>
      <c r="AI514" s="337"/>
      <c r="AJ514" s="209"/>
      <c r="AK514" s="209"/>
      <c r="AL514" s="209"/>
      <c r="AM514" s="337" t="s">
        <v>730</v>
      </c>
      <c r="AN514" s="209"/>
      <c r="AO514" s="209"/>
      <c r="AP514" s="338"/>
      <c r="AQ514" s="337" t="s">
        <v>730</v>
      </c>
      <c r="AR514" s="209"/>
      <c r="AS514" s="209"/>
      <c r="AT514" s="338"/>
      <c r="AU514" s="337" t="s">
        <v>730</v>
      </c>
      <c r="AV514" s="209"/>
      <c r="AW514" s="209"/>
      <c r="AX514" s="338"/>
      <c r="AY514">
        <f>$AY$510</f>
        <v>1</v>
      </c>
    </row>
    <row r="515" spans="1:51" ht="18.75"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545</v>
      </c>
      <c r="AJ515" s="335"/>
      <c r="AK515" s="335"/>
      <c r="AL515" s="159"/>
      <c r="AM515" s="335" t="s">
        <v>546</v>
      </c>
      <c r="AN515" s="335"/>
      <c r="AO515" s="335"/>
      <c r="AP515" s="159"/>
      <c r="AQ515" s="159" t="s">
        <v>232</v>
      </c>
      <c r="AR515" s="134"/>
      <c r="AS515" s="134"/>
      <c r="AT515" s="135"/>
      <c r="AU515" s="140" t="s">
        <v>134</v>
      </c>
      <c r="AV515" s="140"/>
      <c r="AW515" s="140"/>
      <c r="AX515" s="141"/>
      <c r="AY515">
        <f>COUNTA($G$517)</f>
        <v>1</v>
      </c>
    </row>
    <row r="516" spans="1:51" ht="18.75"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v>27</v>
      </c>
      <c r="AF516" s="202"/>
      <c r="AG516" s="137" t="s">
        <v>233</v>
      </c>
      <c r="AH516" s="138"/>
      <c r="AI516" s="336"/>
      <c r="AJ516" s="336"/>
      <c r="AK516" s="336"/>
      <c r="AL516" s="158"/>
      <c r="AM516" s="336"/>
      <c r="AN516" s="336"/>
      <c r="AO516" s="336"/>
      <c r="AP516" s="158"/>
      <c r="AQ516" s="251" t="s">
        <v>730</v>
      </c>
      <c r="AR516" s="202"/>
      <c r="AS516" s="137" t="s">
        <v>233</v>
      </c>
      <c r="AT516" s="138"/>
      <c r="AU516" s="202" t="s">
        <v>790</v>
      </c>
      <c r="AV516" s="202"/>
      <c r="AW516" s="137" t="s">
        <v>179</v>
      </c>
      <c r="AX516" s="197"/>
      <c r="AY516">
        <f>$AY$515</f>
        <v>1</v>
      </c>
    </row>
    <row r="517" spans="1:51" ht="23.25" customHeight="1" x14ac:dyDescent="0.15">
      <c r="A517" s="191"/>
      <c r="B517" s="188"/>
      <c r="C517" s="182"/>
      <c r="D517" s="188"/>
      <c r="E517" s="339"/>
      <c r="F517" s="340"/>
      <c r="G517" s="108" t="s">
        <v>761</v>
      </c>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934" t="s">
        <v>14</v>
      </c>
      <c r="AC517" s="934"/>
      <c r="AD517" s="934"/>
      <c r="AE517" s="337">
        <v>45</v>
      </c>
      <c r="AF517" s="209"/>
      <c r="AG517" s="209"/>
      <c r="AH517" s="209"/>
      <c r="AI517" s="337"/>
      <c r="AJ517" s="209"/>
      <c r="AK517" s="209"/>
      <c r="AL517" s="209"/>
      <c r="AM517" s="337" t="s">
        <v>730</v>
      </c>
      <c r="AN517" s="209"/>
      <c r="AO517" s="209"/>
      <c r="AP517" s="338"/>
      <c r="AQ517" s="337" t="s">
        <v>730</v>
      </c>
      <c r="AR517" s="209"/>
      <c r="AS517" s="209"/>
      <c r="AT517" s="338"/>
      <c r="AU517" s="337" t="s">
        <v>730</v>
      </c>
      <c r="AV517" s="209"/>
      <c r="AW517" s="209"/>
      <c r="AX517" s="338"/>
      <c r="AY517">
        <f>$AY$515</f>
        <v>1</v>
      </c>
    </row>
    <row r="518" spans="1:51" ht="23.25"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934" t="s">
        <v>14</v>
      </c>
      <c r="AC518" s="934"/>
      <c r="AD518" s="934"/>
      <c r="AE518" s="337">
        <v>44.5</v>
      </c>
      <c r="AF518" s="209"/>
      <c r="AG518" s="209"/>
      <c r="AH518" s="338"/>
      <c r="AI518" s="337">
        <v>50</v>
      </c>
      <c r="AJ518" s="209"/>
      <c r="AK518" s="209"/>
      <c r="AL518" s="209"/>
      <c r="AM518" s="337">
        <v>50</v>
      </c>
      <c r="AN518" s="209"/>
      <c r="AO518" s="209"/>
      <c r="AP518" s="338"/>
      <c r="AQ518" s="337" t="s">
        <v>730</v>
      </c>
      <c r="AR518" s="209"/>
      <c r="AS518" s="209"/>
      <c r="AT518" s="338"/>
      <c r="AU518" s="337" t="s">
        <v>790</v>
      </c>
      <c r="AV518" s="209"/>
      <c r="AW518" s="209"/>
      <c r="AX518" s="338"/>
      <c r="AY518">
        <f>$AY$515</f>
        <v>1</v>
      </c>
    </row>
    <row r="519" spans="1:51" ht="23.25"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0" t="s">
        <v>14</v>
      </c>
      <c r="AC519" s="580"/>
      <c r="AD519" s="580"/>
      <c r="AE519" s="337">
        <v>101.1</v>
      </c>
      <c r="AF519" s="209"/>
      <c r="AG519" s="209"/>
      <c r="AH519" s="338"/>
      <c r="AI519" s="337"/>
      <c r="AJ519" s="209"/>
      <c r="AK519" s="209"/>
      <c r="AL519" s="209"/>
      <c r="AM519" s="337" t="s">
        <v>730</v>
      </c>
      <c r="AN519" s="209"/>
      <c r="AO519" s="209"/>
      <c r="AP519" s="338"/>
      <c r="AQ519" s="337" t="s">
        <v>730</v>
      </c>
      <c r="AR519" s="209"/>
      <c r="AS519" s="209"/>
      <c r="AT519" s="338"/>
      <c r="AU519" s="337" t="s">
        <v>730</v>
      </c>
      <c r="AV519" s="209"/>
      <c r="AW519" s="209"/>
      <c r="AX519" s="338"/>
      <c r="AY519">
        <f>$AY$515</f>
        <v>1</v>
      </c>
    </row>
    <row r="520" spans="1:51" ht="18.75"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545</v>
      </c>
      <c r="AJ520" s="335"/>
      <c r="AK520" s="335"/>
      <c r="AL520" s="159"/>
      <c r="AM520" s="335" t="s">
        <v>546</v>
      </c>
      <c r="AN520" s="335"/>
      <c r="AO520" s="335"/>
      <c r="AP520" s="159"/>
      <c r="AQ520" s="159" t="s">
        <v>232</v>
      </c>
      <c r="AR520" s="134"/>
      <c r="AS520" s="134"/>
      <c r="AT520" s="135"/>
      <c r="AU520" s="140" t="s">
        <v>134</v>
      </c>
      <c r="AV520" s="140"/>
      <c r="AW520" s="140"/>
      <c r="AX520" s="141"/>
      <c r="AY520">
        <f>COUNTA($G$522)</f>
        <v>1</v>
      </c>
    </row>
    <row r="521" spans="1:51" ht="18.75"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v>27</v>
      </c>
      <c r="AF521" s="202"/>
      <c r="AG521" s="137" t="s">
        <v>233</v>
      </c>
      <c r="AH521" s="138"/>
      <c r="AI521" s="336"/>
      <c r="AJ521" s="336"/>
      <c r="AK521" s="336"/>
      <c r="AL521" s="158"/>
      <c r="AM521" s="336"/>
      <c r="AN521" s="336"/>
      <c r="AO521" s="336"/>
      <c r="AP521" s="158"/>
      <c r="AQ521" s="251" t="s">
        <v>730</v>
      </c>
      <c r="AR521" s="202"/>
      <c r="AS521" s="137" t="s">
        <v>233</v>
      </c>
      <c r="AT521" s="138"/>
      <c r="AU521" s="202" t="s">
        <v>790</v>
      </c>
      <c r="AV521" s="202"/>
      <c r="AW521" s="137" t="s">
        <v>179</v>
      </c>
      <c r="AX521" s="197"/>
      <c r="AY521">
        <f>$AY$520</f>
        <v>1</v>
      </c>
    </row>
    <row r="522" spans="1:51" ht="23.25" customHeight="1" x14ac:dyDescent="0.15">
      <c r="A522" s="191"/>
      <c r="B522" s="188"/>
      <c r="C522" s="182"/>
      <c r="D522" s="188"/>
      <c r="E522" s="339"/>
      <c r="F522" s="340"/>
      <c r="G522" s="108" t="s">
        <v>762</v>
      </c>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934" t="s">
        <v>14</v>
      </c>
      <c r="AC522" s="934"/>
      <c r="AD522" s="934"/>
      <c r="AE522" s="337">
        <v>35.5</v>
      </c>
      <c r="AF522" s="209"/>
      <c r="AG522" s="209"/>
      <c r="AH522" s="209"/>
      <c r="AI522" s="337"/>
      <c r="AJ522" s="209"/>
      <c r="AK522" s="209"/>
      <c r="AL522" s="209"/>
      <c r="AM522" s="337" t="s">
        <v>730</v>
      </c>
      <c r="AN522" s="209"/>
      <c r="AO522" s="209"/>
      <c r="AP522" s="338"/>
      <c r="AQ522" s="337" t="s">
        <v>730</v>
      </c>
      <c r="AR522" s="209"/>
      <c r="AS522" s="209"/>
      <c r="AT522" s="338"/>
      <c r="AU522" s="337" t="s">
        <v>730</v>
      </c>
      <c r="AV522" s="209"/>
      <c r="AW522" s="209"/>
      <c r="AX522" s="338"/>
      <c r="AY522">
        <f>$AY$520</f>
        <v>1</v>
      </c>
    </row>
    <row r="523" spans="1:51" ht="23.25"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934" t="s">
        <v>14</v>
      </c>
      <c r="AC523" s="934"/>
      <c r="AD523" s="934"/>
      <c r="AE523" s="337" t="s">
        <v>718</v>
      </c>
      <c r="AF523" s="209"/>
      <c r="AG523" s="209"/>
      <c r="AH523" s="338"/>
      <c r="AI523" s="337">
        <v>45</v>
      </c>
      <c r="AJ523" s="209"/>
      <c r="AK523" s="209"/>
      <c r="AL523" s="209"/>
      <c r="AM523" s="337">
        <v>45</v>
      </c>
      <c r="AN523" s="209"/>
      <c r="AO523" s="209"/>
      <c r="AP523" s="338"/>
      <c r="AQ523" s="337" t="s">
        <v>730</v>
      </c>
      <c r="AR523" s="209"/>
      <c r="AS523" s="209"/>
      <c r="AT523" s="338"/>
      <c r="AU523" s="337" t="s">
        <v>790</v>
      </c>
      <c r="AV523" s="209"/>
      <c r="AW523" s="209"/>
      <c r="AX523" s="338"/>
      <c r="AY523">
        <f>$AY$520</f>
        <v>1</v>
      </c>
    </row>
    <row r="524" spans="1:51" ht="23.25"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0" t="s">
        <v>14</v>
      </c>
      <c r="AC524" s="580"/>
      <c r="AD524" s="580"/>
      <c r="AE524" s="337" t="s">
        <v>718</v>
      </c>
      <c r="AF524" s="209"/>
      <c r="AG524" s="209"/>
      <c r="AH524" s="338"/>
      <c r="AI524" s="337"/>
      <c r="AJ524" s="209"/>
      <c r="AK524" s="209"/>
      <c r="AL524" s="209"/>
      <c r="AM524" s="337" t="s">
        <v>730</v>
      </c>
      <c r="AN524" s="209"/>
      <c r="AO524" s="209"/>
      <c r="AP524" s="338"/>
      <c r="AQ524" s="337" t="s">
        <v>730</v>
      </c>
      <c r="AR524" s="209"/>
      <c r="AS524" s="209"/>
      <c r="AT524" s="338"/>
      <c r="AU524" s="337" t="s">
        <v>730</v>
      </c>
      <c r="AV524" s="209"/>
      <c r="AW524" s="209"/>
      <c r="AX524" s="338"/>
      <c r="AY524">
        <f>$AY$520</f>
        <v>1</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545</v>
      </c>
      <c r="AJ525" s="335"/>
      <c r="AK525" s="335"/>
      <c r="AL525" s="159"/>
      <c r="AM525" s="335" t="s">
        <v>546</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$AY$525</f>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0" t="s">
        <v>14</v>
      </c>
      <c r="AC529" s="580"/>
      <c r="AD529" s="580"/>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$AY$525</f>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545</v>
      </c>
      <c r="AJ530" s="335"/>
      <c r="AK530" s="335"/>
      <c r="AL530" s="159"/>
      <c r="AM530" s="335" t="s">
        <v>546</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$AY$530</f>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0" t="s">
        <v>14</v>
      </c>
      <c r="AC534" s="580"/>
      <c r="AD534" s="580"/>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$AY$530</f>
        <v>0</v>
      </c>
    </row>
    <row r="535" spans="1:51" ht="23.85"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1</v>
      </c>
    </row>
    <row r="536" spans="1:51" ht="24.75" customHeight="1" x14ac:dyDescent="0.15">
      <c r="A536" s="191"/>
      <c r="B536" s="188"/>
      <c r="C536" s="182"/>
      <c r="D536" s="188"/>
      <c r="E536" s="129" t="s">
        <v>763</v>
      </c>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1</v>
      </c>
    </row>
    <row r="537" spans="1:51" ht="24.75" customHeight="1" thickBot="1" x14ac:dyDescent="0.2">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1</v>
      </c>
    </row>
    <row r="538" spans="1:51" ht="34.5" hidden="1" customHeight="1" x14ac:dyDescent="0.15">
      <c r="A538" s="191"/>
      <c r="B538" s="188"/>
      <c r="C538" s="182"/>
      <c r="D538" s="188"/>
      <c r="E538" s="176" t="s">
        <v>403</v>
      </c>
      <c r="F538" s="177"/>
      <c r="G538" s="898" t="s">
        <v>252</v>
      </c>
      <c r="H538" s="127"/>
      <c r="I538" s="127"/>
      <c r="J538" s="899"/>
      <c r="K538" s="900"/>
      <c r="L538" s="900"/>
      <c r="M538" s="900"/>
      <c r="N538" s="900"/>
      <c r="O538" s="900"/>
      <c r="P538" s="900"/>
      <c r="Q538" s="900"/>
      <c r="R538" s="900"/>
      <c r="S538" s="900"/>
      <c r="T538" s="90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2"/>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545</v>
      </c>
      <c r="AJ539" s="335"/>
      <c r="AK539" s="335"/>
      <c r="AL539" s="159"/>
      <c r="AM539" s="335" t="s">
        <v>546</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$AY$539</f>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0" t="s">
        <v>180</v>
      </c>
      <c r="AC543" s="580"/>
      <c r="AD543" s="580"/>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$AY$539</f>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545</v>
      </c>
      <c r="AJ544" s="335"/>
      <c r="AK544" s="335"/>
      <c r="AL544" s="159"/>
      <c r="AM544" s="335" t="s">
        <v>546</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$AY$544</f>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0" t="s">
        <v>180</v>
      </c>
      <c r="AC548" s="580"/>
      <c r="AD548" s="580"/>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$AY$544</f>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545</v>
      </c>
      <c r="AJ549" s="335"/>
      <c r="AK549" s="335"/>
      <c r="AL549" s="159"/>
      <c r="AM549" s="335" t="s">
        <v>546</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$AY$549</f>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0" t="s">
        <v>180</v>
      </c>
      <c r="AC553" s="580"/>
      <c r="AD553" s="580"/>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$AY$549</f>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545</v>
      </c>
      <c r="AJ554" s="335"/>
      <c r="AK554" s="335"/>
      <c r="AL554" s="159"/>
      <c r="AM554" s="335" t="s">
        <v>546</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$AY$554</f>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0" t="s">
        <v>180</v>
      </c>
      <c r="AC558" s="580"/>
      <c r="AD558" s="580"/>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$AY$554</f>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545</v>
      </c>
      <c r="AJ559" s="335"/>
      <c r="AK559" s="335"/>
      <c r="AL559" s="159"/>
      <c r="AM559" s="335" t="s">
        <v>546</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$AY$559</f>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0" t="s">
        <v>180</v>
      </c>
      <c r="AC563" s="580"/>
      <c r="AD563" s="580"/>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$AY$559</f>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545</v>
      </c>
      <c r="AJ564" s="335"/>
      <c r="AK564" s="335"/>
      <c r="AL564" s="159"/>
      <c r="AM564" s="335" t="s">
        <v>546</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$AY$564</f>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0" t="s">
        <v>14</v>
      </c>
      <c r="AC568" s="580"/>
      <c r="AD568" s="580"/>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$AY$564</f>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545</v>
      </c>
      <c r="AJ569" s="335"/>
      <c r="AK569" s="335"/>
      <c r="AL569" s="159"/>
      <c r="AM569" s="335" t="s">
        <v>546</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$AY$569</f>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0" t="s">
        <v>14</v>
      </c>
      <c r="AC573" s="580"/>
      <c r="AD573" s="580"/>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$AY$569</f>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545</v>
      </c>
      <c r="AJ574" s="335"/>
      <c r="AK574" s="335"/>
      <c r="AL574" s="159"/>
      <c r="AM574" s="335" t="s">
        <v>546</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$AY$574</f>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0" t="s">
        <v>14</v>
      </c>
      <c r="AC578" s="580"/>
      <c r="AD578" s="580"/>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$AY$574</f>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545</v>
      </c>
      <c r="AJ579" s="335"/>
      <c r="AK579" s="335"/>
      <c r="AL579" s="159"/>
      <c r="AM579" s="335" t="s">
        <v>546</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$AY$579</f>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0" t="s">
        <v>14</v>
      </c>
      <c r="AC583" s="580"/>
      <c r="AD583" s="580"/>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$AY$579</f>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545</v>
      </c>
      <c r="AJ584" s="335"/>
      <c r="AK584" s="335"/>
      <c r="AL584" s="159"/>
      <c r="AM584" s="335" t="s">
        <v>546</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$AY$584</f>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0" t="s">
        <v>14</v>
      </c>
      <c r="AC588" s="580"/>
      <c r="AD588" s="580"/>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$AY$584</f>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8" t="s">
        <v>252</v>
      </c>
      <c r="H592" s="127"/>
      <c r="I592" s="127"/>
      <c r="J592" s="899"/>
      <c r="K592" s="900"/>
      <c r="L592" s="900"/>
      <c r="M592" s="900"/>
      <c r="N592" s="900"/>
      <c r="O592" s="900"/>
      <c r="P592" s="900"/>
      <c r="Q592" s="900"/>
      <c r="R592" s="900"/>
      <c r="S592" s="900"/>
      <c r="T592" s="90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2"/>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545</v>
      </c>
      <c r="AJ593" s="335"/>
      <c r="AK593" s="335"/>
      <c r="AL593" s="159"/>
      <c r="AM593" s="335" t="s">
        <v>546</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$AY$593</f>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0" t="s">
        <v>180</v>
      </c>
      <c r="AC597" s="580"/>
      <c r="AD597" s="580"/>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$AY$593</f>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545</v>
      </c>
      <c r="AJ598" s="335"/>
      <c r="AK598" s="335"/>
      <c r="AL598" s="159"/>
      <c r="AM598" s="335" t="s">
        <v>546</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$AY$598</f>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0" t="s">
        <v>180</v>
      </c>
      <c r="AC602" s="580"/>
      <c r="AD602" s="580"/>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$AY$598</f>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545</v>
      </c>
      <c r="AJ603" s="335"/>
      <c r="AK603" s="335"/>
      <c r="AL603" s="159"/>
      <c r="AM603" s="335" t="s">
        <v>546</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$AY$603</f>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0" t="s">
        <v>180</v>
      </c>
      <c r="AC607" s="580"/>
      <c r="AD607" s="580"/>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$AY$603</f>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545</v>
      </c>
      <c r="AJ608" s="335"/>
      <c r="AK608" s="335"/>
      <c r="AL608" s="159"/>
      <c r="AM608" s="335" t="s">
        <v>546</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$AY$608</f>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0" t="s">
        <v>180</v>
      </c>
      <c r="AC612" s="580"/>
      <c r="AD612" s="580"/>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$AY$608</f>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545</v>
      </c>
      <c r="AJ613" s="335"/>
      <c r="AK613" s="335"/>
      <c r="AL613" s="159"/>
      <c r="AM613" s="335" t="s">
        <v>546</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$AY$613</f>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0" t="s">
        <v>180</v>
      </c>
      <c r="AC617" s="580"/>
      <c r="AD617" s="580"/>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$AY$613</f>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545</v>
      </c>
      <c r="AJ618" s="335"/>
      <c r="AK618" s="335"/>
      <c r="AL618" s="159"/>
      <c r="AM618" s="335" t="s">
        <v>546</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$AY$618</f>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0" t="s">
        <v>14</v>
      </c>
      <c r="AC622" s="580"/>
      <c r="AD622" s="580"/>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$AY$618</f>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545</v>
      </c>
      <c r="AJ623" s="335"/>
      <c r="AK623" s="335"/>
      <c r="AL623" s="159"/>
      <c r="AM623" s="335" t="s">
        <v>546</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$AY$623</f>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0" t="s">
        <v>14</v>
      </c>
      <c r="AC627" s="580"/>
      <c r="AD627" s="580"/>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$AY$623</f>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545</v>
      </c>
      <c r="AJ628" s="335"/>
      <c r="AK628" s="335"/>
      <c r="AL628" s="159"/>
      <c r="AM628" s="335" t="s">
        <v>546</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$AY$628</f>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0" t="s">
        <v>14</v>
      </c>
      <c r="AC632" s="580"/>
      <c r="AD632" s="580"/>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$AY$628</f>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545</v>
      </c>
      <c r="AJ633" s="335"/>
      <c r="AK633" s="335"/>
      <c r="AL633" s="159"/>
      <c r="AM633" s="335" t="s">
        <v>546</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$AY$633</f>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0" t="s">
        <v>14</v>
      </c>
      <c r="AC637" s="580"/>
      <c r="AD637" s="580"/>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$AY$633</f>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545</v>
      </c>
      <c r="AJ638" s="335"/>
      <c r="AK638" s="335"/>
      <c r="AL638" s="159"/>
      <c r="AM638" s="335" t="s">
        <v>546</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$AY$638</f>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0" t="s">
        <v>14</v>
      </c>
      <c r="AC642" s="580"/>
      <c r="AD642" s="580"/>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$AY$638</f>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8" t="s">
        <v>252</v>
      </c>
      <c r="H646" s="127"/>
      <c r="I646" s="127"/>
      <c r="J646" s="899"/>
      <c r="K646" s="900"/>
      <c r="L646" s="900"/>
      <c r="M646" s="900"/>
      <c r="N646" s="900"/>
      <c r="O646" s="900"/>
      <c r="P646" s="900"/>
      <c r="Q646" s="900"/>
      <c r="R646" s="900"/>
      <c r="S646" s="900"/>
      <c r="T646" s="90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2"/>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545</v>
      </c>
      <c r="AJ647" s="335"/>
      <c r="AK647" s="335"/>
      <c r="AL647" s="159"/>
      <c r="AM647" s="335" t="s">
        <v>546</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$AY$647</f>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0" t="s">
        <v>180</v>
      </c>
      <c r="AC651" s="580"/>
      <c r="AD651" s="580"/>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$AY$647</f>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545</v>
      </c>
      <c r="AJ652" s="335"/>
      <c r="AK652" s="335"/>
      <c r="AL652" s="159"/>
      <c r="AM652" s="335" t="s">
        <v>546</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$AY$652</f>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0" t="s">
        <v>180</v>
      </c>
      <c r="AC656" s="580"/>
      <c r="AD656" s="580"/>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$AY$652</f>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545</v>
      </c>
      <c r="AJ657" s="335"/>
      <c r="AK657" s="335"/>
      <c r="AL657" s="159"/>
      <c r="AM657" s="335" t="s">
        <v>546</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$AY$657</f>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0" t="s">
        <v>180</v>
      </c>
      <c r="AC661" s="580"/>
      <c r="AD661" s="580"/>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$AY$657</f>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545</v>
      </c>
      <c r="AJ662" s="335"/>
      <c r="AK662" s="335"/>
      <c r="AL662" s="159"/>
      <c r="AM662" s="335" t="s">
        <v>546</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$AY$662</f>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0" t="s">
        <v>180</v>
      </c>
      <c r="AC666" s="580"/>
      <c r="AD666" s="580"/>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$AY$662</f>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545</v>
      </c>
      <c r="AJ667" s="335"/>
      <c r="AK667" s="335"/>
      <c r="AL667" s="159"/>
      <c r="AM667" s="335" t="s">
        <v>546</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$AY$667</f>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0" t="s">
        <v>180</v>
      </c>
      <c r="AC671" s="580"/>
      <c r="AD671" s="580"/>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$AY$667</f>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545</v>
      </c>
      <c r="AJ672" s="335"/>
      <c r="AK672" s="335"/>
      <c r="AL672" s="159"/>
      <c r="AM672" s="335" t="s">
        <v>546</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$AY$672</f>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0" t="s">
        <v>14</v>
      </c>
      <c r="AC676" s="580"/>
      <c r="AD676" s="580"/>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$AY$672</f>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545</v>
      </c>
      <c r="AJ677" s="335"/>
      <c r="AK677" s="335"/>
      <c r="AL677" s="159"/>
      <c r="AM677" s="335" t="s">
        <v>546</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$AY$677</f>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0" t="s">
        <v>14</v>
      </c>
      <c r="AC681" s="580"/>
      <c r="AD681" s="580"/>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$AY$677</f>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545</v>
      </c>
      <c r="AJ682" s="335"/>
      <c r="AK682" s="335"/>
      <c r="AL682" s="159"/>
      <c r="AM682" s="335" t="s">
        <v>546</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$AY$682</f>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0" t="s">
        <v>14</v>
      </c>
      <c r="AC686" s="580"/>
      <c r="AD686" s="580"/>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$AY$682</f>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545</v>
      </c>
      <c r="AJ687" s="335"/>
      <c r="AK687" s="335"/>
      <c r="AL687" s="159"/>
      <c r="AM687" s="335" t="s">
        <v>546</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$AY$687</f>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0" t="s">
        <v>14</v>
      </c>
      <c r="AC691" s="580"/>
      <c r="AD691" s="580"/>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$AY$687</f>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545</v>
      </c>
      <c r="AJ692" s="335"/>
      <c r="AK692" s="335"/>
      <c r="AL692" s="159"/>
      <c r="AM692" s="335" t="s">
        <v>546</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$AY$692</f>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0" t="s">
        <v>14</v>
      </c>
      <c r="AC696" s="580"/>
      <c r="AD696" s="580"/>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$AY$692</f>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3" t="s">
        <v>31</v>
      </c>
      <c r="AH701" s="377"/>
      <c r="AI701" s="377"/>
      <c r="AJ701" s="377"/>
      <c r="AK701" s="377"/>
      <c r="AL701" s="377"/>
      <c r="AM701" s="377"/>
      <c r="AN701" s="377"/>
      <c r="AO701" s="377"/>
      <c r="AP701" s="377"/>
      <c r="AQ701" s="377"/>
      <c r="AR701" s="377"/>
      <c r="AS701" s="377"/>
      <c r="AT701" s="377"/>
      <c r="AU701" s="377"/>
      <c r="AV701" s="377"/>
      <c r="AW701" s="377"/>
      <c r="AX701" s="824"/>
    </row>
    <row r="702" spans="1:51" ht="47.25"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716</v>
      </c>
      <c r="AE702" s="343"/>
      <c r="AF702" s="343"/>
      <c r="AG702" s="380" t="s">
        <v>766</v>
      </c>
      <c r="AH702" s="381"/>
      <c r="AI702" s="381"/>
      <c r="AJ702" s="381"/>
      <c r="AK702" s="381"/>
      <c r="AL702" s="381"/>
      <c r="AM702" s="381"/>
      <c r="AN702" s="381"/>
      <c r="AO702" s="381"/>
      <c r="AP702" s="381"/>
      <c r="AQ702" s="381"/>
      <c r="AR702" s="381"/>
      <c r="AS702" s="381"/>
      <c r="AT702" s="381"/>
      <c r="AU702" s="381"/>
      <c r="AV702" s="381"/>
      <c r="AW702" s="381"/>
      <c r="AX702" s="382"/>
    </row>
    <row r="703" spans="1:51" ht="57.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7"/>
      <c r="AD703" s="323" t="s">
        <v>716</v>
      </c>
      <c r="AE703" s="324"/>
      <c r="AF703" s="324"/>
      <c r="AG703" s="105" t="s">
        <v>767</v>
      </c>
      <c r="AH703" s="106"/>
      <c r="AI703" s="106"/>
      <c r="AJ703" s="106"/>
      <c r="AK703" s="106"/>
      <c r="AL703" s="106"/>
      <c r="AM703" s="106"/>
      <c r="AN703" s="106"/>
      <c r="AO703" s="106"/>
      <c r="AP703" s="106"/>
      <c r="AQ703" s="106"/>
      <c r="AR703" s="106"/>
      <c r="AS703" s="106"/>
      <c r="AT703" s="106"/>
      <c r="AU703" s="106"/>
      <c r="AV703" s="106"/>
      <c r="AW703" s="106"/>
      <c r="AX703" s="107"/>
    </row>
    <row r="704" spans="1:51" ht="70.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716</v>
      </c>
      <c r="AE704" s="785"/>
      <c r="AF704" s="785"/>
      <c r="AG704" s="169" t="s">
        <v>768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2" t="s">
        <v>39</v>
      </c>
      <c r="B705" s="643"/>
      <c r="C705" s="820" t="s">
        <v>41</v>
      </c>
      <c r="D705" s="82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2"/>
      <c r="AD705" s="716" t="s">
        <v>764</v>
      </c>
      <c r="AE705" s="717"/>
      <c r="AF705" s="717"/>
      <c r="AG705" s="129" t="s">
        <v>730</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4"/>
      <c r="B706" s="645"/>
      <c r="C706" s="796"/>
      <c r="D706" s="797"/>
      <c r="E706" s="732" t="s">
        <v>381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765</v>
      </c>
      <c r="AE706" s="324"/>
      <c r="AF706" s="665"/>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765</v>
      </c>
      <c r="AE707" s="835"/>
      <c r="AF707" s="835"/>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716</v>
      </c>
      <c r="AE708" s="606"/>
      <c r="AF708" s="606"/>
      <c r="AG708" s="744" t="s">
        <v>801</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716</v>
      </c>
      <c r="AE709" s="324"/>
      <c r="AF709" s="324"/>
      <c r="AG709" s="105" t="s">
        <v>770</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4"/>
      <c r="B710" s="646"/>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764</v>
      </c>
      <c r="AE710" s="324"/>
      <c r="AF710" s="324"/>
      <c r="AG710" s="105" t="s">
        <v>718</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4"/>
      <c r="B711" s="646"/>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4"/>
      <c r="AD711" s="323" t="s">
        <v>716</v>
      </c>
      <c r="AE711" s="324"/>
      <c r="AF711" s="324"/>
      <c r="AG711" s="105" t="s">
        <v>771</v>
      </c>
      <c r="AH711" s="106"/>
      <c r="AI711" s="106"/>
      <c r="AJ711" s="106"/>
      <c r="AK711" s="106"/>
      <c r="AL711" s="106"/>
      <c r="AM711" s="106"/>
      <c r="AN711" s="106"/>
      <c r="AO711" s="106"/>
      <c r="AP711" s="106"/>
      <c r="AQ711" s="106"/>
      <c r="AR711" s="106"/>
      <c r="AS711" s="106"/>
      <c r="AT711" s="106"/>
      <c r="AU711" s="106"/>
      <c r="AV711" s="106"/>
      <c r="AW711" s="106"/>
      <c r="AX711" s="107"/>
    </row>
    <row r="712" spans="1:50" ht="45.75" customHeight="1" x14ac:dyDescent="0.15">
      <c r="A712" s="644"/>
      <c r="B712" s="646"/>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4"/>
      <c r="AD712" s="784" t="s">
        <v>716</v>
      </c>
      <c r="AE712" s="785"/>
      <c r="AF712" s="785"/>
      <c r="AG712" s="809" t="s">
        <v>772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764</v>
      </c>
      <c r="AE713" s="324"/>
      <c r="AF713" s="665"/>
      <c r="AG713" s="105" t="s">
        <v>718</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764</v>
      </c>
      <c r="AE714" s="807"/>
      <c r="AF714" s="808"/>
      <c r="AG714" s="738" t="s">
        <v>718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764</v>
      </c>
      <c r="AE715" s="606"/>
      <c r="AF715" s="658"/>
      <c r="AG715" s="744" t="s">
        <v>718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764</v>
      </c>
      <c r="AE716" s="628"/>
      <c r="AF716" s="628"/>
      <c r="AG716" s="105" t="s">
        <v>718</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4"/>
      <c r="B717" s="646"/>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764</v>
      </c>
      <c r="AE717" s="324"/>
      <c r="AF717" s="324"/>
      <c r="AG717" s="105" t="s">
        <v>718</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7"/>
      <c r="B718" s="648"/>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764</v>
      </c>
      <c r="AE718" s="324"/>
      <c r="AF718" s="324"/>
      <c r="AG718" s="131" t="s">
        <v>718</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716</v>
      </c>
      <c r="AE719" s="606"/>
      <c r="AF719" s="606"/>
      <c r="AG719" s="129" t="s">
        <v>774</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0"/>
      <c r="B720" s="781"/>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0"/>
      <c r="B721" s="781"/>
      <c r="C721" s="294" t="s">
        <v>712</v>
      </c>
      <c r="D721" s="295"/>
      <c r="E721" s="295"/>
      <c r="F721" s="296"/>
      <c r="G721" s="285"/>
      <c r="H721" s="286"/>
      <c r="I721" s="77" t="str">
        <f>IF(OR(G721="　", G721=""), "", "-")</f>
        <v/>
      </c>
      <c r="J721" s="289"/>
      <c r="K721" s="289"/>
      <c r="L721" s="77" t="str">
        <f>IF(M721="","","-")</f>
        <v/>
      </c>
      <c r="M721" s="78"/>
      <c r="N721" s="302" t="s">
        <v>773</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0"/>
      <c r="B722" s="781"/>
      <c r="C722" s="294"/>
      <c r="D722" s="295"/>
      <c r="E722" s="295"/>
      <c r="F722" s="296"/>
      <c r="G722" s="285"/>
      <c r="H722" s="286"/>
      <c r="I722" s="77" t="str">
        <f>IF(OR(G722="　", G722=""), "", "-")</f>
        <v/>
      </c>
      <c r="J722" s="289"/>
      <c r="K722" s="289"/>
      <c r="L722" s="77" t="str">
        <f>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0"/>
      <c r="B723" s="781"/>
      <c r="C723" s="294"/>
      <c r="D723" s="295"/>
      <c r="E723" s="295"/>
      <c r="F723" s="296"/>
      <c r="G723" s="285"/>
      <c r="H723" s="286"/>
      <c r="I723" s="77" t="str">
        <f>IF(OR(G723="　", G723=""), "", "-")</f>
        <v/>
      </c>
      <c r="J723" s="289"/>
      <c r="K723" s="289"/>
      <c r="L723" s="77" t="str">
        <f>IF(M723="","","-")</f>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0"/>
      <c r="B724" s="781"/>
      <c r="C724" s="294"/>
      <c r="D724" s="295"/>
      <c r="E724" s="295"/>
      <c r="F724" s="296"/>
      <c r="G724" s="285"/>
      <c r="H724" s="286"/>
      <c r="I724" s="77" t="str">
        <f>IF(OR(G724="　", G724=""), "", "-")</f>
        <v/>
      </c>
      <c r="J724" s="289"/>
      <c r="K724" s="289"/>
      <c r="L724" s="77" t="str">
        <f>IF(M724="","","-")</f>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2"/>
      <c r="B725" s="783"/>
      <c r="C725" s="294"/>
      <c r="D725" s="295"/>
      <c r="E725" s="295"/>
      <c r="F725" s="296"/>
      <c r="G725" s="287"/>
      <c r="H725" s="288"/>
      <c r="I725" s="79" t="str">
        <f>IF(OR(G725="　", G725=""), "", "-")</f>
        <v/>
      </c>
      <c r="J725" s="290"/>
      <c r="K725" s="290"/>
      <c r="L725" s="79" t="str">
        <f>IF(M725="","","-")</f>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2" t="s">
        <v>48</v>
      </c>
      <c r="B726" s="801"/>
      <c r="C726" s="814" t="s">
        <v>53</v>
      </c>
      <c r="D726" s="836"/>
      <c r="E726" s="836"/>
      <c r="F726" s="837"/>
      <c r="G726" s="578" t="s">
        <v>775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2"/>
      <c r="B727" s="803"/>
      <c r="C727" s="750" t="s">
        <v>57</v>
      </c>
      <c r="D727" s="751"/>
      <c r="E727" s="751"/>
      <c r="F727" s="752"/>
      <c r="G727" s="576" t="s">
        <v>776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t="s">
        <v>777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2" t="s">
        <v>674</v>
      </c>
      <c r="B737" s="212"/>
      <c r="C737" s="212"/>
      <c r="D737" s="213"/>
      <c r="E737" s="956" t="s">
        <v>730</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2" t="s">
        <v>397</v>
      </c>
      <c r="B738" s="362"/>
      <c r="C738" s="362"/>
      <c r="D738" s="362"/>
      <c r="E738" s="956" t="s">
        <v>730</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2" t="s">
        <v>396</v>
      </c>
      <c r="B739" s="362"/>
      <c r="C739" s="362"/>
      <c r="D739" s="362"/>
      <c r="E739" s="956" t="s">
        <v>730</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2" t="s">
        <v>395</v>
      </c>
      <c r="B740" s="362"/>
      <c r="C740" s="362"/>
      <c r="D740" s="362"/>
      <c r="E740" s="956" t="s">
        <v>730</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2" t="s">
        <v>394</v>
      </c>
      <c r="B741" s="362"/>
      <c r="C741" s="362"/>
      <c r="D741" s="362"/>
      <c r="E741" s="956" t="s">
        <v>730</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2" t="s">
        <v>393</v>
      </c>
      <c r="B742" s="362"/>
      <c r="C742" s="362"/>
      <c r="D742" s="362"/>
      <c r="E742" s="956" t="s">
        <v>781</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2" t="s">
        <v>392</v>
      </c>
      <c r="B743" s="362"/>
      <c r="C743" s="362"/>
      <c r="D743" s="362"/>
      <c r="E743" s="956" t="s">
        <v>780</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2" t="s">
        <v>391</v>
      </c>
      <c r="B744" s="362"/>
      <c r="C744" s="362"/>
      <c r="D744" s="362"/>
      <c r="E744" s="956" t="s">
        <v>779</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2" t="s">
        <v>390</v>
      </c>
      <c r="B745" s="362"/>
      <c r="C745" s="362"/>
      <c r="D745" s="362"/>
      <c r="E745" s="993" t="s">
        <v>778</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2" t="s">
        <v>547</v>
      </c>
      <c r="B746" s="362"/>
      <c r="C746" s="362"/>
      <c r="D746" s="362"/>
      <c r="E746" s="962"/>
      <c r="F746" s="960"/>
      <c r="G746" s="960"/>
      <c r="H746" s="100" t="str">
        <f>IF(E746="","","-")</f>
        <v/>
      </c>
      <c r="I746" s="960"/>
      <c r="J746" s="960"/>
      <c r="K746" s="100" t="str">
        <f>IF(I746="","","-")</f>
        <v/>
      </c>
      <c r="L746" s="961">
        <v>689</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2" t="s">
        <v>509</v>
      </c>
      <c r="B747" s="362"/>
      <c r="C747" s="362"/>
      <c r="D747" s="362"/>
      <c r="E747" s="962"/>
      <c r="F747" s="960"/>
      <c r="G747" s="960"/>
      <c r="H747" s="100" t="str">
        <f>IF(E747="","","-")</f>
        <v/>
      </c>
      <c r="I747" s="960"/>
      <c r="J747" s="960"/>
      <c r="K747" s="100" t="str">
        <f>IF(I747="","","-")</f>
        <v/>
      </c>
      <c r="L747" s="961">
        <v>702</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384</v>
      </c>
      <c r="B748" s="616"/>
      <c r="C748" s="616"/>
      <c r="D748" s="616"/>
      <c r="E748" s="616"/>
      <c r="F748" s="617"/>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104"/>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68.2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68.2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68.2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68.2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68.2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68.2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68.2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68.2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360</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5"/>
    </row>
    <row r="788" spans="1:51" ht="24.75" customHeight="1" x14ac:dyDescent="0.15">
      <c r="A788" s="632"/>
      <c r="B788" s="633"/>
      <c r="C788" s="633"/>
      <c r="D788" s="633"/>
      <c r="E788" s="633"/>
      <c r="F788" s="634"/>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2"/>
      <c r="B789" s="633"/>
      <c r="C789" s="633"/>
      <c r="D789" s="633"/>
      <c r="E789" s="633"/>
      <c r="F789" s="634"/>
      <c r="G789" s="672"/>
      <c r="H789" s="673"/>
      <c r="I789" s="673"/>
      <c r="J789" s="673"/>
      <c r="K789" s="674"/>
      <c r="L789" s="666"/>
      <c r="M789" s="667"/>
      <c r="N789" s="667"/>
      <c r="O789" s="667"/>
      <c r="P789" s="667"/>
      <c r="Q789" s="667"/>
      <c r="R789" s="667"/>
      <c r="S789" s="667"/>
      <c r="T789" s="667"/>
      <c r="U789" s="667"/>
      <c r="V789" s="667"/>
      <c r="W789" s="667"/>
      <c r="X789" s="668"/>
      <c r="Y789" s="383"/>
      <c r="Z789" s="384"/>
      <c r="AA789" s="384"/>
      <c r="AB789" s="804"/>
      <c r="AC789" s="672"/>
      <c r="AD789" s="673"/>
      <c r="AE789" s="673"/>
      <c r="AF789" s="673"/>
      <c r="AG789" s="674"/>
      <c r="AH789" s="666"/>
      <c r="AI789" s="667"/>
      <c r="AJ789" s="667"/>
      <c r="AK789" s="667"/>
      <c r="AL789" s="667"/>
      <c r="AM789" s="667"/>
      <c r="AN789" s="667"/>
      <c r="AO789" s="667"/>
      <c r="AP789" s="667"/>
      <c r="AQ789" s="667"/>
      <c r="AR789" s="667"/>
      <c r="AS789" s="667"/>
      <c r="AT789" s="668"/>
      <c r="AU789" s="383"/>
      <c r="AV789" s="384"/>
      <c r="AW789" s="384"/>
      <c r="AX789" s="385"/>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5" t="s">
        <v>20</v>
      </c>
      <c r="H799" s="826"/>
      <c r="I799" s="826"/>
      <c r="J799" s="826"/>
      <c r="K799" s="826"/>
      <c r="L799" s="827"/>
      <c r="M799" s="828"/>
      <c r="N799" s="828"/>
      <c r="O799" s="828"/>
      <c r="P799" s="828"/>
      <c r="Q799" s="828"/>
      <c r="R799" s="828"/>
      <c r="S799" s="828"/>
      <c r="T799" s="828"/>
      <c r="U799" s="828"/>
      <c r="V799" s="828"/>
      <c r="W799" s="828"/>
      <c r="X799" s="829"/>
      <c r="Y799" s="830">
        <f>SUM(Y789:AB798)</f>
        <v>0</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5"/>
      <c r="AY800">
        <f>COUNTA($G$802,$AC$802)</f>
        <v>0</v>
      </c>
    </row>
    <row r="801" spans="1:51" ht="24.75" hidden="1" customHeight="1" x14ac:dyDescent="0.15">
      <c r="A801" s="632"/>
      <c r="B801" s="633"/>
      <c r="C801" s="633"/>
      <c r="D801" s="633"/>
      <c r="E801" s="633"/>
      <c r="F801" s="634"/>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2"/>
      <c r="B802" s="633"/>
      <c r="C802" s="633"/>
      <c r="D802" s="633"/>
      <c r="E802" s="633"/>
      <c r="F802" s="634"/>
      <c r="G802" s="672"/>
      <c r="H802" s="673"/>
      <c r="I802" s="673"/>
      <c r="J802" s="673"/>
      <c r="K802" s="674"/>
      <c r="L802" s="666"/>
      <c r="M802" s="667"/>
      <c r="N802" s="667"/>
      <c r="O802" s="667"/>
      <c r="P802" s="667"/>
      <c r="Q802" s="667"/>
      <c r="R802" s="667"/>
      <c r="S802" s="667"/>
      <c r="T802" s="667"/>
      <c r="U802" s="667"/>
      <c r="V802" s="667"/>
      <c r="W802" s="667"/>
      <c r="X802" s="668"/>
      <c r="Y802" s="383"/>
      <c r="Z802" s="384"/>
      <c r="AA802" s="384"/>
      <c r="AB802" s="804"/>
      <c r="AC802" s="672"/>
      <c r="AD802" s="673"/>
      <c r="AE802" s="673"/>
      <c r="AF802" s="673"/>
      <c r="AG802" s="674"/>
      <c r="AH802" s="666"/>
      <c r="AI802" s="667"/>
      <c r="AJ802" s="667"/>
      <c r="AK802" s="667"/>
      <c r="AL802" s="667"/>
      <c r="AM802" s="667"/>
      <c r="AN802" s="667"/>
      <c r="AO802" s="667"/>
      <c r="AP802" s="667"/>
      <c r="AQ802" s="667"/>
      <c r="AR802" s="667"/>
      <c r="AS802" s="667"/>
      <c r="AT802" s="668"/>
      <c r="AU802" s="383"/>
      <c r="AV802" s="384"/>
      <c r="AW802" s="384"/>
      <c r="AX802" s="385"/>
      <c r="AY802">
        <f t="shared" ref="AY802:AY812" si="31">$AY$800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31"/>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31"/>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31"/>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31"/>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31"/>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31"/>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31"/>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31"/>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31"/>
        <v>0</v>
      </c>
    </row>
    <row r="812" spans="1:51" ht="24.75" hidden="1" customHeight="1" thickBot="1" x14ac:dyDescent="0.2">
      <c r="A812" s="632"/>
      <c r="B812" s="633"/>
      <c r="C812" s="633"/>
      <c r="D812" s="633"/>
      <c r="E812" s="633"/>
      <c r="F812" s="634"/>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31"/>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5"/>
      <c r="AY813">
        <f>COUNTA($G$815,$AC$815)</f>
        <v>0</v>
      </c>
    </row>
    <row r="814" spans="1:51" ht="24.75" hidden="1" customHeight="1" x14ac:dyDescent="0.15">
      <c r="A814" s="632"/>
      <c r="B814" s="633"/>
      <c r="C814" s="633"/>
      <c r="D814" s="633"/>
      <c r="E814" s="633"/>
      <c r="F814" s="634"/>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2"/>
      <c r="B815" s="633"/>
      <c r="C815" s="633"/>
      <c r="D815" s="633"/>
      <c r="E815" s="633"/>
      <c r="F815" s="634"/>
      <c r="G815" s="672"/>
      <c r="H815" s="673"/>
      <c r="I815" s="673"/>
      <c r="J815" s="673"/>
      <c r="K815" s="674"/>
      <c r="L815" s="666"/>
      <c r="M815" s="667"/>
      <c r="N815" s="667"/>
      <c r="O815" s="667"/>
      <c r="P815" s="667"/>
      <c r="Q815" s="667"/>
      <c r="R815" s="667"/>
      <c r="S815" s="667"/>
      <c r="T815" s="667"/>
      <c r="U815" s="667"/>
      <c r="V815" s="667"/>
      <c r="W815" s="667"/>
      <c r="X815" s="668"/>
      <c r="Y815" s="383"/>
      <c r="Z815" s="384"/>
      <c r="AA815" s="384"/>
      <c r="AB815" s="804"/>
      <c r="AC815" s="672"/>
      <c r="AD815" s="673"/>
      <c r="AE815" s="673"/>
      <c r="AF815" s="673"/>
      <c r="AG815" s="674"/>
      <c r="AH815" s="666"/>
      <c r="AI815" s="667"/>
      <c r="AJ815" s="667"/>
      <c r="AK815" s="667"/>
      <c r="AL815" s="667"/>
      <c r="AM815" s="667"/>
      <c r="AN815" s="667"/>
      <c r="AO815" s="667"/>
      <c r="AP815" s="667"/>
      <c r="AQ815" s="667"/>
      <c r="AR815" s="667"/>
      <c r="AS815" s="667"/>
      <c r="AT815" s="668"/>
      <c r="AU815" s="383"/>
      <c r="AV815" s="384"/>
      <c r="AW815" s="384"/>
      <c r="AX815" s="385"/>
      <c r="AY815">
        <f t="shared" ref="AY815:AY825" si="32">$AY$813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32"/>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32"/>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32"/>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32"/>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32"/>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32"/>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32"/>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32"/>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32"/>
        <v>0</v>
      </c>
    </row>
    <row r="825" spans="1:51" ht="24.75" hidden="1" customHeight="1" thickBot="1" x14ac:dyDescent="0.2">
      <c r="A825" s="632"/>
      <c r="B825" s="633"/>
      <c r="C825" s="633"/>
      <c r="D825" s="633"/>
      <c r="E825" s="633"/>
      <c r="F825" s="634"/>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32"/>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5"/>
      <c r="AY826">
        <f>COUNTA($G$828,$AC$828)</f>
        <v>0</v>
      </c>
    </row>
    <row r="827" spans="1:51" ht="24.75" hidden="1" customHeight="1" x14ac:dyDescent="0.15">
      <c r="A827" s="632"/>
      <c r="B827" s="633"/>
      <c r="C827" s="633"/>
      <c r="D827" s="633"/>
      <c r="E827" s="633"/>
      <c r="F827" s="634"/>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2"/>
      <c r="B828" s="633"/>
      <c r="C828" s="633"/>
      <c r="D828" s="633"/>
      <c r="E828" s="633"/>
      <c r="F828" s="634"/>
      <c r="G828" s="672"/>
      <c r="H828" s="673"/>
      <c r="I828" s="673"/>
      <c r="J828" s="673"/>
      <c r="K828" s="674"/>
      <c r="L828" s="666"/>
      <c r="M828" s="667"/>
      <c r="N828" s="667"/>
      <c r="O828" s="667"/>
      <c r="P828" s="667"/>
      <c r="Q828" s="667"/>
      <c r="R828" s="667"/>
      <c r="S828" s="667"/>
      <c r="T828" s="667"/>
      <c r="U828" s="667"/>
      <c r="V828" s="667"/>
      <c r="W828" s="667"/>
      <c r="X828" s="668"/>
      <c r="Y828" s="383"/>
      <c r="Z828" s="384"/>
      <c r="AA828" s="384"/>
      <c r="AB828" s="804"/>
      <c r="AC828" s="672"/>
      <c r="AD828" s="673"/>
      <c r="AE828" s="673"/>
      <c r="AF828" s="673"/>
      <c r="AG828" s="674"/>
      <c r="AH828" s="666"/>
      <c r="AI828" s="667"/>
      <c r="AJ828" s="667"/>
      <c r="AK828" s="667"/>
      <c r="AL828" s="667"/>
      <c r="AM828" s="667"/>
      <c r="AN828" s="667"/>
      <c r="AO828" s="667"/>
      <c r="AP828" s="667"/>
      <c r="AQ828" s="667"/>
      <c r="AR828" s="667"/>
      <c r="AS828" s="667"/>
      <c r="AT828" s="668"/>
      <c r="AU828" s="383"/>
      <c r="AV828" s="384"/>
      <c r="AW828" s="384"/>
      <c r="AX828" s="385"/>
      <c r="AY828">
        <f t="shared" ref="AY828:AY838" si="33">$AY$826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33"/>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33"/>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33"/>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33"/>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33"/>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33"/>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33"/>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33"/>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33"/>
        <v>0</v>
      </c>
    </row>
    <row r="838" spans="1:51" ht="24.75" hidden="1" customHeight="1" x14ac:dyDescent="0.15">
      <c r="A838" s="632"/>
      <c r="B838" s="633"/>
      <c r="C838" s="633"/>
      <c r="D838" s="633"/>
      <c r="E838" s="633"/>
      <c r="F838" s="634"/>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33"/>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6" t="s">
        <v>344</v>
      </c>
      <c r="AM839" s="277"/>
      <c r="AN839" s="277"/>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786</v>
      </c>
      <c r="D845" s="344"/>
      <c r="E845" s="344"/>
      <c r="F845" s="344"/>
      <c r="G845" s="344"/>
      <c r="H845" s="344"/>
      <c r="I845" s="344"/>
      <c r="J845" s="345">
        <v>8000020130001</v>
      </c>
      <c r="K845" s="346"/>
      <c r="L845" s="346"/>
      <c r="M845" s="346"/>
      <c r="N845" s="346"/>
      <c r="O845" s="346"/>
      <c r="P845" s="347" t="s">
        <v>788</v>
      </c>
      <c r="Q845" s="347"/>
      <c r="R845" s="347"/>
      <c r="S845" s="347"/>
      <c r="T845" s="347"/>
      <c r="U845" s="347"/>
      <c r="V845" s="347"/>
      <c r="W845" s="347"/>
      <c r="X845" s="347"/>
      <c r="Y845" s="348">
        <v>13960</v>
      </c>
      <c r="Z845" s="349"/>
      <c r="AA845" s="349"/>
      <c r="AB845" s="350"/>
      <c r="AC845" s="351" t="s">
        <v>782</v>
      </c>
      <c r="AD845" s="352"/>
      <c r="AE845" s="352"/>
      <c r="AF845" s="352"/>
      <c r="AG845" s="352"/>
      <c r="AH845" s="367" t="s">
        <v>730</v>
      </c>
      <c r="AI845" s="368"/>
      <c r="AJ845" s="368"/>
      <c r="AK845" s="368"/>
      <c r="AL845" s="367" t="s">
        <v>730</v>
      </c>
      <c r="AM845" s="368"/>
      <c r="AN845" s="368"/>
      <c r="AO845" s="368"/>
      <c r="AP845" s="358" t="s">
        <v>730</v>
      </c>
      <c r="AQ845" s="358"/>
      <c r="AR845" s="358"/>
      <c r="AS845" s="358"/>
      <c r="AT845" s="358"/>
      <c r="AU845" s="358"/>
      <c r="AV845" s="358"/>
      <c r="AW845" s="358"/>
      <c r="AX845" s="358"/>
    </row>
    <row r="846" spans="1:51" ht="30" customHeight="1" x14ac:dyDescent="0.15">
      <c r="A846" s="371">
        <v>2</v>
      </c>
      <c r="B846" s="371">
        <v>1</v>
      </c>
      <c r="C846" s="344" t="s">
        <v>783</v>
      </c>
      <c r="D846" s="344"/>
      <c r="E846" s="344"/>
      <c r="F846" s="344"/>
      <c r="G846" s="344"/>
      <c r="H846" s="344"/>
      <c r="I846" s="344"/>
      <c r="J846" s="345">
        <v>6000020271004</v>
      </c>
      <c r="K846" s="346"/>
      <c r="L846" s="346"/>
      <c r="M846" s="346"/>
      <c r="N846" s="346"/>
      <c r="O846" s="346"/>
      <c r="P846" s="347" t="s">
        <v>788</v>
      </c>
      <c r="Q846" s="347"/>
      <c r="R846" s="347"/>
      <c r="S846" s="347"/>
      <c r="T846" s="347"/>
      <c r="U846" s="347"/>
      <c r="V846" s="347"/>
      <c r="W846" s="347"/>
      <c r="X846" s="347"/>
      <c r="Y846" s="348">
        <v>2418</v>
      </c>
      <c r="Z846" s="349"/>
      <c r="AA846" s="349"/>
      <c r="AB846" s="350"/>
      <c r="AC846" s="351" t="s">
        <v>782</v>
      </c>
      <c r="AD846" s="352"/>
      <c r="AE846" s="352"/>
      <c r="AF846" s="352"/>
      <c r="AG846" s="352"/>
      <c r="AH846" s="367" t="s">
        <v>730</v>
      </c>
      <c r="AI846" s="368"/>
      <c r="AJ846" s="368"/>
      <c r="AK846" s="368"/>
      <c r="AL846" s="367" t="s">
        <v>730</v>
      </c>
      <c r="AM846" s="368"/>
      <c r="AN846" s="368"/>
      <c r="AO846" s="368"/>
      <c r="AP846" s="358" t="s">
        <v>730</v>
      </c>
      <c r="AQ846" s="358"/>
      <c r="AR846" s="358"/>
      <c r="AS846" s="358"/>
      <c r="AT846" s="358"/>
      <c r="AU846" s="358"/>
      <c r="AV846" s="358"/>
      <c r="AW846" s="358"/>
      <c r="AX846" s="358"/>
      <c r="AY846">
        <f>COUNTA($C$846)</f>
        <v>1</v>
      </c>
    </row>
    <row r="847" spans="1:51" ht="30" customHeight="1" x14ac:dyDescent="0.15">
      <c r="A847" s="371">
        <v>3</v>
      </c>
      <c r="B847" s="371">
        <v>1</v>
      </c>
      <c r="C847" s="359" t="s">
        <v>784</v>
      </c>
      <c r="D847" s="344"/>
      <c r="E847" s="344"/>
      <c r="F847" s="344"/>
      <c r="G847" s="344"/>
      <c r="H847" s="344"/>
      <c r="I847" s="344"/>
      <c r="J847" s="345">
        <v>3000020141003</v>
      </c>
      <c r="K847" s="346"/>
      <c r="L847" s="346"/>
      <c r="M847" s="346"/>
      <c r="N847" s="346"/>
      <c r="O847" s="346"/>
      <c r="P847" s="360" t="s">
        <v>788</v>
      </c>
      <c r="Q847" s="347"/>
      <c r="R847" s="347"/>
      <c r="S847" s="347"/>
      <c r="T847" s="347"/>
      <c r="U847" s="347"/>
      <c r="V847" s="347"/>
      <c r="W847" s="347"/>
      <c r="X847" s="347"/>
      <c r="Y847" s="348">
        <v>2088</v>
      </c>
      <c r="Z847" s="349"/>
      <c r="AA847" s="349"/>
      <c r="AB847" s="350"/>
      <c r="AC847" s="351" t="s">
        <v>782</v>
      </c>
      <c r="AD847" s="352"/>
      <c r="AE847" s="352"/>
      <c r="AF847" s="352"/>
      <c r="AG847" s="352"/>
      <c r="AH847" s="367" t="s">
        <v>730</v>
      </c>
      <c r="AI847" s="368"/>
      <c r="AJ847" s="368"/>
      <c r="AK847" s="368"/>
      <c r="AL847" s="367" t="s">
        <v>730</v>
      </c>
      <c r="AM847" s="368"/>
      <c r="AN847" s="368"/>
      <c r="AO847" s="368"/>
      <c r="AP847" s="358" t="s">
        <v>730</v>
      </c>
      <c r="AQ847" s="358"/>
      <c r="AR847" s="358"/>
      <c r="AS847" s="358"/>
      <c r="AT847" s="358"/>
      <c r="AU847" s="358"/>
      <c r="AV847" s="358"/>
      <c r="AW847" s="358"/>
      <c r="AX847" s="358"/>
      <c r="AY847">
        <f>COUNTA($C$847)</f>
        <v>1</v>
      </c>
    </row>
    <row r="848" spans="1:51" ht="30" customHeight="1" x14ac:dyDescent="0.15">
      <c r="A848" s="371">
        <v>4</v>
      </c>
      <c r="B848" s="371">
        <v>1</v>
      </c>
      <c r="C848" s="359" t="s">
        <v>794</v>
      </c>
      <c r="D848" s="344"/>
      <c r="E848" s="344"/>
      <c r="F848" s="344"/>
      <c r="G848" s="344"/>
      <c r="H848" s="344"/>
      <c r="I848" s="344"/>
      <c r="J848" s="345">
        <v>1000020110001</v>
      </c>
      <c r="K848" s="346"/>
      <c r="L848" s="346"/>
      <c r="M848" s="346"/>
      <c r="N848" s="346"/>
      <c r="O848" s="346"/>
      <c r="P848" s="360" t="s">
        <v>788</v>
      </c>
      <c r="Q848" s="347"/>
      <c r="R848" s="347"/>
      <c r="S848" s="347"/>
      <c r="T848" s="347"/>
      <c r="U848" s="347"/>
      <c r="V848" s="347"/>
      <c r="W848" s="347"/>
      <c r="X848" s="347"/>
      <c r="Y848" s="348">
        <v>1507</v>
      </c>
      <c r="Z848" s="349"/>
      <c r="AA848" s="349"/>
      <c r="AB848" s="350"/>
      <c r="AC848" s="351" t="s">
        <v>782</v>
      </c>
      <c r="AD848" s="352"/>
      <c r="AE848" s="352"/>
      <c r="AF848" s="352"/>
      <c r="AG848" s="352"/>
      <c r="AH848" s="367" t="s">
        <v>730</v>
      </c>
      <c r="AI848" s="368"/>
      <c r="AJ848" s="368"/>
      <c r="AK848" s="368"/>
      <c r="AL848" s="367" t="s">
        <v>730</v>
      </c>
      <c r="AM848" s="368"/>
      <c r="AN848" s="368"/>
      <c r="AO848" s="368"/>
      <c r="AP848" s="358" t="s">
        <v>730</v>
      </c>
      <c r="AQ848" s="358"/>
      <c r="AR848" s="358"/>
      <c r="AS848" s="358"/>
      <c r="AT848" s="358"/>
      <c r="AU848" s="358"/>
      <c r="AV848" s="358"/>
      <c r="AW848" s="358"/>
      <c r="AX848" s="358"/>
      <c r="AY848">
        <f>COUNTA($C$848)</f>
        <v>1</v>
      </c>
    </row>
    <row r="849" spans="1:51" ht="30" customHeight="1" x14ac:dyDescent="0.15">
      <c r="A849" s="371">
        <v>5</v>
      </c>
      <c r="B849" s="371">
        <v>1</v>
      </c>
      <c r="C849" s="359" t="s">
        <v>796</v>
      </c>
      <c r="D849" s="344"/>
      <c r="E849" s="344"/>
      <c r="F849" s="344"/>
      <c r="G849" s="344"/>
      <c r="H849" s="344"/>
      <c r="I849" s="344"/>
      <c r="J849" s="345">
        <v>4000020120006</v>
      </c>
      <c r="K849" s="346"/>
      <c r="L849" s="346"/>
      <c r="M849" s="346"/>
      <c r="N849" s="346"/>
      <c r="O849" s="346"/>
      <c r="P849" s="347" t="s">
        <v>788</v>
      </c>
      <c r="Q849" s="347"/>
      <c r="R849" s="347"/>
      <c r="S849" s="347"/>
      <c r="T849" s="347"/>
      <c r="U849" s="347"/>
      <c r="V849" s="347"/>
      <c r="W849" s="347"/>
      <c r="X849" s="347"/>
      <c r="Y849" s="348">
        <v>1493</v>
      </c>
      <c r="Z849" s="349"/>
      <c r="AA849" s="349"/>
      <c r="AB849" s="350"/>
      <c r="AC849" s="351" t="s">
        <v>782</v>
      </c>
      <c r="AD849" s="352"/>
      <c r="AE849" s="352"/>
      <c r="AF849" s="352"/>
      <c r="AG849" s="352"/>
      <c r="AH849" s="367" t="s">
        <v>730</v>
      </c>
      <c r="AI849" s="368"/>
      <c r="AJ849" s="368"/>
      <c r="AK849" s="368"/>
      <c r="AL849" s="367" t="s">
        <v>730</v>
      </c>
      <c r="AM849" s="368"/>
      <c r="AN849" s="368"/>
      <c r="AO849" s="368"/>
      <c r="AP849" s="358" t="s">
        <v>730</v>
      </c>
      <c r="AQ849" s="358"/>
      <c r="AR849" s="358"/>
      <c r="AS849" s="358"/>
      <c r="AT849" s="358"/>
      <c r="AU849" s="358"/>
      <c r="AV849" s="358"/>
      <c r="AW849" s="358"/>
      <c r="AX849" s="358"/>
      <c r="AY849">
        <f>COUNTA($C$849)</f>
        <v>1</v>
      </c>
    </row>
    <row r="850" spans="1:51" ht="30" customHeight="1" x14ac:dyDescent="0.15">
      <c r="A850" s="371">
        <v>6</v>
      </c>
      <c r="B850" s="371">
        <v>1</v>
      </c>
      <c r="C850" s="359" t="s">
        <v>797</v>
      </c>
      <c r="D850" s="344"/>
      <c r="E850" s="344"/>
      <c r="F850" s="344"/>
      <c r="G850" s="344"/>
      <c r="H850" s="344"/>
      <c r="I850" s="344"/>
      <c r="J850" s="345">
        <v>1000020140007</v>
      </c>
      <c r="K850" s="346"/>
      <c r="L850" s="346"/>
      <c r="M850" s="346"/>
      <c r="N850" s="346"/>
      <c r="O850" s="346"/>
      <c r="P850" s="347" t="s">
        <v>788</v>
      </c>
      <c r="Q850" s="347"/>
      <c r="R850" s="347"/>
      <c r="S850" s="347"/>
      <c r="T850" s="347"/>
      <c r="U850" s="347"/>
      <c r="V850" s="347"/>
      <c r="W850" s="347"/>
      <c r="X850" s="347"/>
      <c r="Y850" s="348">
        <v>1247</v>
      </c>
      <c r="Z850" s="349"/>
      <c r="AA850" s="349"/>
      <c r="AB850" s="350"/>
      <c r="AC850" s="351" t="s">
        <v>782</v>
      </c>
      <c r="AD850" s="352"/>
      <c r="AE850" s="352"/>
      <c r="AF850" s="352"/>
      <c r="AG850" s="352"/>
      <c r="AH850" s="367" t="s">
        <v>730</v>
      </c>
      <c r="AI850" s="368"/>
      <c r="AJ850" s="368"/>
      <c r="AK850" s="368"/>
      <c r="AL850" s="367" t="s">
        <v>730</v>
      </c>
      <c r="AM850" s="368"/>
      <c r="AN850" s="368"/>
      <c r="AO850" s="368"/>
      <c r="AP850" s="358" t="s">
        <v>730</v>
      </c>
      <c r="AQ850" s="358"/>
      <c r="AR850" s="358"/>
      <c r="AS850" s="358"/>
      <c r="AT850" s="358"/>
      <c r="AU850" s="358"/>
      <c r="AV850" s="358"/>
      <c r="AW850" s="358"/>
      <c r="AX850" s="358"/>
      <c r="AY850">
        <f>COUNTA($C$850)</f>
        <v>1</v>
      </c>
    </row>
    <row r="851" spans="1:51" ht="30" customHeight="1" x14ac:dyDescent="0.15">
      <c r="A851" s="371">
        <v>7</v>
      </c>
      <c r="B851" s="371">
        <v>1</v>
      </c>
      <c r="C851" s="359" t="s">
        <v>785</v>
      </c>
      <c r="D851" s="344"/>
      <c r="E851" s="344"/>
      <c r="F851" s="344"/>
      <c r="G851" s="344"/>
      <c r="H851" s="344"/>
      <c r="I851" s="344"/>
      <c r="J851" s="345">
        <v>7000020141305</v>
      </c>
      <c r="K851" s="346"/>
      <c r="L851" s="346"/>
      <c r="M851" s="346"/>
      <c r="N851" s="346"/>
      <c r="O851" s="346"/>
      <c r="P851" s="347" t="s">
        <v>788</v>
      </c>
      <c r="Q851" s="347"/>
      <c r="R851" s="347"/>
      <c r="S851" s="347"/>
      <c r="T851" s="347"/>
      <c r="U851" s="347"/>
      <c r="V851" s="347"/>
      <c r="W851" s="347"/>
      <c r="X851" s="347"/>
      <c r="Y851" s="348">
        <v>1038</v>
      </c>
      <c r="Z851" s="349"/>
      <c r="AA851" s="349"/>
      <c r="AB851" s="350"/>
      <c r="AC851" s="351" t="s">
        <v>782</v>
      </c>
      <c r="AD851" s="352"/>
      <c r="AE851" s="352"/>
      <c r="AF851" s="352"/>
      <c r="AG851" s="352"/>
      <c r="AH851" s="367" t="s">
        <v>730</v>
      </c>
      <c r="AI851" s="368"/>
      <c r="AJ851" s="368"/>
      <c r="AK851" s="368"/>
      <c r="AL851" s="367" t="s">
        <v>730</v>
      </c>
      <c r="AM851" s="368"/>
      <c r="AN851" s="368"/>
      <c r="AO851" s="368"/>
      <c r="AP851" s="358" t="s">
        <v>730</v>
      </c>
      <c r="AQ851" s="358"/>
      <c r="AR851" s="358"/>
      <c r="AS851" s="358"/>
      <c r="AT851" s="358"/>
      <c r="AU851" s="358"/>
      <c r="AV851" s="358"/>
      <c r="AW851" s="358"/>
      <c r="AX851" s="358"/>
      <c r="AY851">
        <f>COUNTA($C$851)</f>
        <v>1</v>
      </c>
    </row>
    <row r="852" spans="1:51" ht="30" customHeight="1" x14ac:dyDescent="0.15">
      <c r="A852" s="371">
        <v>8</v>
      </c>
      <c r="B852" s="371">
        <v>1</v>
      </c>
      <c r="C852" s="359" t="s">
        <v>795</v>
      </c>
      <c r="D852" s="344"/>
      <c r="E852" s="344"/>
      <c r="F852" s="344"/>
      <c r="G852" s="344"/>
      <c r="H852" s="344"/>
      <c r="I852" s="344"/>
      <c r="J852" s="345">
        <v>4000020270008</v>
      </c>
      <c r="K852" s="346"/>
      <c r="L852" s="346"/>
      <c r="M852" s="346"/>
      <c r="N852" s="346"/>
      <c r="O852" s="346"/>
      <c r="P852" s="347" t="s">
        <v>788</v>
      </c>
      <c r="Q852" s="347"/>
      <c r="R852" s="347"/>
      <c r="S852" s="347"/>
      <c r="T852" s="347"/>
      <c r="U852" s="347"/>
      <c r="V852" s="347"/>
      <c r="W852" s="347"/>
      <c r="X852" s="347"/>
      <c r="Y852" s="348">
        <v>1031</v>
      </c>
      <c r="Z852" s="349"/>
      <c r="AA852" s="349"/>
      <c r="AB852" s="350"/>
      <c r="AC852" s="351" t="s">
        <v>782</v>
      </c>
      <c r="AD852" s="352"/>
      <c r="AE852" s="352"/>
      <c r="AF852" s="352"/>
      <c r="AG852" s="352"/>
      <c r="AH852" s="367" t="s">
        <v>730</v>
      </c>
      <c r="AI852" s="368"/>
      <c r="AJ852" s="368"/>
      <c r="AK852" s="368"/>
      <c r="AL852" s="367" t="s">
        <v>730</v>
      </c>
      <c r="AM852" s="368"/>
      <c r="AN852" s="368"/>
      <c r="AO852" s="368"/>
      <c r="AP852" s="358" t="s">
        <v>730</v>
      </c>
      <c r="AQ852" s="358"/>
      <c r="AR852" s="358"/>
      <c r="AS852" s="358"/>
      <c r="AT852" s="358"/>
      <c r="AU852" s="358"/>
      <c r="AV852" s="358"/>
      <c r="AW852" s="358"/>
      <c r="AX852" s="358"/>
      <c r="AY852">
        <f>COUNTA($C$852)</f>
        <v>1</v>
      </c>
    </row>
    <row r="853" spans="1:51" ht="30" customHeight="1" x14ac:dyDescent="0.15">
      <c r="A853" s="371">
        <v>9</v>
      </c>
      <c r="B853" s="371">
        <v>1</v>
      </c>
      <c r="C853" s="359" t="s">
        <v>787</v>
      </c>
      <c r="D853" s="344"/>
      <c r="E853" s="344"/>
      <c r="F853" s="344"/>
      <c r="G853" s="344"/>
      <c r="H853" s="344"/>
      <c r="I853" s="344"/>
      <c r="J853" s="345">
        <v>3000020401307</v>
      </c>
      <c r="K853" s="346"/>
      <c r="L853" s="346"/>
      <c r="M853" s="346"/>
      <c r="N853" s="346"/>
      <c r="O853" s="346"/>
      <c r="P853" s="347" t="s">
        <v>788</v>
      </c>
      <c r="Q853" s="347"/>
      <c r="R853" s="347"/>
      <c r="S853" s="347"/>
      <c r="T853" s="347"/>
      <c r="U853" s="347"/>
      <c r="V853" s="347"/>
      <c r="W853" s="347"/>
      <c r="X853" s="347"/>
      <c r="Y853" s="348">
        <v>1021</v>
      </c>
      <c r="Z853" s="349"/>
      <c r="AA853" s="349"/>
      <c r="AB853" s="350"/>
      <c r="AC853" s="351" t="s">
        <v>782</v>
      </c>
      <c r="AD853" s="352"/>
      <c r="AE853" s="352"/>
      <c r="AF853" s="352"/>
      <c r="AG853" s="352"/>
      <c r="AH853" s="367" t="s">
        <v>730</v>
      </c>
      <c r="AI853" s="368"/>
      <c r="AJ853" s="368"/>
      <c r="AK853" s="368"/>
      <c r="AL853" s="367" t="s">
        <v>730</v>
      </c>
      <c r="AM853" s="368"/>
      <c r="AN853" s="368"/>
      <c r="AO853" s="368"/>
      <c r="AP853" s="358" t="s">
        <v>730</v>
      </c>
      <c r="AQ853" s="358"/>
      <c r="AR853" s="358"/>
      <c r="AS853" s="358"/>
      <c r="AT853" s="358"/>
      <c r="AU853" s="358"/>
      <c r="AV853" s="358"/>
      <c r="AW853" s="358"/>
      <c r="AX853" s="358"/>
      <c r="AY853">
        <f>COUNTA($C$853)</f>
        <v>1</v>
      </c>
    </row>
    <row r="854" spans="1:51" ht="30" customHeight="1" x14ac:dyDescent="0.15">
      <c r="A854" s="371">
        <v>10</v>
      </c>
      <c r="B854" s="371">
        <v>1</v>
      </c>
      <c r="C854" s="359" t="s">
        <v>798</v>
      </c>
      <c r="D854" s="344"/>
      <c r="E854" s="344"/>
      <c r="F854" s="344"/>
      <c r="G854" s="344"/>
      <c r="H854" s="344"/>
      <c r="I854" s="344"/>
      <c r="J854" s="345">
        <v>1000020230006</v>
      </c>
      <c r="K854" s="346"/>
      <c r="L854" s="346"/>
      <c r="M854" s="346"/>
      <c r="N854" s="346"/>
      <c r="O854" s="346"/>
      <c r="P854" s="347" t="s">
        <v>788</v>
      </c>
      <c r="Q854" s="347"/>
      <c r="R854" s="347"/>
      <c r="S854" s="347"/>
      <c r="T854" s="347"/>
      <c r="U854" s="347"/>
      <c r="V854" s="347"/>
      <c r="W854" s="347"/>
      <c r="X854" s="347"/>
      <c r="Y854" s="348">
        <v>1012</v>
      </c>
      <c r="Z854" s="349"/>
      <c r="AA854" s="349"/>
      <c r="AB854" s="350"/>
      <c r="AC854" s="351" t="s">
        <v>782</v>
      </c>
      <c r="AD854" s="352"/>
      <c r="AE854" s="352"/>
      <c r="AF854" s="352"/>
      <c r="AG854" s="352"/>
      <c r="AH854" s="367" t="s">
        <v>730</v>
      </c>
      <c r="AI854" s="368"/>
      <c r="AJ854" s="368"/>
      <c r="AK854" s="368"/>
      <c r="AL854" s="367" t="s">
        <v>730</v>
      </c>
      <c r="AM854" s="368"/>
      <c r="AN854" s="368"/>
      <c r="AO854" s="368"/>
      <c r="AP854" s="358" t="s">
        <v>730</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t="s">
        <v>782</v>
      </c>
      <c r="AD855" s="352"/>
      <c r="AE855" s="352"/>
      <c r="AF855" s="352"/>
      <c r="AG855" s="352"/>
      <c r="AH855" s="367" t="s">
        <v>730</v>
      </c>
      <c r="AI855" s="368"/>
      <c r="AJ855" s="368"/>
      <c r="AK855" s="368"/>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t="s">
        <v>782</v>
      </c>
      <c r="AD856" s="352"/>
      <c r="AE856" s="352"/>
      <c r="AF856" s="352"/>
      <c r="AG856" s="352"/>
      <c r="AH856" s="367" t="s">
        <v>730</v>
      </c>
      <c r="AI856" s="368"/>
      <c r="AJ856" s="368"/>
      <c r="AK856" s="368"/>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t="s">
        <v>782</v>
      </c>
      <c r="AD857" s="352"/>
      <c r="AE857" s="352"/>
      <c r="AF857" s="352"/>
      <c r="AG857" s="352"/>
      <c r="AH857" s="367" t="s">
        <v>730</v>
      </c>
      <c r="AI857" s="368"/>
      <c r="AJ857" s="368"/>
      <c r="AK857" s="368"/>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t="s">
        <v>782</v>
      </c>
      <c r="AD858" s="352"/>
      <c r="AE858" s="352"/>
      <c r="AF858" s="352"/>
      <c r="AG858" s="352"/>
      <c r="AH858" s="367" t="s">
        <v>730</v>
      </c>
      <c r="AI858" s="368"/>
      <c r="AJ858" s="368"/>
      <c r="AK858" s="368"/>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t="s">
        <v>782</v>
      </c>
      <c r="AD859" s="352"/>
      <c r="AE859" s="352"/>
      <c r="AF859" s="352"/>
      <c r="AG859" s="352"/>
      <c r="AH859" s="367" t="s">
        <v>730</v>
      </c>
      <c r="AI859" s="368"/>
      <c r="AJ859" s="368"/>
      <c r="AK859" s="368"/>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t="s">
        <v>782</v>
      </c>
      <c r="AD860" s="352"/>
      <c r="AE860" s="352"/>
      <c r="AF860" s="352"/>
      <c r="AG860" s="352"/>
      <c r="AH860" s="367" t="s">
        <v>730</v>
      </c>
      <c r="AI860" s="368"/>
      <c r="AJ860" s="368"/>
      <c r="AK860" s="368"/>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t="s">
        <v>782</v>
      </c>
      <c r="AD861" s="352"/>
      <c r="AE861" s="352"/>
      <c r="AF861" s="352"/>
      <c r="AG861" s="352"/>
      <c r="AH861" s="367" t="s">
        <v>730</v>
      </c>
      <c r="AI861" s="368"/>
      <c r="AJ861" s="368"/>
      <c r="AK861" s="368"/>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t="s">
        <v>782</v>
      </c>
      <c r="AD862" s="352"/>
      <c r="AE862" s="352"/>
      <c r="AF862" s="352"/>
      <c r="AG862" s="352"/>
      <c r="AH862" s="367" t="s">
        <v>730</v>
      </c>
      <c r="AI862" s="368"/>
      <c r="AJ862" s="368"/>
      <c r="AK862" s="368"/>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t="s">
        <v>782</v>
      </c>
      <c r="AD863" s="352"/>
      <c r="AE863" s="352"/>
      <c r="AF863" s="352"/>
      <c r="AG863" s="352"/>
      <c r="AH863" s="367" t="s">
        <v>730</v>
      </c>
      <c r="AI863" s="368"/>
      <c r="AJ863" s="368"/>
      <c r="AK863" s="368"/>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t="s">
        <v>782</v>
      </c>
      <c r="AD864" s="352"/>
      <c r="AE864" s="352"/>
      <c r="AF864" s="352"/>
      <c r="AG864" s="352"/>
      <c r="AH864" s="367" t="s">
        <v>730</v>
      </c>
      <c r="AI864" s="368"/>
      <c r="AJ864" s="368"/>
      <c r="AK864" s="368"/>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t="s">
        <v>782</v>
      </c>
      <c r="AD865" s="352"/>
      <c r="AE865" s="352"/>
      <c r="AF865" s="352"/>
      <c r="AG865" s="352"/>
      <c r="AH865" s="367" t="s">
        <v>730</v>
      </c>
      <c r="AI865" s="368"/>
      <c r="AJ865" s="368"/>
      <c r="AK865" s="368"/>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t="s">
        <v>782</v>
      </c>
      <c r="AD866" s="352"/>
      <c r="AE866" s="352"/>
      <c r="AF866" s="352"/>
      <c r="AG866" s="352"/>
      <c r="AH866" s="367" t="s">
        <v>730</v>
      </c>
      <c r="AI866" s="368"/>
      <c r="AJ866" s="368"/>
      <c r="AK866" s="368"/>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t="s">
        <v>782</v>
      </c>
      <c r="AD867" s="352"/>
      <c r="AE867" s="352"/>
      <c r="AF867" s="352"/>
      <c r="AG867" s="352"/>
      <c r="AH867" s="367" t="s">
        <v>730</v>
      </c>
      <c r="AI867" s="368"/>
      <c r="AJ867" s="368"/>
      <c r="AK867" s="368"/>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t="s">
        <v>782</v>
      </c>
      <c r="AD868" s="352"/>
      <c r="AE868" s="352"/>
      <c r="AF868" s="352"/>
      <c r="AG868" s="352"/>
      <c r="AH868" s="367" t="s">
        <v>730</v>
      </c>
      <c r="AI868" s="368"/>
      <c r="AJ868" s="368"/>
      <c r="AK868" s="368"/>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t="s">
        <v>782</v>
      </c>
      <c r="AD869" s="352"/>
      <c r="AE869" s="352"/>
      <c r="AF869" s="352"/>
      <c r="AG869" s="352"/>
      <c r="AH869" s="367" t="s">
        <v>730</v>
      </c>
      <c r="AI869" s="368"/>
      <c r="AJ869" s="368"/>
      <c r="AK869" s="368"/>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t="s">
        <v>782</v>
      </c>
      <c r="AD870" s="352"/>
      <c r="AE870" s="352"/>
      <c r="AF870" s="352"/>
      <c r="AG870" s="352"/>
      <c r="AH870" s="367" t="s">
        <v>730</v>
      </c>
      <c r="AI870" s="368"/>
      <c r="AJ870" s="368"/>
      <c r="AK870" s="368"/>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t="s">
        <v>782</v>
      </c>
      <c r="AD871" s="352"/>
      <c r="AE871" s="352"/>
      <c r="AF871" s="352"/>
      <c r="AG871" s="352"/>
      <c r="AH871" s="367" t="s">
        <v>730</v>
      </c>
      <c r="AI871" s="368"/>
      <c r="AJ871" s="368"/>
      <c r="AK871" s="368"/>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t="s">
        <v>782</v>
      </c>
      <c r="AD872" s="352"/>
      <c r="AE872" s="352"/>
      <c r="AF872" s="352"/>
      <c r="AG872" s="352"/>
      <c r="AH872" s="367" t="s">
        <v>730</v>
      </c>
      <c r="AI872" s="368"/>
      <c r="AJ872" s="368"/>
      <c r="AK872" s="368"/>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t="s">
        <v>782</v>
      </c>
      <c r="AD873" s="352"/>
      <c r="AE873" s="352"/>
      <c r="AF873" s="352"/>
      <c r="AG873" s="352"/>
      <c r="AH873" s="367" t="s">
        <v>730</v>
      </c>
      <c r="AI873" s="368"/>
      <c r="AJ873" s="368"/>
      <c r="AK873" s="368"/>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t="s">
        <v>782</v>
      </c>
      <c r="AD874" s="352"/>
      <c r="AE874" s="352"/>
      <c r="AF874" s="352"/>
      <c r="AG874" s="352"/>
      <c r="AH874" s="367" t="s">
        <v>730</v>
      </c>
      <c r="AI874" s="368"/>
      <c r="AJ874" s="368"/>
      <c r="AK874" s="368"/>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$AY$875</f>
        <v>0</v>
      </c>
    </row>
    <row r="878" spans="1:51" ht="30"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$AY$875</f>
        <v>0</v>
      </c>
    </row>
    <row r="879" spans="1:51" ht="30"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$AY$908</f>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$AY$941</f>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$AY$974</f>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$AY$1007</f>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$AY$1040</f>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$AY$1073</f>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803</v>
      </c>
      <c r="F1110" s="370"/>
      <c r="G1110" s="370"/>
      <c r="H1110" s="370"/>
      <c r="I1110" s="370"/>
      <c r="J1110" s="345" t="s">
        <v>803</v>
      </c>
      <c r="K1110" s="346"/>
      <c r="L1110" s="346"/>
      <c r="M1110" s="346"/>
      <c r="N1110" s="346"/>
      <c r="O1110" s="346"/>
      <c r="P1110" s="360" t="s">
        <v>803</v>
      </c>
      <c r="Q1110" s="347"/>
      <c r="R1110" s="347"/>
      <c r="S1110" s="347"/>
      <c r="T1110" s="347"/>
      <c r="U1110" s="347"/>
      <c r="V1110" s="347"/>
      <c r="W1110" s="347"/>
      <c r="X1110" s="347"/>
      <c r="Y1110" s="348" t="s">
        <v>803</v>
      </c>
      <c r="Z1110" s="349"/>
      <c r="AA1110" s="349"/>
      <c r="AB1110" s="350"/>
      <c r="AC1110" s="351"/>
      <c r="AD1110" s="352"/>
      <c r="AE1110" s="352"/>
      <c r="AF1110" s="352"/>
      <c r="AG1110" s="352"/>
      <c r="AH1110" s="353" t="s">
        <v>803</v>
      </c>
      <c r="AI1110" s="354"/>
      <c r="AJ1110" s="354"/>
      <c r="AK1110" s="354"/>
      <c r="AL1110" s="355" t="s">
        <v>803</v>
      </c>
      <c r="AM1110" s="356"/>
      <c r="AN1110" s="356"/>
      <c r="AO1110" s="357"/>
      <c r="AP1110" s="358" t="s">
        <v>803</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21" priority="14021">
      <formula>IF(RIGHT(TEXT(P14,"0.#"),1)=".",FALSE,TRUE)</formula>
    </cfRule>
    <cfRule type="expression" dxfId="2720" priority="14022">
      <formula>IF(RIGHT(TEXT(P14,"0.#"),1)=".",TRUE,FALSE)</formula>
    </cfRule>
  </conditionalFormatting>
  <conditionalFormatting sqref="AE32">
    <cfRule type="expression" dxfId="2719" priority="14011">
      <formula>IF(RIGHT(TEXT(AE32,"0.#"),1)=".",FALSE,TRUE)</formula>
    </cfRule>
    <cfRule type="expression" dxfId="2718" priority="14012">
      <formula>IF(RIGHT(TEXT(AE32,"0.#"),1)=".",TRUE,FALSE)</formula>
    </cfRule>
  </conditionalFormatting>
  <conditionalFormatting sqref="P18:AX18">
    <cfRule type="expression" dxfId="2717" priority="13897">
      <formula>IF(RIGHT(TEXT(P18,"0.#"),1)=".",FALSE,TRUE)</formula>
    </cfRule>
    <cfRule type="expression" dxfId="2716" priority="13898">
      <formula>IF(RIGHT(TEXT(P18,"0.#"),1)=".",TRUE,FALSE)</formula>
    </cfRule>
  </conditionalFormatting>
  <conditionalFormatting sqref="Y790">
    <cfRule type="expression" dxfId="2715" priority="13893">
      <formula>IF(RIGHT(TEXT(Y790,"0.#"),1)=".",FALSE,TRUE)</formula>
    </cfRule>
    <cfRule type="expression" dxfId="2714" priority="13894">
      <formula>IF(RIGHT(TEXT(Y790,"0.#"),1)=".",TRUE,FALSE)</formula>
    </cfRule>
  </conditionalFormatting>
  <conditionalFormatting sqref="Y799">
    <cfRule type="expression" dxfId="2713" priority="13889">
      <formula>IF(RIGHT(TEXT(Y799,"0.#"),1)=".",FALSE,TRUE)</formula>
    </cfRule>
    <cfRule type="expression" dxfId="2712" priority="13890">
      <formula>IF(RIGHT(TEXT(Y799,"0.#"),1)=".",TRUE,FALSE)</formula>
    </cfRule>
  </conditionalFormatting>
  <conditionalFormatting sqref="Y830:Y837 Y828 Y817:Y824 Y815 Y804:Y811 Y802">
    <cfRule type="expression" dxfId="2711" priority="13671">
      <formula>IF(RIGHT(TEXT(Y802,"0.#"),1)=".",FALSE,TRUE)</formula>
    </cfRule>
    <cfRule type="expression" dxfId="2710" priority="13672">
      <formula>IF(RIGHT(TEXT(Y802,"0.#"),1)=".",TRUE,FALSE)</formula>
    </cfRule>
  </conditionalFormatting>
  <conditionalFormatting sqref="P16:AQ17 P15:AX15 P13:AX13">
    <cfRule type="expression" dxfId="2709" priority="13719">
      <formula>IF(RIGHT(TEXT(P13,"0.#"),1)=".",FALSE,TRUE)</formula>
    </cfRule>
    <cfRule type="expression" dxfId="2708" priority="13720">
      <formula>IF(RIGHT(TEXT(P13,"0.#"),1)=".",TRUE,FALSE)</formula>
    </cfRule>
  </conditionalFormatting>
  <conditionalFormatting sqref="P19:AJ19">
    <cfRule type="expression" dxfId="2707" priority="13717">
      <formula>IF(RIGHT(TEXT(P19,"0.#"),1)=".",FALSE,TRUE)</formula>
    </cfRule>
    <cfRule type="expression" dxfId="2706" priority="13718">
      <formula>IF(RIGHT(TEXT(P19,"0.#"),1)=".",TRUE,FALSE)</formula>
    </cfRule>
  </conditionalFormatting>
  <conditionalFormatting sqref="AE101 AQ101">
    <cfRule type="expression" dxfId="2705" priority="13709">
      <formula>IF(RIGHT(TEXT(AE101,"0.#"),1)=".",FALSE,TRUE)</formula>
    </cfRule>
    <cfRule type="expression" dxfId="2704" priority="13710">
      <formula>IF(RIGHT(TEXT(AE101,"0.#"),1)=".",TRUE,FALSE)</formula>
    </cfRule>
  </conditionalFormatting>
  <conditionalFormatting sqref="Y791:Y798 Y789">
    <cfRule type="expression" dxfId="2703" priority="13695">
      <formula>IF(RIGHT(TEXT(Y789,"0.#"),1)=".",FALSE,TRUE)</formula>
    </cfRule>
    <cfRule type="expression" dxfId="2702" priority="13696">
      <formula>IF(RIGHT(TEXT(Y789,"0.#"),1)=".",TRUE,FALSE)</formula>
    </cfRule>
  </conditionalFormatting>
  <conditionalFormatting sqref="AU790">
    <cfRule type="expression" dxfId="2701" priority="13693">
      <formula>IF(RIGHT(TEXT(AU790,"0.#"),1)=".",FALSE,TRUE)</formula>
    </cfRule>
    <cfRule type="expression" dxfId="2700" priority="13694">
      <formula>IF(RIGHT(TEXT(AU790,"0.#"),1)=".",TRUE,FALSE)</formula>
    </cfRule>
  </conditionalFormatting>
  <conditionalFormatting sqref="AU799">
    <cfRule type="expression" dxfId="2699" priority="13691">
      <formula>IF(RIGHT(TEXT(AU799,"0.#"),1)=".",FALSE,TRUE)</formula>
    </cfRule>
    <cfRule type="expression" dxfId="2698" priority="13692">
      <formula>IF(RIGHT(TEXT(AU799,"0.#"),1)=".",TRUE,FALSE)</formula>
    </cfRule>
  </conditionalFormatting>
  <conditionalFormatting sqref="AU791:AU798 AU789">
    <cfRule type="expression" dxfId="2697" priority="13689">
      <formula>IF(RIGHT(TEXT(AU789,"0.#"),1)=".",FALSE,TRUE)</formula>
    </cfRule>
    <cfRule type="expression" dxfId="2696" priority="13690">
      <formula>IF(RIGHT(TEXT(AU789,"0.#"),1)=".",TRUE,FALSE)</formula>
    </cfRule>
  </conditionalFormatting>
  <conditionalFormatting sqref="Y829 Y816 Y803">
    <cfRule type="expression" dxfId="2695" priority="13675">
      <formula>IF(RIGHT(TEXT(Y803,"0.#"),1)=".",FALSE,TRUE)</formula>
    </cfRule>
    <cfRule type="expression" dxfId="2694" priority="13676">
      <formula>IF(RIGHT(TEXT(Y803,"0.#"),1)=".",TRUE,FALSE)</formula>
    </cfRule>
  </conditionalFormatting>
  <conditionalFormatting sqref="Y838 Y825 Y812">
    <cfRule type="expression" dxfId="2693" priority="13673">
      <formula>IF(RIGHT(TEXT(Y812,"0.#"),1)=".",FALSE,TRUE)</formula>
    </cfRule>
    <cfRule type="expression" dxfId="2692" priority="13674">
      <formula>IF(RIGHT(TEXT(Y812,"0.#"),1)=".",TRUE,FALSE)</formula>
    </cfRule>
  </conditionalFormatting>
  <conditionalFormatting sqref="AU829 AU816 AU803">
    <cfRule type="expression" dxfId="2691" priority="13669">
      <formula>IF(RIGHT(TEXT(AU803,"0.#"),1)=".",FALSE,TRUE)</formula>
    </cfRule>
    <cfRule type="expression" dxfId="2690" priority="13670">
      <formula>IF(RIGHT(TEXT(AU803,"0.#"),1)=".",TRUE,FALSE)</formula>
    </cfRule>
  </conditionalFormatting>
  <conditionalFormatting sqref="AU838 AU825 AU812">
    <cfRule type="expression" dxfId="2689" priority="13667">
      <formula>IF(RIGHT(TEXT(AU812,"0.#"),1)=".",FALSE,TRUE)</formula>
    </cfRule>
    <cfRule type="expression" dxfId="2688" priority="13668">
      <formula>IF(RIGHT(TEXT(AU812,"0.#"),1)=".",TRUE,FALSE)</formula>
    </cfRule>
  </conditionalFormatting>
  <conditionalFormatting sqref="AU830:AU837 AU828 AU817:AU824 AU815 AU804:AU811 AU802">
    <cfRule type="expression" dxfId="2687" priority="13665">
      <formula>IF(RIGHT(TEXT(AU802,"0.#"),1)=".",FALSE,TRUE)</formula>
    </cfRule>
    <cfRule type="expression" dxfId="2686" priority="13666">
      <formula>IF(RIGHT(TEXT(AU802,"0.#"),1)=".",TRUE,FALSE)</formula>
    </cfRule>
  </conditionalFormatting>
  <conditionalFormatting sqref="AM87">
    <cfRule type="expression" dxfId="2685" priority="13319">
      <formula>IF(RIGHT(TEXT(AM87,"0.#"),1)=".",FALSE,TRUE)</formula>
    </cfRule>
    <cfRule type="expression" dxfId="2684" priority="13320">
      <formula>IF(RIGHT(TEXT(AM87,"0.#"),1)=".",TRUE,FALSE)</formula>
    </cfRule>
  </conditionalFormatting>
  <conditionalFormatting sqref="AE55">
    <cfRule type="expression" dxfId="2683" priority="13387">
      <formula>IF(RIGHT(TEXT(AE55,"0.#"),1)=".",FALSE,TRUE)</formula>
    </cfRule>
    <cfRule type="expression" dxfId="2682" priority="13388">
      <formula>IF(RIGHT(TEXT(AE55,"0.#"),1)=".",TRUE,FALSE)</formula>
    </cfRule>
  </conditionalFormatting>
  <conditionalFormatting sqref="AI55">
    <cfRule type="expression" dxfId="2681" priority="13385">
      <formula>IF(RIGHT(TEXT(AI55,"0.#"),1)=".",FALSE,TRUE)</formula>
    </cfRule>
    <cfRule type="expression" dxfId="2680" priority="13386">
      <formula>IF(RIGHT(TEXT(AI55,"0.#"),1)=".",TRUE,FALSE)</formula>
    </cfRule>
  </conditionalFormatting>
  <conditionalFormatting sqref="AM34">
    <cfRule type="expression" dxfId="2679" priority="13465">
      <formula>IF(RIGHT(TEXT(AM34,"0.#"),1)=".",FALSE,TRUE)</formula>
    </cfRule>
    <cfRule type="expression" dxfId="2678" priority="13466">
      <formula>IF(RIGHT(TEXT(AM34,"0.#"),1)=".",TRUE,FALSE)</formula>
    </cfRule>
  </conditionalFormatting>
  <conditionalFormatting sqref="AE33">
    <cfRule type="expression" dxfId="2677" priority="13479">
      <formula>IF(RIGHT(TEXT(AE33,"0.#"),1)=".",FALSE,TRUE)</formula>
    </cfRule>
    <cfRule type="expression" dxfId="2676" priority="13480">
      <formula>IF(RIGHT(TEXT(AE33,"0.#"),1)=".",TRUE,FALSE)</formula>
    </cfRule>
  </conditionalFormatting>
  <conditionalFormatting sqref="AE34">
    <cfRule type="expression" dxfId="2675" priority="13477">
      <formula>IF(RIGHT(TEXT(AE34,"0.#"),1)=".",FALSE,TRUE)</formula>
    </cfRule>
    <cfRule type="expression" dxfId="2674" priority="13478">
      <formula>IF(RIGHT(TEXT(AE34,"0.#"),1)=".",TRUE,FALSE)</formula>
    </cfRule>
  </conditionalFormatting>
  <conditionalFormatting sqref="AI34">
    <cfRule type="expression" dxfId="2673" priority="13475">
      <formula>IF(RIGHT(TEXT(AI34,"0.#"),1)=".",FALSE,TRUE)</formula>
    </cfRule>
    <cfRule type="expression" dxfId="2672" priority="13476">
      <formula>IF(RIGHT(TEXT(AI34,"0.#"),1)=".",TRUE,FALSE)</formula>
    </cfRule>
  </conditionalFormatting>
  <conditionalFormatting sqref="AI33">
    <cfRule type="expression" dxfId="2671" priority="13473">
      <formula>IF(RIGHT(TEXT(AI33,"0.#"),1)=".",FALSE,TRUE)</formula>
    </cfRule>
    <cfRule type="expression" dxfId="2670" priority="13474">
      <formula>IF(RIGHT(TEXT(AI33,"0.#"),1)=".",TRUE,FALSE)</formula>
    </cfRule>
  </conditionalFormatting>
  <conditionalFormatting sqref="AI32">
    <cfRule type="expression" dxfId="2669" priority="13471">
      <formula>IF(RIGHT(TEXT(AI32,"0.#"),1)=".",FALSE,TRUE)</formula>
    </cfRule>
    <cfRule type="expression" dxfId="2668" priority="13472">
      <formula>IF(RIGHT(TEXT(AI32,"0.#"),1)=".",TRUE,FALSE)</formula>
    </cfRule>
  </conditionalFormatting>
  <conditionalFormatting sqref="AM32">
    <cfRule type="expression" dxfId="2667" priority="13469">
      <formula>IF(RIGHT(TEXT(AM32,"0.#"),1)=".",FALSE,TRUE)</formula>
    </cfRule>
    <cfRule type="expression" dxfId="2666" priority="13470">
      <formula>IF(RIGHT(TEXT(AM32,"0.#"),1)=".",TRUE,FALSE)</formula>
    </cfRule>
  </conditionalFormatting>
  <conditionalFormatting sqref="AM33">
    <cfRule type="expression" dxfId="2665" priority="13467">
      <formula>IF(RIGHT(TEXT(AM33,"0.#"),1)=".",FALSE,TRUE)</formula>
    </cfRule>
    <cfRule type="expression" dxfId="2664" priority="13468">
      <formula>IF(RIGHT(TEXT(AM33,"0.#"),1)=".",TRUE,FALSE)</formula>
    </cfRule>
  </conditionalFormatting>
  <conditionalFormatting sqref="AQ32:AQ34 AU32 AU34">
    <cfRule type="expression" dxfId="2663" priority="13459">
      <formula>IF(RIGHT(TEXT(AQ32,"0.#"),1)=".",FALSE,TRUE)</formula>
    </cfRule>
    <cfRule type="expression" dxfId="2662" priority="13460">
      <formula>IF(RIGHT(TEXT(AQ32,"0.#"),1)=".",TRUE,FALSE)</formula>
    </cfRule>
  </conditionalFormatting>
  <conditionalFormatting sqref="AU33">
    <cfRule type="expression" dxfId="2661" priority="13457">
      <formula>IF(RIGHT(TEXT(AU33,"0.#"),1)=".",FALSE,TRUE)</formula>
    </cfRule>
    <cfRule type="expression" dxfId="2660" priority="13458">
      <formula>IF(RIGHT(TEXT(AU33,"0.#"),1)=".",TRUE,FALSE)</formula>
    </cfRule>
  </conditionalFormatting>
  <conditionalFormatting sqref="AE53">
    <cfRule type="expression" dxfId="2659" priority="13391">
      <formula>IF(RIGHT(TEXT(AE53,"0.#"),1)=".",FALSE,TRUE)</formula>
    </cfRule>
    <cfRule type="expression" dxfId="2658" priority="13392">
      <formula>IF(RIGHT(TEXT(AE53,"0.#"),1)=".",TRUE,FALSE)</formula>
    </cfRule>
  </conditionalFormatting>
  <conditionalFormatting sqref="AE54">
    <cfRule type="expression" dxfId="2657" priority="13389">
      <formula>IF(RIGHT(TEXT(AE54,"0.#"),1)=".",FALSE,TRUE)</formula>
    </cfRule>
    <cfRule type="expression" dxfId="2656" priority="13390">
      <formula>IF(RIGHT(TEXT(AE54,"0.#"),1)=".",TRUE,FALSE)</formula>
    </cfRule>
  </conditionalFormatting>
  <conditionalFormatting sqref="AI54">
    <cfRule type="expression" dxfId="2655" priority="13383">
      <formula>IF(RIGHT(TEXT(AI54,"0.#"),1)=".",FALSE,TRUE)</formula>
    </cfRule>
    <cfRule type="expression" dxfId="2654" priority="13384">
      <formula>IF(RIGHT(TEXT(AI54,"0.#"),1)=".",TRUE,FALSE)</formula>
    </cfRule>
  </conditionalFormatting>
  <conditionalFormatting sqref="AI53">
    <cfRule type="expression" dxfId="2653" priority="13381">
      <formula>IF(RIGHT(TEXT(AI53,"0.#"),1)=".",FALSE,TRUE)</formula>
    </cfRule>
    <cfRule type="expression" dxfId="2652" priority="13382">
      <formula>IF(RIGHT(TEXT(AI53,"0.#"),1)=".",TRUE,FALSE)</formula>
    </cfRule>
  </conditionalFormatting>
  <conditionalFormatting sqref="AM53">
    <cfRule type="expression" dxfId="2651" priority="13379">
      <formula>IF(RIGHT(TEXT(AM53,"0.#"),1)=".",FALSE,TRUE)</formula>
    </cfRule>
    <cfRule type="expression" dxfId="2650" priority="13380">
      <formula>IF(RIGHT(TEXT(AM53,"0.#"),1)=".",TRUE,FALSE)</formula>
    </cfRule>
  </conditionalFormatting>
  <conditionalFormatting sqref="AM54">
    <cfRule type="expression" dxfId="2649" priority="13377">
      <formula>IF(RIGHT(TEXT(AM54,"0.#"),1)=".",FALSE,TRUE)</formula>
    </cfRule>
    <cfRule type="expression" dxfId="2648" priority="13378">
      <formula>IF(RIGHT(TEXT(AM54,"0.#"),1)=".",TRUE,FALSE)</formula>
    </cfRule>
  </conditionalFormatting>
  <conditionalFormatting sqref="AM55">
    <cfRule type="expression" dxfId="2647" priority="13375">
      <formula>IF(RIGHT(TEXT(AM55,"0.#"),1)=".",FALSE,TRUE)</formula>
    </cfRule>
    <cfRule type="expression" dxfId="2646" priority="13376">
      <formula>IF(RIGHT(TEXT(AM55,"0.#"),1)=".",TRUE,FALSE)</formula>
    </cfRule>
  </conditionalFormatting>
  <conditionalFormatting sqref="AE60">
    <cfRule type="expression" dxfId="2645" priority="13361">
      <formula>IF(RIGHT(TEXT(AE60,"0.#"),1)=".",FALSE,TRUE)</formula>
    </cfRule>
    <cfRule type="expression" dxfId="2644" priority="13362">
      <formula>IF(RIGHT(TEXT(AE60,"0.#"),1)=".",TRUE,FALSE)</formula>
    </cfRule>
  </conditionalFormatting>
  <conditionalFormatting sqref="AE61">
    <cfRule type="expression" dxfId="2643" priority="13359">
      <formula>IF(RIGHT(TEXT(AE61,"0.#"),1)=".",FALSE,TRUE)</formula>
    </cfRule>
    <cfRule type="expression" dxfId="2642" priority="13360">
      <formula>IF(RIGHT(TEXT(AE61,"0.#"),1)=".",TRUE,FALSE)</formula>
    </cfRule>
  </conditionalFormatting>
  <conditionalFormatting sqref="AE62">
    <cfRule type="expression" dxfId="2641" priority="13357">
      <formula>IF(RIGHT(TEXT(AE62,"0.#"),1)=".",FALSE,TRUE)</formula>
    </cfRule>
    <cfRule type="expression" dxfId="2640" priority="13358">
      <formula>IF(RIGHT(TEXT(AE62,"0.#"),1)=".",TRUE,FALSE)</formula>
    </cfRule>
  </conditionalFormatting>
  <conditionalFormatting sqref="AI62">
    <cfRule type="expression" dxfId="2639" priority="13355">
      <formula>IF(RIGHT(TEXT(AI62,"0.#"),1)=".",FALSE,TRUE)</formula>
    </cfRule>
    <cfRule type="expression" dxfId="2638" priority="13356">
      <formula>IF(RIGHT(TEXT(AI62,"0.#"),1)=".",TRUE,FALSE)</formula>
    </cfRule>
  </conditionalFormatting>
  <conditionalFormatting sqref="AI61">
    <cfRule type="expression" dxfId="2637" priority="13353">
      <formula>IF(RIGHT(TEXT(AI61,"0.#"),1)=".",FALSE,TRUE)</formula>
    </cfRule>
    <cfRule type="expression" dxfId="2636" priority="13354">
      <formula>IF(RIGHT(TEXT(AI61,"0.#"),1)=".",TRUE,FALSE)</formula>
    </cfRule>
  </conditionalFormatting>
  <conditionalFormatting sqref="AI60">
    <cfRule type="expression" dxfId="2635" priority="13351">
      <formula>IF(RIGHT(TEXT(AI60,"0.#"),1)=".",FALSE,TRUE)</formula>
    </cfRule>
    <cfRule type="expression" dxfId="2634" priority="13352">
      <formula>IF(RIGHT(TEXT(AI60,"0.#"),1)=".",TRUE,FALSE)</formula>
    </cfRule>
  </conditionalFormatting>
  <conditionalFormatting sqref="AM60">
    <cfRule type="expression" dxfId="2633" priority="13349">
      <formula>IF(RIGHT(TEXT(AM60,"0.#"),1)=".",FALSE,TRUE)</formula>
    </cfRule>
    <cfRule type="expression" dxfId="2632" priority="13350">
      <formula>IF(RIGHT(TEXT(AM60,"0.#"),1)=".",TRUE,FALSE)</formula>
    </cfRule>
  </conditionalFormatting>
  <conditionalFormatting sqref="AM61">
    <cfRule type="expression" dxfId="2631" priority="13347">
      <formula>IF(RIGHT(TEXT(AM61,"0.#"),1)=".",FALSE,TRUE)</formula>
    </cfRule>
    <cfRule type="expression" dxfId="2630" priority="13348">
      <formula>IF(RIGHT(TEXT(AM61,"0.#"),1)=".",TRUE,FALSE)</formula>
    </cfRule>
  </conditionalFormatting>
  <conditionalFormatting sqref="AM62">
    <cfRule type="expression" dxfId="2629" priority="13345">
      <formula>IF(RIGHT(TEXT(AM62,"0.#"),1)=".",FALSE,TRUE)</formula>
    </cfRule>
    <cfRule type="expression" dxfId="2628" priority="13346">
      <formula>IF(RIGHT(TEXT(AM62,"0.#"),1)=".",TRUE,FALSE)</formula>
    </cfRule>
  </conditionalFormatting>
  <conditionalFormatting sqref="AE87">
    <cfRule type="expression" dxfId="2627" priority="13331">
      <formula>IF(RIGHT(TEXT(AE87,"0.#"),1)=".",FALSE,TRUE)</formula>
    </cfRule>
    <cfRule type="expression" dxfId="2626" priority="13332">
      <formula>IF(RIGHT(TEXT(AE87,"0.#"),1)=".",TRUE,FALSE)</formula>
    </cfRule>
  </conditionalFormatting>
  <conditionalFormatting sqref="AE88">
    <cfRule type="expression" dxfId="2625" priority="13329">
      <formula>IF(RIGHT(TEXT(AE88,"0.#"),1)=".",FALSE,TRUE)</formula>
    </cfRule>
    <cfRule type="expression" dxfId="2624" priority="13330">
      <formula>IF(RIGHT(TEXT(AE88,"0.#"),1)=".",TRUE,FALSE)</formula>
    </cfRule>
  </conditionalFormatting>
  <conditionalFormatting sqref="AE89">
    <cfRule type="expression" dxfId="2623" priority="13327">
      <formula>IF(RIGHT(TEXT(AE89,"0.#"),1)=".",FALSE,TRUE)</formula>
    </cfRule>
    <cfRule type="expression" dxfId="2622" priority="13328">
      <formula>IF(RIGHT(TEXT(AE89,"0.#"),1)=".",TRUE,FALSE)</formula>
    </cfRule>
  </conditionalFormatting>
  <conditionalFormatting sqref="AI89">
    <cfRule type="expression" dxfId="2621" priority="13325">
      <formula>IF(RIGHT(TEXT(AI89,"0.#"),1)=".",FALSE,TRUE)</formula>
    </cfRule>
    <cfRule type="expression" dxfId="2620" priority="13326">
      <formula>IF(RIGHT(TEXT(AI89,"0.#"),1)=".",TRUE,FALSE)</formula>
    </cfRule>
  </conditionalFormatting>
  <conditionalFormatting sqref="AI88">
    <cfRule type="expression" dxfId="2619" priority="13323">
      <formula>IF(RIGHT(TEXT(AI88,"0.#"),1)=".",FALSE,TRUE)</formula>
    </cfRule>
    <cfRule type="expression" dxfId="2618" priority="13324">
      <formula>IF(RIGHT(TEXT(AI88,"0.#"),1)=".",TRUE,FALSE)</formula>
    </cfRule>
  </conditionalFormatting>
  <conditionalFormatting sqref="AI87">
    <cfRule type="expression" dxfId="2617" priority="13321">
      <formula>IF(RIGHT(TEXT(AI87,"0.#"),1)=".",FALSE,TRUE)</formula>
    </cfRule>
    <cfRule type="expression" dxfId="2616" priority="13322">
      <formula>IF(RIGHT(TEXT(AI87,"0.#"),1)=".",TRUE,FALSE)</formula>
    </cfRule>
  </conditionalFormatting>
  <conditionalFormatting sqref="AM88">
    <cfRule type="expression" dxfId="2615" priority="13317">
      <formula>IF(RIGHT(TEXT(AM88,"0.#"),1)=".",FALSE,TRUE)</formula>
    </cfRule>
    <cfRule type="expression" dxfId="2614" priority="13318">
      <formula>IF(RIGHT(TEXT(AM88,"0.#"),1)=".",TRUE,FALSE)</formula>
    </cfRule>
  </conditionalFormatting>
  <conditionalFormatting sqref="AM89">
    <cfRule type="expression" dxfId="2613" priority="13315">
      <formula>IF(RIGHT(TEXT(AM89,"0.#"),1)=".",FALSE,TRUE)</formula>
    </cfRule>
    <cfRule type="expression" dxfId="2612" priority="13316">
      <formula>IF(RIGHT(TEXT(AM89,"0.#"),1)=".",TRUE,FALSE)</formula>
    </cfRule>
  </conditionalFormatting>
  <conditionalFormatting sqref="AE92">
    <cfRule type="expression" dxfId="2611" priority="13301">
      <formula>IF(RIGHT(TEXT(AE92,"0.#"),1)=".",FALSE,TRUE)</formula>
    </cfRule>
    <cfRule type="expression" dxfId="2610" priority="13302">
      <formula>IF(RIGHT(TEXT(AE92,"0.#"),1)=".",TRUE,FALSE)</formula>
    </cfRule>
  </conditionalFormatting>
  <conditionalFormatting sqref="AE93">
    <cfRule type="expression" dxfId="2609" priority="13299">
      <formula>IF(RIGHT(TEXT(AE93,"0.#"),1)=".",FALSE,TRUE)</formula>
    </cfRule>
    <cfRule type="expression" dxfId="2608" priority="13300">
      <formula>IF(RIGHT(TEXT(AE93,"0.#"),1)=".",TRUE,FALSE)</formula>
    </cfRule>
  </conditionalFormatting>
  <conditionalFormatting sqref="AE94">
    <cfRule type="expression" dxfId="2607" priority="13297">
      <formula>IF(RIGHT(TEXT(AE94,"0.#"),1)=".",FALSE,TRUE)</formula>
    </cfRule>
    <cfRule type="expression" dxfId="2606" priority="13298">
      <formula>IF(RIGHT(TEXT(AE94,"0.#"),1)=".",TRUE,FALSE)</formula>
    </cfRule>
  </conditionalFormatting>
  <conditionalFormatting sqref="AI94">
    <cfRule type="expression" dxfId="2605" priority="13295">
      <formula>IF(RIGHT(TEXT(AI94,"0.#"),1)=".",FALSE,TRUE)</formula>
    </cfRule>
    <cfRule type="expression" dxfId="2604" priority="13296">
      <formula>IF(RIGHT(TEXT(AI94,"0.#"),1)=".",TRUE,FALSE)</formula>
    </cfRule>
  </conditionalFormatting>
  <conditionalFormatting sqref="AI93">
    <cfRule type="expression" dxfId="2603" priority="13293">
      <formula>IF(RIGHT(TEXT(AI93,"0.#"),1)=".",FALSE,TRUE)</formula>
    </cfRule>
    <cfRule type="expression" dxfId="2602" priority="13294">
      <formula>IF(RIGHT(TEXT(AI93,"0.#"),1)=".",TRUE,FALSE)</formula>
    </cfRule>
  </conditionalFormatting>
  <conditionalFormatting sqref="AI92">
    <cfRule type="expression" dxfId="2601" priority="13291">
      <formula>IF(RIGHT(TEXT(AI92,"0.#"),1)=".",FALSE,TRUE)</formula>
    </cfRule>
    <cfRule type="expression" dxfId="2600" priority="13292">
      <formula>IF(RIGHT(TEXT(AI92,"0.#"),1)=".",TRUE,FALSE)</formula>
    </cfRule>
  </conditionalFormatting>
  <conditionalFormatting sqref="AM92">
    <cfRule type="expression" dxfId="2599" priority="13289">
      <formula>IF(RIGHT(TEXT(AM92,"0.#"),1)=".",FALSE,TRUE)</formula>
    </cfRule>
    <cfRule type="expression" dxfId="2598" priority="13290">
      <formula>IF(RIGHT(TEXT(AM92,"0.#"),1)=".",TRUE,FALSE)</formula>
    </cfRule>
  </conditionalFormatting>
  <conditionalFormatting sqref="AM93">
    <cfRule type="expression" dxfId="2597" priority="13287">
      <formula>IF(RIGHT(TEXT(AM93,"0.#"),1)=".",FALSE,TRUE)</formula>
    </cfRule>
    <cfRule type="expression" dxfId="2596" priority="13288">
      <formula>IF(RIGHT(TEXT(AM93,"0.#"),1)=".",TRUE,FALSE)</formula>
    </cfRule>
  </conditionalFormatting>
  <conditionalFormatting sqref="AM94">
    <cfRule type="expression" dxfId="2595" priority="13285">
      <formula>IF(RIGHT(TEXT(AM94,"0.#"),1)=".",FALSE,TRUE)</formula>
    </cfRule>
    <cfRule type="expression" dxfId="2594" priority="13286">
      <formula>IF(RIGHT(TEXT(AM94,"0.#"),1)=".",TRUE,FALSE)</formula>
    </cfRule>
  </conditionalFormatting>
  <conditionalFormatting sqref="AE97">
    <cfRule type="expression" dxfId="2593" priority="13271">
      <formula>IF(RIGHT(TEXT(AE97,"0.#"),1)=".",FALSE,TRUE)</formula>
    </cfRule>
    <cfRule type="expression" dxfId="2592" priority="13272">
      <formula>IF(RIGHT(TEXT(AE97,"0.#"),1)=".",TRUE,FALSE)</formula>
    </cfRule>
  </conditionalFormatting>
  <conditionalFormatting sqref="AE98">
    <cfRule type="expression" dxfId="2591" priority="13269">
      <formula>IF(RIGHT(TEXT(AE98,"0.#"),1)=".",FALSE,TRUE)</formula>
    </cfRule>
    <cfRule type="expression" dxfId="2590" priority="13270">
      <formula>IF(RIGHT(TEXT(AE98,"0.#"),1)=".",TRUE,FALSE)</formula>
    </cfRule>
  </conditionalFormatting>
  <conditionalFormatting sqref="AE99">
    <cfRule type="expression" dxfId="2589" priority="13267">
      <formula>IF(RIGHT(TEXT(AE99,"0.#"),1)=".",FALSE,TRUE)</formula>
    </cfRule>
    <cfRule type="expression" dxfId="2588" priority="13268">
      <formula>IF(RIGHT(TEXT(AE99,"0.#"),1)=".",TRUE,FALSE)</formula>
    </cfRule>
  </conditionalFormatting>
  <conditionalFormatting sqref="AI99">
    <cfRule type="expression" dxfId="2587" priority="13265">
      <formula>IF(RIGHT(TEXT(AI99,"0.#"),1)=".",FALSE,TRUE)</formula>
    </cfRule>
    <cfRule type="expression" dxfId="2586" priority="13266">
      <formula>IF(RIGHT(TEXT(AI99,"0.#"),1)=".",TRUE,FALSE)</formula>
    </cfRule>
  </conditionalFormatting>
  <conditionalFormatting sqref="AI98">
    <cfRule type="expression" dxfId="2585" priority="13263">
      <formula>IF(RIGHT(TEXT(AI98,"0.#"),1)=".",FALSE,TRUE)</formula>
    </cfRule>
    <cfRule type="expression" dxfId="2584" priority="13264">
      <formula>IF(RIGHT(TEXT(AI98,"0.#"),1)=".",TRUE,FALSE)</formula>
    </cfRule>
  </conditionalFormatting>
  <conditionalFormatting sqref="AI97">
    <cfRule type="expression" dxfId="2583" priority="13261">
      <formula>IF(RIGHT(TEXT(AI97,"0.#"),1)=".",FALSE,TRUE)</formula>
    </cfRule>
    <cfRule type="expression" dxfId="2582" priority="13262">
      <formula>IF(RIGHT(TEXT(AI97,"0.#"),1)=".",TRUE,FALSE)</formula>
    </cfRule>
  </conditionalFormatting>
  <conditionalFormatting sqref="AM97">
    <cfRule type="expression" dxfId="2581" priority="13259">
      <formula>IF(RIGHT(TEXT(AM97,"0.#"),1)=".",FALSE,TRUE)</formula>
    </cfRule>
    <cfRule type="expression" dxfId="2580" priority="13260">
      <formula>IF(RIGHT(TEXT(AM97,"0.#"),1)=".",TRUE,FALSE)</formula>
    </cfRule>
  </conditionalFormatting>
  <conditionalFormatting sqref="AM98">
    <cfRule type="expression" dxfId="2579" priority="13257">
      <formula>IF(RIGHT(TEXT(AM98,"0.#"),1)=".",FALSE,TRUE)</formula>
    </cfRule>
    <cfRule type="expression" dxfId="2578" priority="13258">
      <formula>IF(RIGHT(TEXT(AM98,"0.#"),1)=".",TRUE,FALSE)</formula>
    </cfRule>
  </conditionalFormatting>
  <conditionalFormatting sqref="AM99">
    <cfRule type="expression" dxfId="2577" priority="13255">
      <formula>IF(RIGHT(TEXT(AM99,"0.#"),1)=".",FALSE,TRUE)</formula>
    </cfRule>
    <cfRule type="expression" dxfId="2576" priority="13256">
      <formula>IF(RIGHT(TEXT(AM99,"0.#"),1)=".",TRUE,FALSE)</formula>
    </cfRule>
  </conditionalFormatting>
  <conditionalFormatting sqref="AI101">
    <cfRule type="expression" dxfId="2575" priority="13241">
      <formula>IF(RIGHT(TEXT(AI101,"0.#"),1)=".",FALSE,TRUE)</formula>
    </cfRule>
    <cfRule type="expression" dxfId="2574" priority="13242">
      <formula>IF(RIGHT(TEXT(AI101,"0.#"),1)=".",TRUE,FALSE)</formula>
    </cfRule>
  </conditionalFormatting>
  <conditionalFormatting sqref="AM101">
    <cfRule type="expression" dxfId="2573" priority="13239">
      <formula>IF(RIGHT(TEXT(AM101,"0.#"),1)=".",FALSE,TRUE)</formula>
    </cfRule>
    <cfRule type="expression" dxfId="2572" priority="13240">
      <formula>IF(RIGHT(TEXT(AM101,"0.#"),1)=".",TRUE,FALSE)</formula>
    </cfRule>
  </conditionalFormatting>
  <conditionalFormatting sqref="AE102">
    <cfRule type="expression" dxfId="2571" priority="13237">
      <formula>IF(RIGHT(TEXT(AE102,"0.#"),1)=".",FALSE,TRUE)</formula>
    </cfRule>
    <cfRule type="expression" dxfId="2570" priority="13238">
      <formula>IF(RIGHT(TEXT(AE102,"0.#"),1)=".",TRUE,FALSE)</formula>
    </cfRule>
  </conditionalFormatting>
  <conditionalFormatting sqref="AI102">
    <cfRule type="expression" dxfId="2569" priority="13235">
      <formula>IF(RIGHT(TEXT(AI102,"0.#"),1)=".",FALSE,TRUE)</formula>
    </cfRule>
    <cfRule type="expression" dxfId="2568" priority="13236">
      <formula>IF(RIGHT(TEXT(AI102,"0.#"),1)=".",TRUE,FALSE)</formula>
    </cfRule>
  </conditionalFormatting>
  <conditionalFormatting sqref="AQ102">
    <cfRule type="expression" dxfId="2567" priority="13231">
      <formula>IF(RIGHT(TEXT(AQ102,"0.#"),1)=".",FALSE,TRUE)</formula>
    </cfRule>
    <cfRule type="expression" dxfId="2566" priority="13232">
      <formula>IF(RIGHT(TEXT(AQ102,"0.#"),1)=".",TRUE,FALSE)</formula>
    </cfRule>
  </conditionalFormatting>
  <conditionalFormatting sqref="AE104">
    <cfRule type="expression" dxfId="2565" priority="13229">
      <formula>IF(RIGHT(TEXT(AE104,"0.#"),1)=".",FALSE,TRUE)</formula>
    </cfRule>
    <cfRule type="expression" dxfId="2564" priority="13230">
      <formula>IF(RIGHT(TEXT(AE104,"0.#"),1)=".",TRUE,FALSE)</formula>
    </cfRule>
  </conditionalFormatting>
  <conditionalFormatting sqref="AI104">
    <cfRule type="expression" dxfId="2563" priority="13227">
      <formula>IF(RIGHT(TEXT(AI104,"0.#"),1)=".",FALSE,TRUE)</formula>
    </cfRule>
    <cfRule type="expression" dxfId="2562" priority="13228">
      <formula>IF(RIGHT(TEXT(AI104,"0.#"),1)=".",TRUE,FALSE)</formula>
    </cfRule>
  </conditionalFormatting>
  <conditionalFormatting sqref="AM104">
    <cfRule type="expression" dxfId="2561" priority="13225">
      <formula>IF(RIGHT(TEXT(AM104,"0.#"),1)=".",FALSE,TRUE)</formula>
    </cfRule>
    <cfRule type="expression" dxfId="2560" priority="13226">
      <formula>IF(RIGHT(TEXT(AM104,"0.#"),1)=".",TRUE,FALSE)</formula>
    </cfRule>
  </conditionalFormatting>
  <conditionalFormatting sqref="AE105">
    <cfRule type="expression" dxfId="2559" priority="13223">
      <formula>IF(RIGHT(TEXT(AE105,"0.#"),1)=".",FALSE,TRUE)</formula>
    </cfRule>
    <cfRule type="expression" dxfId="2558" priority="13224">
      <formula>IF(RIGHT(TEXT(AE105,"0.#"),1)=".",TRUE,FALSE)</formula>
    </cfRule>
  </conditionalFormatting>
  <conditionalFormatting sqref="AI105">
    <cfRule type="expression" dxfId="2557" priority="13221">
      <formula>IF(RIGHT(TEXT(AI105,"0.#"),1)=".",FALSE,TRUE)</formula>
    </cfRule>
    <cfRule type="expression" dxfId="2556" priority="13222">
      <formula>IF(RIGHT(TEXT(AI105,"0.#"),1)=".",TRUE,FALSE)</formula>
    </cfRule>
  </conditionalFormatting>
  <conditionalFormatting sqref="AM105">
    <cfRule type="expression" dxfId="2555" priority="13219">
      <formula>IF(RIGHT(TEXT(AM105,"0.#"),1)=".",FALSE,TRUE)</formula>
    </cfRule>
    <cfRule type="expression" dxfId="2554" priority="13220">
      <formula>IF(RIGHT(TEXT(AM105,"0.#"),1)=".",TRUE,FALSE)</formula>
    </cfRule>
  </conditionalFormatting>
  <conditionalFormatting sqref="AE107">
    <cfRule type="expression" dxfId="2553" priority="13215">
      <formula>IF(RIGHT(TEXT(AE107,"0.#"),1)=".",FALSE,TRUE)</formula>
    </cfRule>
    <cfRule type="expression" dxfId="2552" priority="13216">
      <formula>IF(RIGHT(TEXT(AE107,"0.#"),1)=".",TRUE,FALSE)</formula>
    </cfRule>
  </conditionalFormatting>
  <conditionalFormatting sqref="AI107">
    <cfRule type="expression" dxfId="2551" priority="13213">
      <formula>IF(RIGHT(TEXT(AI107,"0.#"),1)=".",FALSE,TRUE)</formula>
    </cfRule>
    <cfRule type="expression" dxfId="2550" priority="13214">
      <formula>IF(RIGHT(TEXT(AI107,"0.#"),1)=".",TRUE,FALSE)</formula>
    </cfRule>
  </conditionalFormatting>
  <conditionalFormatting sqref="AM107">
    <cfRule type="expression" dxfId="2549" priority="13211">
      <formula>IF(RIGHT(TEXT(AM107,"0.#"),1)=".",FALSE,TRUE)</formula>
    </cfRule>
    <cfRule type="expression" dxfId="2548" priority="13212">
      <formula>IF(RIGHT(TEXT(AM107,"0.#"),1)=".",TRUE,FALSE)</formula>
    </cfRule>
  </conditionalFormatting>
  <conditionalFormatting sqref="AE108">
    <cfRule type="expression" dxfId="2547" priority="13209">
      <formula>IF(RIGHT(TEXT(AE108,"0.#"),1)=".",FALSE,TRUE)</formula>
    </cfRule>
    <cfRule type="expression" dxfId="2546" priority="13210">
      <formula>IF(RIGHT(TEXT(AE108,"0.#"),1)=".",TRUE,FALSE)</formula>
    </cfRule>
  </conditionalFormatting>
  <conditionalFormatting sqref="AI108">
    <cfRule type="expression" dxfId="2545" priority="13207">
      <formula>IF(RIGHT(TEXT(AI108,"0.#"),1)=".",FALSE,TRUE)</formula>
    </cfRule>
    <cfRule type="expression" dxfId="2544" priority="13208">
      <formula>IF(RIGHT(TEXT(AI108,"0.#"),1)=".",TRUE,FALSE)</formula>
    </cfRule>
  </conditionalFormatting>
  <conditionalFormatting sqref="AM108">
    <cfRule type="expression" dxfId="2543" priority="13205">
      <formula>IF(RIGHT(TEXT(AM108,"0.#"),1)=".",FALSE,TRUE)</formula>
    </cfRule>
    <cfRule type="expression" dxfId="2542" priority="13206">
      <formula>IF(RIGHT(TEXT(AM108,"0.#"),1)=".",TRUE,FALSE)</formula>
    </cfRule>
  </conditionalFormatting>
  <conditionalFormatting sqref="AE110">
    <cfRule type="expression" dxfId="2541" priority="13201">
      <formula>IF(RIGHT(TEXT(AE110,"0.#"),1)=".",FALSE,TRUE)</formula>
    </cfRule>
    <cfRule type="expression" dxfId="2540" priority="13202">
      <formula>IF(RIGHT(TEXT(AE110,"0.#"),1)=".",TRUE,FALSE)</formula>
    </cfRule>
  </conditionalFormatting>
  <conditionalFormatting sqref="AI110">
    <cfRule type="expression" dxfId="2539" priority="13199">
      <formula>IF(RIGHT(TEXT(AI110,"0.#"),1)=".",FALSE,TRUE)</formula>
    </cfRule>
    <cfRule type="expression" dxfId="2538" priority="13200">
      <formula>IF(RIGHT(TEXT(AI110,"0.#"),1)=".",TRUE,FALSE)</formula>
    </cfRule>
  </conditionalFormatting>
  <conditionalFormatting sqref="AM110">
    <cfRule type="expression" dxfId="2537" priority="13197">
      <formula>IF(RIGHT(TEXT(AM110,"0.#"),1)=".",FALSE,TRUE)</formula>
    </cfRule>
    <cfRule type="expression" dxfId="2536" priority="13198">
      <formula>IF(RIGHT(TEXT(AM110,"0.#"),1)=".",TRUE,FALSE)</formula>
    </cfRule>
  </conditionalFormatting>
  <conditionalFormatting sqref="AE111">
    <cfRule type="expression" dxfId="2535" priority="13195">
      <formula>IF(RIGHT(TEXT(AE111,"0.#"),1)=".",FALSE,TRUE)</formula>
    </cfRule>
    <cfRule type="expression" dxfId="2534" priority="13196">
      <formula>IF(RIGHT(TEXT(AE111,"0.#"),1)=".",TRUE,FALSE)</formula>
    </cfRule>
  </conditionalFormatting>
  <conditionalFormatting sqref="AI111">
    <cfRule type="expression" dxfId="2533" priority="13193">
      <formula>IF(RIGHT(TEXT(AI111,"0.#"),1)=".",FALSE,TRUE)</formula>
    </cfRule>
    <cfRule type="expression" dxfId="2532" priority="13194">
      <formula>IF(RIGHT(TEXT(AI111,"0.#"),1)=".",TRUE,FALSE)</formula>
    </cfRule>
  </conditionalFormatting>
  <conditionalFormatting sqref="AM111">
    <cfRule type="expression" dxfId="2531" priority="13191">
      <formula>IF(RIGHT(TEXT(AM111,"0.#"),1)=".",FALSE,TRUE)</formula>
    </cfRule>
    <cfRule type="expression" dxfId="2530" priority="13192">
      <formula>IF(RIGHT(TEXT(AM111,"0.#"),1)=".",TRUE,FALSE)</formula>
    </cfRule>
  </conditionalFormatting>
  <conditionalFormatting sqref="AE113">
    <cfRule type="expression" dxfId="2529" priority="13187">
      <formula>IF(RIGHT(TEXT(AE113,"0.#"),1)=".",FALSE,TRUE)</formula>
    </cfRule>
    <cfRule type="expression" dxfId="2528" priority="13188">
      <formula>IF(RIGHT(TEXT(AE113,"0.#"),1)=".",TRUE,FALSE)</formula>
    </cfRule>
  </conditionalFormatting>
  <conditionalFormatting sqref="AI113">
    <cfRule type="expression" dxfId="2527" priority="13185">
      <formula>IF(RIGHT(TEXT(AI113,"0.#"),1)=".",FALSE,TRUE)</formula>
    </cfRule>
    <cfRule type="expression" dxfId="2526" priority="13186">
      <formula>IF(RIGHT(TEXT(AI113,"0.#"),1)=".",TRUE,FALSE)</formula>
    </cfRule>
  </conditionalFormatting>
  <conditionalFormatting sqref="AM113">
    <cfRule type="expression" dxfId="2525" priority="13183">
      <formula>IF(RIGHT(TEXT(AM113,"0.#"),1)=".",FALSE,TRUE)</formula>
    </cfRule>
    <cfRule type="expression" dxfId="2524" priority="13184">
      <formula>IF(RIGHT(TEXT(AM113,"0.#"),1)=".",TRUE,FALSE)</formula>
    </cfRule>
  </conditionalFormatting>
  <conditionalFormatting sqref="AE114">
    <cfRule type="expression" dxfId="2523" priority="13181">
      <formula>IF(RIGHT(TEXT(AE114,"0.#"),1)=".",FALSE,TRUE)</formula>
    </cfRule>
    <cfRule type="expression" dxfId="2522" priority="13182">
      <formula>IF(RIGHT(TEXT(AE114,"0.#"),1)=".",TRUE,FALSE)</formula>
    </cfRule>
  </conditionalFormatting>
  <conditionalFormatting sqref="AI114">
    <cfRule type="expression" dxfId="2521" priority="13179">
      <formula>IF(RIGHT(TEXT(AI114,"0.#"),1)=".",FALSE,TRUE)</formula>
    </cfRule>
    <cfRule type="expression" dxfId="2520" priority="13180">
      <formula>IF(RIGHT(TEXT(AI114,"0.#"),1)=".",TRUE,FALSE)</formula>
    </cfRule>
  </conditionalFormatting>
  <conditionalFormatting sqref="AM114">
    <cfRule type="expression" dxfId="2519" priority="13177">
      <formula>IF(RIGHT(TEXT(AM114,"0.#"),1)=".",FALSE,TRUE)</formula>
    </cfRule>
    <cfRule type="expression" dxfId="2518" priority="13178">
      <formula>IF(RIGHT(TEXT(AM114,"0.#"),1)=".",TRUE,FALSE)</formula>
    </cfRule>
  </conditionalFormatting>
  <conditionalFormatting sqref="AE116 AQ116">
    <cfRule type="expression" dxfId="2517" priority="13173">
      <formula>IF(RIGHT(TEXT(AE116,"0.#"),1)=".",FALSE,TRUE)</formula>
    </cfRule>
    <cfRule type="expression" dxfId="2516" priority="13174">
      <formula>IF(RIGHT(TEXT(AE116,"0.#"),1)=".",TRUE,FALSE)</formula>
    </cfRule>
  </conditionalFormatting>
  <conditionalFormatting sqref="AI116">
    <cfRule type="expression" dxfId="2515" priority="13171">
      <formula>IF(RIGHT(TEXT(AI116,"0.#"),1)=".",FALSE,TRUE)</formula>
    </cfRule>
    <cfRule type="expression" dxfId="2514" priority="13172">
      <formula>IF(RIGHT(TEXT(AI116,"0.#"),1)=".",TRUE,FALSE)</formula>
    </cfRule>
  </conditionalFormatting>
  <conditionalFormatting sqref="AM116">
    <cfRule type="expression" dxfId="2513" priority="13169">
      <formula>IF(RIGHT(TEXT(AM116,"0.#"),1)=".",FALSE,TRUE)</formula>
    </cfRule>
    <cfRule type="expression" dxfId="2512" priority="13170">
      <formula>IF(RIGHT(TEXT(AM116,"0.#"),1)=".",TRUE,FALSE)</formula>
    </cfRule>
  </conditionalFormatting>
  <conditionalFormatting sqref="AE117 AM117">
    <cfRule type="expression" dxfId="2511" priority="13167">
      <formula>IF(RIGHT(TEXT(AE117,"0.#"),1)=".",FALSE,TRUE)</formula>
    </cfRule>
    <cfRule type="expression" dxfId="2510" priority="13168">
      <formula>IF(RIGHT(TEXT(AE117,"0.#"),1)=".",TRUE,FALSE)</formula>
    </cfRule>
  </conditionalFormatting>
  <conditionalFormatting sqref="AI117">
    <cfRule type="expression" dxfId="2509" priority="13165">
      <formula>IF(RIGHT(TEXT(AI117,"0.#"),1)=".",FALSE,TRUE)</formula>
    </cfRule>
    <cfRule type="expression" dxfId="2508" priority="13166">
      <formula>IF(RIGHT(TEXT(AI117,"0.#"),1)=".",TRUE,FALSE)</formula>
    </cfRule>
  </conditionalFormatting>
  <conditionalFormatting sqref="AQ117">
    <cfRule type="expression" dxfId="2507" priority="13161">
      <formula>IF(RIGHT(TEXT(AQ117,"0.#"),1)=".",FALSE,TRUE)</formula>
    </cfRule>
    <cfRule type="expression" dxfId="2506" priority="13162">
      <formula>IF(RIGHT(TEXT(AQ117,"0.#"),1)=".",TRUE,FALSE)</formula>
    </cfRule>
  </conditionalFormatting>
  <conditionalFormatting sqref="AE119 AQ119">
    <cfRule type="expression" dxfId="2505" priority="13159">
      <formula>IF(RIGHT(TEXT(AE119,"0.#"),1)=".",FALSE,TRUE)</formula>
    </cfRule>
    <cfRule type="expression" dxfId="2504" priority="13160">
      <formula>IF(RIGHT(TEXT(AE119,"0.#"),1)=".",TRUE,FALSE)</formula>
    </cfRule>
  </conditionalFormatting>
  <conditionalFormatting sqref="AI119">
    <cfRule type="expression" dxfId="2503" priority="13157">
      <formula>IF(RIGHT(TEXT(AI119,"0.#"),1)=".",FALSE,TRUE)</formula>
    </cfRule>
    <cfRule type="expression" dxfId="2502" priority="13158">
      <formula>IF(RIGHT(TEXT(AI119,"0.#"),1)=".",TRUE,FALSE)</formula>
    </cfRule>
  </conditionalFormatting>
  <conditionalFormatting sqref="AM119">
    <cfRule type="expression" dxfId="2501" priority="13155">
      <formula>IF(RIGHT(TEXT(AM119,"0.#"),1)=".",FALSE,TRUE)</formula>
    </cfRule>
    <cfRule type="expression" dxfId="2500" priority="13156">
      <formula>IF(RIGHT(TEXT(AM119,"0.#"),1)=".",TRUE,FALSE)</formula>
    </cfRule>
  </conditionalFormatting>
  <conditionalFormatting sqref="AQ120">
    <cfRule type="expression" dxfId="2499" priority="13147">
      <formula>IF(RIGHT(TEXT(AQ120,"0.#"),1)=".",FALSE,TRUE)</formula>
    </cfRule>
    <cfRule type="expression" dxfId="2498" priority="13148">
      <formula>IF(RIGHT(TEXT(AQ120,"0.#"),1)=".",TRUE,FALSE)</formula>
    </cfRule>
  </conditionalFormatting>
  <conditionalFormatting sqref="AE122 AQ122 AM122">
    <cfRule type="expression" dxfId="2497" priority="13145">
      <formula>IF(RIGHT(TEXT(AE122,"0.#"),1)=".",FALSE,TRUE)</formula>
    </cfRule>
    <cfRule type="expression" dxfId="2496" priority="13146">
      <formula>IF(RIGHT(TEXT(AE122,"0.#"),1)=".",TRUE,FALSE)</formula>
    </cfRule>
  </conditionalFormatting>
  <conditionalFormatting sqref="AI122">
    <cfRule type="expression" dxfId="2495" priority="13143">
      <formula>IF(RIGHT(TEXT(AI122,"0.#"),1)=".",FALSE,TRUE)</formula>
    </cfRule>
    <cfRule type="expression" dxfId="2494" priority="13144">
      <formula>IF(RIGHT(TEXT(AI122,"0.#"),1)=".",TRUE,FALSE)</formula>
    </cfRule>
  </conditionalFormatting>
  <conditionalFormatting sqref="AQ123">
    <cfRule type="expression" dxfId="2493" priority="13133">
      <formula>IF(RIGHT(TEXT(AQ123,"0.#"),1)=".",FALSE,TRUE)</formula>
    </cfRule>
    <cfRule type="expression" dxfId="2492" priority="13134">
      <formula>IF(RIGHT(TEXT(AQ123,"0.#"),1)=".",TRUE,FALSE)</formula>
    </cfRule>
  </conditionalFormatting>
  <conditionalFormatting sqref="AE125 AQ125">
    <cfRule type="expression" dxfId="2491" priority="13131">
      <formula>IF(RIGHT(TEXT(AE125,"0.#"),1)=".",FALSE,TRUE)</formula>
    </cfRule>
    <cfRule type="expression" dxfId="2490" priority="13132">
      <formula>IF(RIGHT(TEXT(AE125,"0.#"),1)=".",TRUE,FALSE)</formula>
    </cfRule>
  </conditionalFormatting>
  <conditionalFormatting sqref="AI125">
    <cfRule type="expression" dxfId="2489" priority="13129">
      <formula>IF(RIGHT(TEXT(AI125,"0.#"),1)=".",FALSE,TRUE)</formula>
    </cfRule>
    <cfRule type="expression" dxfId="2488" priority="13130">
      <formula>IF(RIGHT(TEXT(AI125,"0.#"),1)=".",TRUE,FALSE)</formula>
    </cfRule>
  </conditionalFormatting>
  <conditionalFormatting sqref="AM125">
    <cfRule type="expression" dxfId="2487" priority="13127">
      <formula>IF(RIGHT(TEXT(AM125,"0.#"),1)=".",FALSE,TRUE)</formula>
    </cfRule>
    <cfRule type="expression" dxfId="2486" priority="13128">
      <formula>IF(RIGHT(TEXT(AM125,"0.#"),1)=".",TRUE,FALSE)</formula>
    </cfRule>
  </conditionalFormatting>
  <conditionalFormatting sqref="AQ126">
    <cfRule type="expression" dxfId="2485" priority="13119">
      <formula>IF(RIGHT(TEXT(AQ126,"0.#"),1)=".",FALSE,TRUE)</formula>
    </cfRule>
    <cfRule type="expression" dxfId="2484" priority="13120">
      <formula>IF(RIGHT(TEXT(AQ126,"0.#"),1)=".",TRUE,FALSE)</formula>
    </cfRule>
  </conditionalFormatting>
  <conditionalFormatting sqref="AE128 AQ128">
    <cfRule type="expression" dxfId="2483" priority="13117">
      <formula>IF(RIGHT(TEXT(AE128,"0.#"),1)=".",FALSE,TRUE)</formula>
    </cfRule>
    <cfRule type="expression" dxfId="2482" priority="13118">
      <formula>IF(RIGHT(TEXT(AE128,"0.#"),1)=".",TRUE,FALSE)</formula>
    </cfRule>
  </conditionalFormatting>
  <conditionalFormatting sqref="AI128">
    <cfRule type="expression" dxfId="2481" priority="13115">
      <formula>IF(RIGHT(TEXT(AI128,"0.#"),1)=".",FALSE,TRUE)</formula>
    </cfRule>
    <cfRule type="expression" dxfId="2480" priority="13116">
      <formula>IF(RIGHT(TEXT(AI128,"0.#"),1)=".",TRUE,FALSE)</formula>
    </cfRule>
  </conditionalFormatting>
  <conditionalFormatting sqref="AM128">
    <cfRule type="expression" dxfId="2479" priority="13113">
      <formula>IF(RIGHT(TEXT(AM128,"0.#"),1)=".",FALSE,TRUE)</formula>
    </cfRule>
    <cfRule type="expression" dxfId="2478" priority="13114">
      <formula>IF(RIGHT(TEXT(AM128,"0.#"),1)=".",TRUE,FALSE)</formula>
    </cfRule>
  </conditionalFormatting>
  <conditionalFormatting sqref="AQ129">
    <cfRule type="expression" dxfId="2477" priority="13105">
      <formula>IF(RIGHT(TEXT(AQ129,"0.#"),1)=".",FALSE,TRUE)</formula>
    </cfRule>
    <cfRule type="expression" dxfId="2476" priority="13106">
      <formula>IF(RIGHT(TEXT(AQ129,"0.#"),1)=".",TRUE,FALSE)</formula>
    </cfRule>
  </conditionalFormatting>
  <conditionalFormatting sqref="AE75">
    <cfRule type="expression" dxfId="2475" priority="13103">
      <formula>IF(RIGHT(TEXT(AE75,"0.#"),1)=".",FALSE,TRUE)</formula>
    </cfRule>
    <cfRule type="expression" dxfId="2474" priority="13104">
      <formula>IF(RIGHT(TEXT(AE75,"0.#"),1)=".",TRUE,FALSE)</formula>
    </cfRule>
  </conditionalFormatting>
  <conditionalFormatting sqref="AE76">
    <cfRule type="expression" dxfId="2473" priority="13101">
      <formula>IF(RIGHT(TEXT(AE76,"0.#"),1)=".",FALSE,TRUE)</formula>
    </cfRule>
    <cfRule type="expression" dxfId="2472" priority="13102">
      <formula>IF(RIGHT(TEXT(AE76,"0.#"),1)=".",TRUE,FALSE)</formula>
    </cfRule>
  </conditionalFormatting>
  <conditionalFormatting sqref="AE77">
    <cfRule type="expression" dxfId="2471" priority="13099">
      <formula>IF(RIGHT(TEXT(AE77,"0.#"),1)=".",FALSE,TRUE)</formula>
    </cfRule>
    <cfRule type="expression" dxfId="2470" priority="13100">
      <formula>IF(RIGHT(TEXT(AE77,"0.#"),1)=".",TRUE,FALSE)</formula>
    </cfRule>
  </conditionalFormatting>
  <conditionalFormatting sqref="AI77">
    <cfRule type="expression" dxfId="2469" priority="13097">
      <formula>IF(RIGHT(TEXT(AI77,"0.#"),1)=".",FALSE,TRUE)</formula>
    </cfRule>
    <cfRule type="expression" dxfId="2468" priority="13098">
      <formula>IF(RIGHT(TEXT(AI77,"0.#"),1)=".",TRUE,FALSE)</formula>
    </cfRule>
  </conditionalFormatting>
  <conditionalFormatting sqref="AI76">
    <cfRule type="expression" dxfId="2467" priority="13095">
      <formula>IF(RIGHT(TEXT(AI76,"0.#"),1)=".",FALSE,TRUE)</formula>
    </cfRule>
    <cfRule type="expression" dxfId="2466" priority="13096">
      <formula>IF(RIGHT(TEXT(AI76,"0.#"),1)=".",TRUE,FALSE)</formula>
    </cfRule>
  </conditionalFormatting>
  <conditionalFormatting sqref="AI75">
    <cfRule type="expression" dxfId="2465" priority="13093">
      <formula>IF(RIGHT(TEXT(AI75,"0.#"),1)=".",FALSE,TRUE)</formula>
    </cfRule>
    <cfRule type="expression" dxfId="2464" priority="13094">
      <formula>IF(RIGHT(TEXT(AI75,"0.#"),1)=".",TRUE,FALSE)</formula>
    </cfRule>
  </conditionalFormatting>
  <conditionalFormatting sqref="AM75">
    <cfRule type="expression" dxfId="2463" priority="13091">
      <formula>IF(RIGHT(TEXT(AM75,"0.#"),1)=".",FALSE,TRUE)</formula>
    </cfRule>
    <cfRule type="expression" dxfId="2462" priority="13092">
      <formula>IF(RIGHT(TEXT(AM75,"0.#"),1)=".",TRUE,FALSE)</formula>
    </cfRule>
  </conditionalFormatting>
  <conditionalFormatting sqref="AM76">
    <cfRule type="expression" dxfId="2461" priority="13089">
      <formula>IF(RIGHT(TEXT(AM76,"0.#"),1)=".",FALSE,TRUE)</formula>
    </cfRule>
    <cfRule type="expression" dxfId="2460" priority="13090">
      <formula>IF(RIGHT(TEXT(AM76,"0.#"),1)=".",TRUE,FALSE)</formula>
    </cfRule>
  </conditionalFormatting>
  <conditionalFormatting sqref="AM77">
    <cfRule type="expression" dxfId="2459" priority="13087">
      <formula>IF(RIGHT(TEXT(AM77,"0.#"),1)=".",FALSE,TRUE)</formula>
    </cfRule>
    <cfRule type="expression" dxfId="2458" priority="13088">
      <formula>IF(RIGHT(TEXT(AM77,"0.#"),1)=".",TRUE,FALSE)</formula>
    </cfRule>
  </conditionalFormatting>
  <conditionalFormatting sqref="AE134:AE135 AI134:AI135 AQ134:AQ135 AU134:AU135 AM134:AM135">
    <cfRule type="expression" dxfId="2457" priority="13073">
      <formula>IF(RIGHT(TEXT(AE134,"0.#"),1)=".",FALSE,TRUE)</formula>
    </cfRule>
    <cfRule type="expression" dxfId="2456" priority="13074">
      <formula>IF(RIGHT(TEXT(AE134,"0.#"),1)=".",TRUE,FALSE)</formula>
    </cfRule>
  </conditionalFormatting>
  <conditionalFormatting sqref="AE433">
    <cfRule type="expression" dxfId="2455" priority="13043">
      <formula>IF(RIGHT(TEXT(AE433,"0.#"),1)=".",FALSE,TRUE)</formula>
    </cfRule>
    <cfRule type="expression" dxfId="2454" priority="13044">
      <formula>IF(RIGHT(TEXT(AE433,"0.#"),1)=".",TRUE,FALSE)</formula>
    </cfRule>
  </conditionalFormatting>
  <conditionalFormatting sqref="AM435">
    <cfRule type="expression" dxfId="2453" priority="13027">
      <formula>IF(RIGHT(TEXT(AM435,"0.#"),1)=".",FALSE,TRUE)</formula>
    </cfRule>
    <cfRule type="expression" dxfId="2452" priority="13028">
      <formula>IF(RIGHT(TEXT(AM435,"0.#"),1)=".",TRUE,FALSE)</formula>
    </cfRule>
  </conditionalFormatting>
  <conditionalFormatting sqref="AE434">
    <cfRule type="expression" dxfId="2451" priority="13041">
      <formula>IF(RIGHT(TEXT(AE434,"0.#"),1)=".",FALSE,TRUE)</formula>
    </cfRule>
    <cfRule type="expression" dxfId="2450" priority="13042">
      <formula>IF(RIGHT(TEXT(AE434,"0.#"),1)=".",TRUE,FALSE)</formula>
    </cfRule>
  </conditionalFormatting>
  <conditionalFormatting sqref="AE435">
    <cfRule type="expression" dxfId="2449" priority="13039">
      <formula>IF(RIGHT(TEXT(AE435,"0.#"),1)=".",FALSE,TRUE)</formula>
    </cfRule>
    <cfRule type="expression" dxfId="2448" priority="13040">
      <formula>IF(RIGHT(TEXT(AE435,"0.#"),1)=".",TRUE,FALSE)</formula>
    </cfRule>
  </conditionalFormatting>
  <conditionalFormatting sqref="AM433">
    <cfRule type="expression" dxfId="2447" priority="13031">
      <formula>IF(RIGHT(TEXT(AM433,"0.#"),1)=".",FALSE,TRUE)</formula>
    </cfRule>
    <cfRule type="expression" dxfId="2446" priority="13032">
      <formula>IF(RIGHT(TEXT(AM433,"0.#"),1)=".",TRUE,FALSE)</formula>
    </cfRule>
  </conditionalFormatting>
  <conditionalFormatting sqref="AM434">
    <cfRule type="expression" dxfId="2445" priority="13029">
      <formula>IF(RIGHT(TEXT(AM434,"0.#"),1)=".",FALSE,TRUE)</formula>
    </cfRule>
    <cfRule type="expression" dxfId="2444" priority="13030">
      <formula>IF(RIGHT(TEXT(AM434,"0.#"),1)=".",TRUE,FALSE)</formula>
    </cfRule>
  </conditionalFormatting>
  <conditionalFormatting sqref="AU433">
    <cfRule type="expression" dxfId="2443" priority="13019">
      <formula>IF(RIGHT(TEXT(AU433,"0.#"),1)=".",FALSE,TRUE)</formula>
    </cfRule>
    <cfRule type="expression" dxfId="2442" priority="13020">
      <formula>IF(RIGHT(TEXT(AU433,"0.#"),1)=".",TRUE,FALSE)</formula>
    </cfRule>
  </conditionalFormatting>
  <conditionalFormatting sqref="AU434">
    <cfRule type="expression" dxfId="2441" priority="13017">
      <formula>IF(RIGHT(TEXT(AU434,"0.#"),1)=".",FALSE,TRUE)</formula>
    </cfRule>
    <cfRule type="expression" dxfId="2440" priority="13018">
      <formula>IF(RIGHT(TEXT(AU434,"0.#"),1)=".",TRUE,FALSE)</formula>
    </cfRule>
  </conditionalFormatting>
  <conditionalFormatting sqref="AU435">
    <cfRule type="expression" dxfId="2439" priority="13015">
      <formula>IF(RIGHT(TEXT(AU435,"0.#"),1)=".",FALSE,TRUE)</formula>
    </cfRule>
    <cfRule type="expression" dxfId="2438" priority="13016">
      <formula>IF(RIGHT(TEXT(AU435,"0.#"),1)=".",TRUE,FALSE)</formula>
    </cfRule>
  </conditionalFormatting>
  <conditionalFormatting sqref="AI435">
    <cfRule type="expression" dxfId="2437" priority="12949">
      <formula>IF(RIGHT(TEXT(AI435,"0.#"),1)=".",FALSE,TRUE)</formula>
    </cfRule>
    <cfRule type="expression" dxfId="2436" priority="12950">
      <formula>IF(RIGHT(TEXT(AI435,"0.#"),1)=".",TRUE,FALSE)</formula>
    </cfRule>
  </conditionalFormatting>
  <conditionalFormatting sqref="AI433">
    <cfRule type="expression" dxfId="2435" priority="12953">
      <formula>IF(RIGHT(TEXT(AI433,"0.#"),1)=".",FALSE,TRUE)</formula>
    </cfRule>
    <cfRule type="expression" dxfId="2434" priority="12954">
      <formula>IF(RIGHT(TEXT(AI433,"0.#"),1)=".",TRUE,FALSE)</formula>
    </cfRule>
  </conditionalFormatting>
  <conditionalFormatting sqref="AI434">
    <cfRule type="expression" dxfId="2433" priority="12951">
      <formula>IF(RIGHT(TEXT(AI434,"0.#"),1)=".",FALSE,TRUE)</formula>
    </cfRule>
    <cfRule type="expression" dxfId="2432" priority="12952">
      <formula>IF(RIGHT(TEXT(AI434,"0.#"),1)=".",TRUE,FALSE)</formula>
    </cfRule>
  </conditionalFormatting>
  <conditionalFormatting sqref="AQ434">
    <cfRule type="expression" dxfId="2431" priority="12935">
      <formula>IF(RIGHT(TEXT(AQ434,"0.#"),1)=".",FALSE,TRUE)</formula>
    </cfRule>
    <cfRule type="expression" dxfId="2430" priority="12936">
      <formula>IF(RIGHT(TEXT(AQ434,"0.#"),1)=".",TRUE,FALSE)</formula>
    </cfRule>
  </conditionalFormatting>
  <conditionalFormatting sqref="AQ435">
    <cfRule type="expression" dxfId="2429" priority="12921">
      <formula>IF(RIGHT(TEXT(AQ435,"0.#"),1)=".",FALSE,TRUE)</formula>
    </cfRule>
    <cfRule type="expression" dxfId="2428" priority="12922">
      <formula>IF(RIGHT(TEXT(AQ435,"0.#"),1)=".",TRUE,FALSE)</formula>
    </cfRule>
  </conditionalFormatting>
  <conditionalFormatting sqref="AQ433">
    <cfRule type="expression" dxfId="2427" priority="12919">
      <formula>IF(RIGHT(TEXT(AQ433,"0.#"),1)=".",FALSE,TRUE)</formula>
    </cfRule>
    <cfRule type="expression" dxfId="2426" priority="12920">
      <formula>IF(RIGHT(TEXT(AQ433,"0.#"),1)=".",TRUE,FALSE)</formula>
    </cfRule>
  </conditionalFormatting>
  <conditionalFormatting sqref="AL855:AO874">
    <cfRule type="expression" dxfId="2425" priority="6643">
      <formula>IF(AND(AL855&gt;=0, RIGHT(TEXT(AL855,"0.#"),1)&lt;&gt;"."),TRUE,FALSE)</formula>
    </cfRule>
    <cfRule type="expression" dxfId="2424" priority="6644">
      <formula>IF(AND(AL855&gt;=0, RIGHT(TEXT(AL855,"0.#"),1)="."),TRUE,FALSE)</formula>
    </cfRule>
    <cfRule type="expression" dxfId="2423" priority="6645">
      <formula>IF(AND(AL855&lt;0, RIGHT(TEXT(AL855,"0.#"),1)&lt;&gt;"."),TRUE,FALSE)</formula>
    </cfRule>
    <cfRule type="expression" dxfId="2422" priority="6646">
      <formula>IF(AND(AL855&lt;0, RIGHT(TEXT(AL855,"0.#"),1)="."),TRUE,FALSE)</formula>
    </cfRule>
  </conditionalFormatting>
  <conditionalFormatting sqref="AQ53:AQ55">
    <cfRule type="expression" dxfId="2421" priority="4665">
      <formula>IF(RIGHT(TEXT(AQ53,"0.#"),1)=".",FALSE,TRUE)</formula>
    </cfRule>
    <cfRule type="expression" dxfId="2420" priority="4666">
      <formula>IF(RIGHT(TEXT(AQ53,"0.#"),1)=".",TRUE,FALSE)</formula>
    </cfRule>
  </conditionalFormatting>
  <conditionalFormatting sqref="AU53:AU55">
    <cfRule type="expression" dxfId="2419" priority="4663">
      <formula>IF(RIGHT(TEXT(AU53,"0.#"),1)=".",FALSE,TRUE)</formula>
    </cfRule>
    <cfRule type="expression" dxfId="2418" priority="4664">
      <formula>IF(RIGHT(TEXT(AU53,"0.#"),1)=".",TRUE,FALSE)</formula>
    </cfRule>
  </conditionalFormatting>
  <conditionalFormatting sqref="AQ60:AQ62">
    <cfRule type="expression" dxfId="2417" priority="4661">
      <formula>IF(RIGHT(TEXT(AQ60,"0.#"),1)=".",FALSE,TRUE)</formula>
    </cfRule>
    <cfRule type="expression" dxfId="2416" priority="4662">
      <formula>IF(RIGHT(TEXT(AQ60,"0.#"),1)=".",TRUE,FALSE)</formula>
    </cfRule>
  </conditionalFormatting>
  <conditionalFormatting sqref="AU60:AU62">
    <cfRule type="expression" dxfId="2415" priority="4659">
      <formula>IF(RIGHT(TEXT(AU60,"0.#"),1)=".",FALSE,TRUE)</formula>
    </cfRule>
    <cfRule type="expression" dxfId="2414" priority="4660">
      <formula>IF(RIGHT(TEXT(AU60,"0.#"),1)=".",TRUE,FALSE)</formula>
    </cfRule>
  </conditionalFormatting>
  <conditionalFormatting sqref="AQ75:AQ77">
    <cfRule type="expression" dxfId="2413" priority="4657">
      <formula>IF(RIGHT(TEXT(AQ75,"0.#"),1)=".",FALSE,TRUE)</formula>
    </cfRule>
    <cfRule type="expression" dxfId="2412" priority="4658">
      <formula>IF(RIGHT(TEXT(AQ75,"0.#"),1)=".",TRUE,FALSE)</formula>
    </cfRule>
  </conditionalFormatting>
  <conditionalFormatting sqref="AU75:AU77">
    <cfRule type="expression" dxfId="2411" priority="4655">
      <formula>IF(RIGHT(TEXT(AU75,"0.#"),1)=".",FALSE,TRUE)</formula>
    </cfRule>
    <cfRule type="expression" dxfId="2410" priority="4656">
      <formula>IF(RIGHT(TEXT(AU75,"0.#"),1)=".",TRUE,FALSE)</formula>
    </cfRule>
  </conditionalFormatting>
  <conditionalFormatting sqref="AQ87:AQ89">
    <cfRule type="expression" dxfId="2409" priority="4653">
      <formula>IF(RIGHT(TEXT(AQ87,"0.#"),1)=".",FALSE,TRUE)</formula>
    </cfRule>
    <cfRule type="expression" dxfId="2408" priority="4654">
      <formula>IF(RIGHT(TEXT(AQ87,"0.#"),1)=".",TRUE,FALSE)</formula>
    </cfRule>
  </conditionalFormatting>
  <conditionalFormatting sqref="AU87:AU89">
    <cfRule type="expression" dxfId="2407" priority="4651">
      <formula>IF(RIGHT(TEXT(AU87,"0.#"),1)=".",FALSE,TRUE)</formula>
    </cfRule>
    <cfRule type="expression" dxfId="2406" priority="4652">
      <formula>IF(RIGHT(TEXT(AU87,"0.#"),1)=".",TRUE,FALSE)</formula>
    </cfRule>
  </conditionalFormatting>
  <conditionalFormatting sqref="AQ92:AQ94">
    <cfRule type="expression" dxfId="2405" priority="4649">
      <formula>IF(RIGHT(TEXT(AQ92,"0.#"),1)=".",FALSE,TRUE)</formula>
    </cfRule>
    <cfRule type="expression" dxfId="2404" priority="4650">
      <formula>IF(RIGHT(TEXT(AQ92,"0.#"),1)=".",TRUE,FALSE)</formula>
    </cfRule>
  </conditionalFormatting>
  <conditionalFormatting sqref="AU92:AU94">
    <cfRule type="expression" dxfId="2403" priority="4647">
      <formula>IF(RIGHT(TEXT(AU92,"0.#"),1)=".",FALSE,TRUE)</formula>
    </cfRule>
    <cfRule type="expression" dxfId="2402" priority="4648">
      <formula>IF(RIGHT(TEXT(AU92,"0.#"),1)=".",TRUE,FALSE)</formula>
    </cfRule>
  </conditionalFormatting>
  <conditionalFormatting sqref="AQ97:AQ99">
    <cfRule type="expression" dxfId="2401" priority="4645">
      <formula>IF(RIGHT(TEXT(AQ97,"0.#"),1)=".",FALSE,TRUE)</formula>
    </cfRule>
    <cfRule type="expression" dxfId="2400" priority="4646">
      <formula>IF(RIGHT(TEXT(AQ97,"0.#"),1)=".",TRUE,FALSE)</formula>
    </cfRule>
  </conditionalFormatting>
  <conditionalFormatting sqref="AU97:AU99">
    <cfRule type="expression" dxfId="2399" priority="4643">
      <formula>IF(RIGHT(TEXT(AU97,"0.#"),1)=".",FALSE,TRUE)</formula>
    </cfRule>
    <cfRule type="expression" dxfId="2398" priority="4644">
      <formula>IF(RIGHT(TEXT(AU97,"0.#"),1)=".",TRUE,FALSE)</formula>
    </cfRule>
  </conditionalFormatting>
  <conditionalFormatting sqref="AE458">
    <cfRule type="expression" dxfId="2397" priority="4337">
      <formula>IF(RIGHT(TEXT(AE458,"0.#"),1)=".",FALSE,TRUE)</formula>
    </cfRule>
    <cfRule type="expression" dxfId="2396" priority="4338">
      <formula>IF(RIGHT(TEXT(AE458,"0.#"),1)=".",TRUE,FALSE)</formula>
    </cfRule>
  </conditionalFormatting>
  <conditionalFormatting sqref="AM460">
    <cfRule type="expression" dxfId="2395" priority="4327">
      <formula>IF(RIGHT(TEXT(AM460,"0.#"),1)=".",FALSE,TRUE)</formula>
    </cfRule>
    <cfRule type="expression" dxfId="2394" priority="4328">
      <formula>IF(RIGHT(TEXT(AM460,"0.#"),1)=".",TRUE,FALSE)</formula>
    </cfRule>
  </conditionalFormatting>
  <conditionalFormatting sqref="AE459">
    <cfRule type="expression" dxfId="2393" priority="4335">
      <formula>IF(RIGHT(TEXT(AE459,"0.#"),1)=".",FALSE,TRUE)</formula>
    </cfRule>
    <cfRule type="expression" dxfId="2392" priority="4336">
      <formula>IF(RIGHT(TEXT(AE459,"0.#"),1)=".",TRUE,FALSE)</formula>
    </cfRule>
  </conditionalFormatting>
  <conditionalFormatting sqref="AE460">
    <cfRule type="expression" dxfId="2391" priority="4333">
      <formula>IF(RIGHT(TEXT(AE460,"0.#"),1)=".",FALSE,TRUE)</formula>
    </cfRule>
    <cfRule type="expression" dxfId="2390" priority="4334">
      <formula>IF(RIGHT(TEXT(AE460,"0.#"),1)=".",TRUE,FALSE)</formula>
    </cfRule>
  </conditionalFormatting>
  <conditionalFormatting sqref="AM458">
    <cfRule type="expression" dxfId="2389" priority="4331">
      <formula>IF(RIGHT(TEXT(AM458,"0.#"),1)=".",FALSE,TRUE)</formula>
    </cfRule>
    <cfRule type="expression" dxfId="2388" priority="4332">
      <formula>IF(RIGHT(TEXT(AM458,"0.#"),1)=".",TRUE,FALSE)</formula>
    </cfRule>
  </conditionalFormatting>
  <conditionalFormatting sqref="AM459">
    <cfRule type="expression" dxfId="2387" priority="4329">
      <formula>IF(RIGHT(TEXT(AM459,"0.#"),1)=".",FALSE,TRUE)</formula>
    </cfRule>
    <cfRule type="expression" dxfId="2386" priority="4330">
      <formula>IF(RIGHT(TEXT(AM459,"0.#"),1)=".",TRUE,FALSE)</formula>
    </cfRule>
  </conditionalFormatting>
  <conditionalFormatting sqref="AU458">
    <cfRule type="expression" dxfId="2385" priority="4325">
      <formula>IF(RIGHT(TEXT(AU458,"0.#"),1)=".",FALSE,TRUE)</formula>
    </cfRule>
    <cfRule type="expression" dxfId="2384" priority="4326">
      <formula>IF(RIGHT(TEXT(AU458,"0.#"),1)=".",TRUE,FALSE)</formula>
    </cfRule>
  </conditionalFormatting>
  <conditionalFormatting sqref="AU459">
    <cfRule type="expression" dxfId="2383" priority="4323">
      <formula>IF(RIGHT(TEXT(AU459,"0.#"),1)=".",FALSE,TRUE)</formula>
    </cfRule>
    <cfRule type="expression" dxfId="2382" priority="4324">
      <formula>IF(RIGHT(TEXT(AU459,"0.#"),1)=".",TRUE,FALSE)</formula>
    </cfRule>
  </conditionalFormatting>
  <conditionalFormatting sqref="AU460">
    <cfRule type="expression" dxfId="2381" priority="4321">
      <formula>IF(RIGHT(TEXT(AU460,"0.#"),1)=".",FALSE,TRUE)</formula>
    </cfRule>
    <cfRule type="expression" dxfId="2380" priority="4322">
      <formula>IF(RIGHT(TEXT(AU460,"0.#"),1)=".",TRUE,FALSE)</formula>
    </cfRule>
  </conditionalFormatting>
  <conditionalFormatting sqref="AI460">
    <cfRule type="expression" dxfId="2379" priority="4315">
      <formula>IF(RIGHT(TEXT(AI460,"0.#"),1)=".",FALSE,TRUE)</formula>
    </cfRule>
    <cfRule type="expression" dxfId="2378" priority="4316">
      <formula>IF(RIGHT(TEXT(AI460,"0.#"),1)=".",TRUE,FALSE)</formula>
    </cfRule>
  </conditionalFormatting>
  <conditionalFormatting sqref="AI458">
    <cfRule type="expression" dxfId="2377" priority="4319">
      <formula>IF(RIGHT(TEXT(AI458,"0.#"),1)=".",FALSE,TRUE)</formula>
    </cfRule>
    <cfRule type="expression" dxfId="2376" priority="4320">
      <formula>IF(RIGHT(TEXT(AI458,"0.#"),1)=".",TRUE,FALSE)</formula>
    </cfRule>
  </conditionalFormatting>
  <conditionalFormatting sqref="AI459">
    <cfRule type="expression" dxfId="2375" priority="4317">
      <formula>IF(RIGHT(TEXT(AI459,"0.#"),1)=".",FALSE,TRUE)</formula>
    </cfRule>
    <cfRule type="expression" dxfId="2374" priority="4318">
      <formula>IF(RIGHT(TEXT(AI459,"0.#"),1)=".",TRUE,FALSE)</formula>
    </cfRule>
  </conditionalFormatting>
  <conditionalFormatting sqref="AQ459">
    <cfRule type="expression" dxfId="2373" priority="4313">
      <formula>IF(RIGHT(TEXT(AQ459,"0.#"),1)=".",FALSE,TRUE)</formula>
    </cfRule>
    <cfRule type="expression" dxfId="2372" priority="4314">
      <formula>IF(RIGHT(TEXT(AQ459,"0.#"),1)=".",TRUE,FALSE)</formula>
    </cfRule>
  </conditionalFormatting>
  <conditionalFormatting sqref="AQ460">
    <cfRule type="expression" dxfId="2371" priority="4311">
      <formula>IF(RIGHT(TEXT(AQ460,"0.#"),1)=".",FALSE,TRUE)</formula>
    </cfRule>
    <cfRule type="expression" dxfId="2370" priority="4312">
      <formula>IF(RIGHT(TEXT(AQ460,"0.#"),1)=".",TRUE,FALSE)</formula>
    </cfRule>
  </conditionalFormatting>
  <conditionalFormatting sqref="AQ458">
    <cfRule type="expression" dxfId="2369" priority="4309">
      <formula>IF(RIGHT(TEXT(AQ458,"0.#"),1)=".",FALSE,TRUE)</formula>
    </cfRule>
    <cfRule type="expression" dxfId="2368" priority="4310">
      <formula>IF(RIGHT(TEXT(AQ458,"0.#"),1)=".",TRUE,FALSE)</formula>
    </cfRule>
  </conditionalFormatting>
  <conditionalFormatting sqref="AE120 AM120">
    <cfRule type="expression" dxfId="2367" priority="2987">
      <formula>IF(RIGHT(TEXT(AE120,"0.#"),1)=".",FALSE,TRUE)</formula>
    </cfRule>
    <cfRule type="expression" dxfId="2366" priority="2988">
      <formula>IF(RIGHT(TEXT(AE120,"0.#"),1)=".",TRUE,FALSE)</formula>
    </cfRule>
  </conditionalFormatting>
  <conditionalFormatting sqref="AI126">
    <cfRule type="expression" dxfId="2365" priority="2977">
      <formula>IF(RIGHT(TEXT(AI126,"0.#"),1)=".",FALSE,TRUE)</formula>
    </cfRule>
    <cfRule type="expression" dxfId="2364" priority="2978">
      <formula>IF(RIGHT(TEXT(AI126,"0.#"),1)=".",TRUE,FALSE)</formula>
    </cfRule>
  </conditionalFormatting>
  <conditionalFormatting sqref="AI120">
    <cfRule type="expression" dxfId="2363" priority="2985">
      <formula>IF(RIGHT(TEXT(AI120,"0.#"),1)=".",FALSE,TRUE)</formula>
    </cfRule>
    <cfRule type="expression" dxfId="2362" priority="2986">
      <formula>IF(RIGHT(TEXT(AI120,"0.#"),1)=".",TRUE,FALSE)</formula>
    </cfRule>
  </conditionalFormatting>
  <conditionalFormatting sqref="AE123 AM123">
    <cfRule type="expression" dxfId="2361" priority="2983">
      <formula>IF(RIGHT(TEXT(AE123,"0.#"),1)=".",FALSE,TRUE)</formula>
    </cfRule>
    <cfRule type="expression" dxfId="2360" priority="2984">
      <formula>IF(RIGHT(TEXT(AE123,"0.#"),1)=".",TRUE,FALSE)</formula>
    </cfRule>
  </conditionalFormatting>
  <conditionalFormatting sqref="AI123">
    <cfRule type="expression" dxfId="2359" priority="2981">
      <formula>IF(RIGHT(TEXT(AI123,"0.#"),1)=".",FALSE,TRUE)</formula>
    </cfRule>
    <cfRule type="expression" dxfId="2358" priority="2982">
      <formula>IF(RIGHT(TEXT(AI123,"0.#"),1)=".",TRUE,FALSE)</formula>
    </cfRule>
  </conditionalFormatting>
  <conditionalFormatting sqref="AE126 AM126">
    <cfRule type="expression" dxfId="2357" priority="2979">
      <formula>IF(RIGHT(TEXT(AE126,"0.#"),1)=".",FALSE,TRUE)</formula>
    </cfRule>
    <cfRule type="expression" dxfId="2356" priority="2980">
      <formula>IF(RIGHT(TEXT(AE126,"0.#"),1)=".",TRUE,FALSE)</formula>
    </cfRule>
  </conditionalFormatting>
  <conditionalFormatting sqref="AE129 AM129">
    <cfRule type="expression" dxfId="2355" priority="2975">
      <formula>IF(RIGHT(TEXT(AE129,"0.#"),1)=".",FALSE,TRUE)</formula>
    </cfRule>
    <cfRule type="expression" dxfId="2354" priority="2976">
      <formula>IF(RIGHT(TEXT(AE129,"0.#"),1)=".",TRUE,FALSE)</formula>
    </cfRule>
  </conditionalFormatting>
  <conditionalFormatting sqref="AI129">
    <cfRule type="expression" dxfId="2353" priority="2973">
      <formula>IF(RIGHT(TEXT(AI129,"0.#"),1)=".",FALSE,TRUE)</formula>
    </cfRule>
    <cfRule type="expression" dxfId="2352" priority="2974">
      <formula>IF(RIGHT(TEXT(AI129,"0.#"),1)=".",TRUE,FALSE)</formula>
    </cfRule>
  </conditionalFormatting>
  <conditionalFormatting sqref="Y847:Y874">
    <cfRule type="expression" dxfId="2351" priority="2971">
      <formula>IF(RIGHT(TEXT(Y847,"0.#"),1)=".",FALSE,TRUE)</formula>
    </cfRule>
    <cfRule type="expression" dxfId="2350" priority="2972">
      <formula>IF(RIGHT(TEXT(Y847,"0.#"),1)=".",TRUE,FALSE)</formula>
    </cfRule>
  </conditionalFormatting>
  <conditionalFormatting sqref="AQ551">
    <cfRule type="expression" dxfId="2349" priority="1257">
      <formula>IF(RIGHT(TEXT(AQ551,"0.#"),1)=".",FALSE,TRUE)</formula>
    </cfRule>
    <cfRule type="expression" dxfId="2348" priority="1258">
      <formula>IF(RIGHT(TEXT(AQ551,"0.#"),1)=".",TRUE,FALSE)</formula>
    </cfRule>
  </conditionalFormatting>
  <conditionalFormatting sqref="AE556">
    <cfRule type="expression" dxfId="2347" priority="1255">
      <formula>IF(RIGHT(TEXT(AE556,"0.#"),1)=".",FALSE,TRUE)</formula>
    </cfRule>
    <cfRule type="expression" dxfId="2346" priority="1256">
      <formula>IF(RIGHT(TEXT(AE556,"0.#"),1)=".",TRUE,FALSE)</formula>
    </cfRule>
  </conditionalFormatting>
  <conditionalFormatting sqref="AE557">
    <cfRule type="expression" dxfId="2345" priority="1253">
      <formula>IF(RIGHT(TEXT(AE557,"0.#"),1)=".",FALSE,TRUE)</formula>
    </cfRule>
    <cfRule type="expression" dxfId="2344" priority="1254">
      <formula>IF(RIGHT(TEXT(AE557,"0.#"),1)=".",TRUE,FALSE)</formula>
    </cfRule>
  </conditionalFormatting>
  <conditionalFormatting sqref="AE558">
    <cfRule type="expression" dxfId="2343" priority="1251">
      <formula>IF(RIGHT(TEXT(AE558,"0.#"),1)=".",FALSE,TRUE)</formula>
    </cfRule>
    <cfRule type="expression" dxfId="2342" priority="1252">
      <formula>IF(RIGHT(TEXT(AE558,"0.#"),1)=".",TRUE,FALSE)</formula>
    </cfRule>
  </conditionalFormatting>
  <conditionalFormatting sqref="AU556">
    <cfRule type="expression" dxfId="2341" priority="1243">
      <formula>IF(RIGHT(TEXT(AU556,"0.#"),1)=".",FALSE,TRUE)</formula>
    </cfRule>
    <cfRule type="expression" dxfId="2340" priority="1244">
      <formula>IF(RIGHT(TEXT(AU556,"0.#"),1)=".",TRUE,FALSE)</formula>
    </cfRule>
  </conditionalFormatting>
  <conditionalFormatting sqref="AU557">
    <cfRule type="expression" dxfId="2339" priority="1241">
      <formula>IF(RIGHT(TEXT(AU557,"0.#"),1)=".",FALSE,TRUE)</formula>
    </cfRule>
    <cfRule type="expression" dxfId="2338" priority="1242">
      <formula>IF(RIGHT(TEXT(AU557,"0.#"),1)=".",TRUE,FALSE)</formula>
    </cfRule>
  </conditionalFormatting>
  <conditionalFormatting sqref="AU558">
    <cfRule type="expression" dxfId="2337" priority="1239">
      <formula>IF(RIGHT(TEXT(AU558,"0.#"),1)=".",FALSE,TRUE)</formula>
    </cfRule>
    <cfRule type="expression" dxfId="2336" priority="1240">
      <formula>IF(RIGHT(TEXT(AU558,"0.#"),1)=".",TRUE,FALSE)</formula>
    </cfRule>
  </conditionalFormatting>
  <conditionalFormatting sqref="AQ557">
    <cfRule type="expression" dxfId="2335" priority="1231">
      <formula>IF(RIGHT(TEXT(AQ557,"0.#"),1)=".",FALSE,TRUE)</formula>
    </cfRule>
    <cfRule type="expression" dxfId="2334" priority="1232">
      <formula>IF(RIGHT(TEXT(AQ557,"0.#"),1)=".",TRUE,FALSE)</formula>
    </cfRule>
  </conditionalFormatting>
  <conditionalFormatting sqref="AQ558">
    <cfRule type="expression" dxfId="2333" priority="1229">
      <formula>IF(RIGHT(TEXT(AQ558,"0.#"),1)=".",FALSE,TRUE)</formula>
    </cfRule>
    <cfRule type="expression" dxfId="2332" priority="1230">
      <formula>IF(RIGHT(TEXT(AQ558,"0.#"),1)=".",TRUE,FALSE)</formula>
    </cfRule>
  </conditionalFormatting>
  <conditionalFormatting sqref="AQ556">
    <cfRule type="expression" dxfId="2331" priority="1227">
      <formula>IF(RIGHT(TEXT(AQ556,"0.#"),1)=".",FALSE,TRUE)</formula>
    </cfRule>
    <cfRule type="expression" dxfId="2330" priority="1228">
      <formula>IF(RIGHT(TEXT(AQ556,"0.#"),1)=".",TRUE,FALSE)</formula>
    </cfRule>
  </conditionalFormatting>
  <conditionalFormatting sqref="AE561">
    <cfRule type="expression" dxfId="2329" priority="1225">
      <formula>IF(RIGHT(TEXT(AE561,"0.#"),1)=".",FALSE,TRUE)</formula>
    </cfRule>
    <cfRule type="expression" dxfId="2328" priority="1226">
      <formula>IF(RIGHT(TEXT(AE561,"0.#"),1)=".",TRUE,FALSE)</formula>
    </cfRule>
  </conditionalFormatting>
  <conditionalFormatting sqref="AE562">
    <cfRule type="expression" dxfId="2327" priority="1223">
      <formula>IF(RIGHT(TEXT(AE562,"0.#"),1)=".",FALSE,TRUE)</formula>
    </cfRule>
    <cfRule type="expression" dxfId="2326" priority="1224">
      <formula>IF(RIGHT(TEXT(AE562,"0.#"),1)=".",TRUE,FALSE)</formula>
    </cfRule>
  </conditionalFormatting>
  <conditionalFormatting sqref="AE563">
    <cfRule type="expression" dxfId="2325" priority="1221">
      <formula>IF(RIGHT(TEXT(AE563,"0.#"),1)=".",FALSE,TRUE)</formula>
    </cfRule>
    <cfRule type="expression" dxfId="2324" priority="1222">
      <formula>IF(RIGHT(TEXT(AE563,"0.#"),1)=".",TRUE,FALSE)</formula>
    </cfRule>
  </conditionalFormatting>
  <conditionalFormatting sqref="AL1110:AO1139">
    <cfRule type="expression" dxfId="2323" priority="2877">
      <formula>IF(AND(AL1110&gt;=0, RIGHT(TEXT(AL1110,"0.#"),1)&lt;&gt;"."),TRUE,FALSE)</formula>
    </cfRule>
    <cfRule type="expression" dxfId="2322" priority="2878">
      <formula>IF(AND(AL1110&gt;=0, RIGHT(TEXT(AL1110,"0.#"),1)="."),TRUE,FALSE)</formula>
    </cfRule>
    <cfRule type="expression" dxfId="2321" priority="2879">
      <formula>IF(AND(AL1110&lt;0, RIGHT(TEXT(AL1110,"0.#"),1)&lt;&gt;"."),TRUE,FALSE)</formula>
    </cfRule>
    <cfRule type="expression" dxfId="2320" priority="2880">
      <formula>IF(AND(AL1110&lt;0, RIGHT(TEXT(AL1110,"0.#"),1)="."),TRUE,FALSE)</formula>
    </cfRule>
  </conditionalFormatting>
  <conditionalFormatting sqref="Y1110:Y1139">
    <cfRule type="expression" dxfId="2319" priority="2875">
      <formula>IF(RIGHT(TEXT(Y1110,"0.#"),1)=".",FALSE,TRUE)</formula>
    </cfRule>
    <cfRule type="expression" dxfId="2318" priority="2876">
      <formula>IF(RIGHT(TEXT(Y1110,"0.#"),1)=".",TRUE,FALSE)</formula>
    </cfRule>
  </conditionalFormatting>
  <conditionalFormatting sqref="AQ553">
    <cfRule type="expression" dxfId="2317" priority="1259">
      <formula>IF(RIGHT(TEXT(AQ553,"0.#"),1)=".",FALSE,TRUE)</formula>
    </cfRule>
    <cfRule type="expression" dxfId="2316" priority="1260">
      <formula>IF(RIGHT(TEXT(AQ553,"0.#"),1)=".",TRUE,FALSE)</formula>
    </cfRule>
  </conditionalFormatting>
  <conditionalFormatting sqref="AU552">
    <cfRule type="expression" dxfId="2315" priority="1271">
      <formula>IF(RIGHT(TEXT(AU552,"0.#"),1)=".",FALSE,TRUE)</formula>
    </cfRule>
    <cfRule type="expression" dxfId="2314" priority="1272">
      <formula>IF(RIGHT(TEXT(AU552,"0.#"),1)=".",TRUE,FALSE)</formula>
    </cfRule>
  </conditionalFormatting>
  <conditionalFormatting sqref="AE552">
    <cfRule type="expression" dxfId="2313" priority="1283">
      <formula>IF(RIGHT(TEXT(AE552,"0.#"),1)=".",FALSE,TRUE)</formula>
    </cfRule>
    <cfRule type="expression" dxfId="2312" priority="1284">
      <formula>IF(RIGHT(TEXT(AE552,"0.#"),1)=".",TRUE,FALSE)</formula>
    </cfRule>
  </conditionalFormatting>
  <conditionalFormatting sqref="AQ548">
    <cfRule type="expression" dxfId="2311" priority="1289">
      <formula>IF(RIGHT(TEXT(AQ548,"0.#"),1)=".",FALSE,TRUE)</formula>
    </cfRule>
    <cfRule type="expression" dxfId="2310" priority="1290">
      <formula>IF(RIGHT(TEXT(AQ548,"0.#"),1)=".",TRUE,FALSE)</formula>
    </cfRule>
  </conditionalFormatting>
  <conditionalFormatting sqref="Y845:Y846">
    <cfRule type="expression" dxfId="2309" priority="2827">
      <formula>IF(RIGHT(TEXT(Y845,"0.#"),1)=".",FALSE,TRUE)</formula>
    </cfRule>
    <cfRule type="expression" dxfId="2308" priority="2828">
      <formula>IF(RIGHT(TEXT(Y845,"0.#"),1)=".",TRUE,FALSE)</formula>
    </cfRule>
  </conditionalFormatting>
  <conditionalFormatting sqref="AE492">
    <cfRule type="expression" dxfId="2307" priority="1615">
      <formula>IF(RIGHT(TEXT(AE492,"0.#"),1)=".",FALSE,TRUE)</formula>
    </cfRule>
    <cfRule type="expression" dxfId="2306" priority="1616">
      <formula>IF(RIGHT(TEXT(AE492,"0.#"),1)=".",TRUE,FALSE)</formula>
    </cfRule>
  </conditionalFormatting>
  <conditionalFormatting sqref="AE493">
    <cfRule type="expression" dxfId="2305" priority="1613">
      <formula>IF(RIGHT(TEXT(AE493,"0.#"),1)=".",FALSE,TRUE)</formula>
    </cfRule>
    <cfRule type="expression" dxfId="2304" priority="1614">
      <formula>IF(RIGHT(TEXT(AE493,"0.#"),1)=".",TRUE,FALSE)</formula>
    </cfRule>
  </conditionalFormatting>
  <conditionalFormatting sqref="AE494">
    <cfRule type="expression" dxfId="2303" priority="1611">
      <formula>IF(RIGHT(TEXT(AE494,"0.#"),1)=".",FALSE,TRUE)</formula>
    </cfRule>
    <cfRule type="expression" dxfId="2302" priority="1612">
      <formula>IF(RIGHT(TEXT(AE494,"0.#"),1)=".",TRUE,FALSE)</formula>
    </cfRule>
  </conditionalFormatting>
  <conditionalFormatting sqref="AU583">
    <cfRule type="expression" dxfId="2301" priority="1119">
      <formula>IF(RIGHT(TEXT(AU583,"0.#"),1)=".",FALSE,TRUE)</formula>
    </cfRule>
    <cfRule type="expression" dxfId="2300" priority="1120">
      <formula>IF(RIGHT(TEXT(AU583,"0.#"),1)=".",TRUE,FALSE)</formula>
    </cfRule>
  </conditionalFormatting>
  <conditionalFormatting sqref="AU582">
    <cfRule type="expression" dxfId="2299" priority="1121">
      <formula>IF(RIGHT(TEXT(AU582,"0.#"),1)=".",FALSE,TRUE)</formula>
    </cfRule>
    <cfRule type="expression" dxfId="2298" priority="1122">
      <formula>IF(RIGHT(TEXT(AU582,"0.#"),1)=".",TRUE,FALSE)</formula>
    </cfRule>
  </conditionalFormatting>
  <conditionalFormatting sqref="AE499">
    <cfRule type="expression" dxfId="2297" priority="1581">
      <formula>IF(RIGHT(TEXT(AE499,"0.#"),1)=".",FALSE,TRUE)</formula>
    </cfRule>
    <cfRule type="expression" dxfId="2296" priority="1582">
      <formula>IF(RIGHT(TEXT(AE499,"0.#"),1)=".",TRUE,FALSE)</formula>
    </cfRule>
  </conditionalFormatting>
  <conditionalFormatting sqref="AE497">
    <cfRule type="expression" dxfId="2295" priority="1585">
      <formula>IF(RIGHT(TEXT(AE497,"0.#"),1)=".",FALSE,TRUE)</formula>
    </cfRule>
    <cfRule type="expression" dxfId="2294" priority="1586">
      <formula>IF(RIGHT(TEXT(AE497,"0.#"),1)=".",TRUE,FALSE)</formula>
    </cfRule>
  </conditionalFormatting>
  <conditionalFormatting sqref="AE498">
    <cfRule type="expression" dxfId="2293" priority="1583">
      <formula>IF(RIGHT(TEXT(AE498,"0.#"),1)=".",FALSE,TRUE)</formula>
    </cfRule>
    <cfRule type="expression" dxfId="2292" priority="1584">
      <formula>IF(RIGHT(TEXT(AE498,"0.#"),1)=".",TRUE,FALSE)</formula>
    </cfRule>
  </conditionalFormatting>
  <conditionalFormatting sqref="AE504">
    <cfRule type="expression" dxfId="2291" priority="1551">
      <formula>IF(RIGHT(TEXT(AE504,"0.#"),1)=".",FALSE,TRUE)</formula>
    </cfRule>
    <cfRule type="expression" dxfId="2290" priority="1552">
      <formula>IF(RIGHT(TEXT(AE504,"0.#"),1)=".",TRUE,FALSE)</formula>
    </cfRule>
  </conditionalFormatting>
  <conditionalFormatting sqref="AE502">
    <cfRule type="expression" dxfId="2289" priority="1555">
      <formula>IF(RIGHT(TEXT(AE502,"0.#"),1)=".",FALSE,TRUE)</formula>
    </cfRule>
    <cfRule type="expression" dxfId="2288" priority="1556">
      <formula>IF(RIGHT(TEXT(AE502,"0.#"),1)=".",TRUE,FALSE)</formula>
    </cfRule>
  </conditionalFormatting>
  <conditionalFormatting sqref="AE503">
    <cfRule type="expression" dxfId="2287" priority="1553">
      <formula>IF(RIGHT(TEXT(AE503,"0.#"),1)=".",FALSE,TRUE)</formula>
    </cfRule>
    <cfRule type="expression" dxfId="2286" priority="1554">
      <formula>IF(RIGHT(TEXT(AE503,"0.#"),1)=".",TRUE,FALSE)</formula>
    </cfRule>
  </conditionalFormatting>
  <conditionalFormatting sqref="AE509">
    <cfRule type="expression" dxfId="2285" priority="1521">
      <formula>IF(RIGHT(TEXT(AE509,"0.#"),1)=".",FALSE,TRUE)</formula>
    </cfRule>
    <cfRule type="expression" dxfId="2284" priority="1522">
      <formula>IF(RIGHT(TEXT(AE509,"0.#"),1)=".",TRUE,FALSE)</formula>
    </cfRule>
  </conditionalFormatting>
  <conditionalFormatting sqref="AE507">
    <cfRule type="expression" dxfId="2283" priority="1525">
      <formula>IF(RIGHT(TEXT(AE507,"0.#"),1)=".",FALSE,TRUE)</formula>
    </cfRule>
    <cfRule type="expression" dxfId="2282" priority="1526">
      <formula>IF(RIGHT(TEXT(AE507,"0.#"),1)=".",TRUE,FALSE)</formula>
    </cfRule>
  </conditionalFormatting>
  <conditionalFormatting sqref="AE508">
    <cfRule type="expression" dxfId="2281" priority="1523">
      <formula>IF(RIGHT(TEXT(AE508,"0.#"),1)=".",FALSE,TRUE)</formula>
    </cfRule>
    <cfRule type="expression" dxfId="2280" priority="1524">
      <formula>IF(RIGHT(TEXT(AE508,"0.#"),1)=".",TRUE,FALSE)</formula>
    </cfRule>
  </conditionalFormatting>
  <conditionalFormatting sqref="AU509">
    <cfRule type="expression" dxfId="2279" priority="1509">
      <formula>IF(RIGHT(TEXT(AU509,"0.#"),1)=".",FALSE,TRUE)</formula>
    </cfRule>
    <cfRule type="expression" dxfId="2278" priority="1510">
      <formula>IF(RIGHT(TEXT(AU509,"0.#"),1)=".",TRUE,FALSE)</formula>
    </cfRule>
  </conditionalFormatting>
  <conditionalFormatting sqref="AU507">
    <cfRule type="expression" dxfId="2277" priority="1513">
      <formula>IF(RIGHT(TEXT(AU507,"0.#"),1)=".",FALSE,TRUE)</formula>
    </cfRule>
    <cfRule type="expression" dxfId="2276" priority="1514">
      <formula>IF(RIGHT(TEXT(AU507,"0.#"),1)=".",TRUE,FALSE)</formula>
    </cfRule>
  </conditionalFormatting>
  <conditionalFormatting sqref="AU508">
    <cfRule type="expression" dxfId="2275" priority="1511">
      <formula>IF(RIGHT(TEXT(AU508,"0.#"),1)=".",FALSE,TRUE)</formula>
    </cfRule>
    <cfRule type="expression" dxfId="2274" priority="1512">
      <formula>IF(RIGHT(TEXT(AU508,"0.#"),1)=".",TRUE,FALSE)</formula>
    </cfRule>
  </conditionalFormatting>
  <conditionalFormatting sqref="AQ507">
    <cfRule type="expression" dxfId="2273" priority="1497">
      <formula>IF(RIGHT(TEXT(AQ507,"0.#"),1)=".",FALSE,TRUE)</formula>
    </cfRule>
    <cfRule type="expression" dxfId="2272" priority="1498">
      <formula>IF(RIGHT(TEXT(AQ507,"0.#"),1)=".",TRUE,FALSE)</formula>
    </cfRule>
  </conditionalFormatting>
  <conditionalFormatting sqref="AQ508">
    <cfRule type="expression" dxfId="2271" priority="1501">
      <formula>IF(RIGHT(TEXT(AQ508,"0.#"),1)=".",FALSE,TRUE)</formula>
    </cfRule>
    <cfRule type="expression" dxfId="2270" priority="1502">
      <formula>IF(RIGHT(TEXT(AQ508,"0.#"),1)=".",TRUE,FALSE)</formula>
    </cfRule>
  </conditionalFormatting>
  <conditionalFormatting sqref="AQ509">
    <cfRule type="expression" dxfId="2269" priority="1499">
      <formula>IF(RIGHT(TEXT(AQ509,"0.#"),1)=".",FALSE,TRUE)</formula>
    </cfRule>
    <cfRule type="expression" dxfId="2268" priority="1500">
      <formula>IF(RIGHT(TEXT(AQ509,"0.#"),1)=".",TRUE,FALSE)</formula>
    </cfRule>
  </conditionalFormatting>
  <conditionalFormatting sqref="AE465">
    <cfRule type="expression" dxfId="2267" priority="1791">
      <formula>IF(RIGHT(TEXT(AE465,"0.#"),1)=".",FALSE,TRUE)</formula>
    </cfRule>
    <cfRule type="expression" dxfId="2266" priority="1792">
      <formula>IF(RIGHT(TEXT(AE465,"0.#"),1)=".",TRUE,FALSE)</formula>
    </cfRule>
  </conditionalFormatting>
  <conditionalFormatting sqref="AE463">
    <cfRule type="expression" dxfId="2265" priority="1795">
      <formula>IF(RIGHT(TEXT(AE463,"0.#"),1)=".",FALSE,TRUE)</formula>
    </cfRule>
    <cfRule type="expression" dxfId="2264" priority="1796">
      <formula>IF(RIGHT(TEXT(AE463,"0.#"),1)=".",TRUE,FALSE)</formula>
    </cfRule>
  </conditionalFormatting>
  <conditionalFormatting sqref="AE464">
    <cfRule type="expression" dxfId="2263" priority="1793">
      <formula>IF(RIGHT(TEXT(AE464,"0.#"),1)=".",FALSE,TRUE)</formula>
    </cfRule>
    <cfRule type="expression" dxfId="2262" priority="1794">
      <formula>IF(RIGHT(TEXT(AE464,"0.#"),1)=".",TRUE,FALSE)</formula>
    </cfRule>
  </conditionalFormatting>
  <conditionalFormatting sqref="AM465">
    <cfRule type="expression" dxfId="2261" priority="1785">
      <formula>IF(RIGHT(TEXT(AM465,"0.#"),1)=".",FALSE,TRUE)</formula>
    </cfRule>
    <cfRule type="expression" dxfId="2260" priority="1786">
      <formula>IF(RIGHT(TEXT(AM465,"0.#"),1)=".",TRUE,FALSE)</formula>
    </cfRule>
  </conditionalFormatting>
  <conditionalFormatting sqref="AM463">
    <cfRule type="expression" dxfId="2259" priority="1789">
      <formula>IF(RIGHT(TEXT(AM463,"0.#"),1)=".",FALSE,TRUE)</formula>
    </cfRule>
    <cfRule type="expression" dxfId="2258" priority="1790">
      <formula>IF(RIGHT(TEXT(AM463,"0.#"),1)=".",TRUE,FALSE)</formula>
    </cfRule>
  </conditionalFormatting>
  <conditionalFormatting sqref="AM464">
    <cfRule type="expression" dxfId="2257" priority="1787">
      <formula>IF(RIGHT(TEXT(AM464,"0.#"),1)=".",FALSE,TRUE)</formula>
    </cfRule>
    <cfRule type="expression" dxfId="2256" priority="1788">
      <formula>IF(RIGHT(TEXT(AM464,"0.#"),1)=".",TRUE,FALSE)</formula>
    </cfRule>
  </conditionalFormatting>
  <conditionalFormatting sqref="AU465">
    <cfRule type="expression" dxfId="2255" priority="1779">
      <formula>IF(RIGHT(TEXT(AU465,"0.#"),1)=".",FALSE,TRUE)</formula>
    </cfRule>
    <cfRule type="expression" dxfId="2254" priority="1780">
      <formula>IF(RIGHT(TEXT(AU465,"0.#"),1)=".",TRUE,FALSE)</formula>
    </cfRule>
  </conditionalFormatting>
  <conditionalFormatting sqref="AU463">
    <cfRule type="expression" dxfId="2253" priority="1783">
      <formula>IF(RIGHT(TEXT(AU463,"0.#"),1)=".",FALSE,TRUE)</formula>
    </cfRule>
    <cfRule type="expression" dxfId="2252" priority="1784">
      <formula>IF(RIGHT(TEXT(AU463,"0.#"),1)=".",TRUE,FALSE)</formula>
    </cfRule>
  </conditionalFormatting>
  <conditionalFormatting sqref="AU464">
    <cfRule type="expression" dxfId="2251" priority="1781">
      <formula>IF(RIGHT(TEXT(AU464,"0.#"),1)=".",FALSE,TRUE)</formula>
    </cfRule>
    <cfRule type="expression" dxfId="2250" priority="1782">
      <formula>IF(RIGHT(TEXT(AU464,"0.#"),1)=".",TRUE,FALSE)</formula>
    </cfRule>
  </conditionalFormatting>
  <conditionalFormatting sqref="AI465">
    <cfRule type="expression" dxfId="2249" priority="1773">
      <formula>IF(RIGHT(TEXT(AI465,"0.#"),1)=".",FALSE,TRUE)</formula>
    </cfRule>
    <cfRule type="expression" dxfId="2248" priority="1774">
      <formula>IF(RIGHT(TEXT(AI465,"0.#"),1)=".",TRUE,FALSE)</formula>
    </cfRule>
  </conditionalFormatting>
  <conditionalFormatting sqref="AI463">
    <cfRule type="expression" dxfId="2247" priority="1777">
      <formula>IF(RIGHT(TEXT(AI463,"0.#"),1)=".",FALSE,TRUE)</formula>
    </cfRule>
    <cfRule type="expression" dxfId="2246" priority="1778">
      <formula>IF(RIGHT(TEXT(AI463,"0.#"),1)=".",TRUE,FALSE)</formula>
    </cfRule>
  </conditionalFormatting>
  <conditionalFormatting sqref="AI464">
    <cfRule type="expression" dxfId="2245" priority="1775">
      <formula>IF(RIGHT(TEXT(AI464,"0.#"),1)=".",FALSE,TRUE)</formula>
    </cfRule>
    <cfRule type="expression" dxfId="2244" priority="1776">
      <formula>IF(RIGHT(TEXT(AI464,"0.#"),1)=".",TRUE,FALSE)</formula>
    </cfRule>
  </conditionalFormatting>
  <conditionalFormatting sqref="AQ463">
    <cfRule type="expression" dxfId="2243" priority="1767">
      <formula>IF(RIGHT(TEXT(AQ463,"0.#"),1)=".",FALSE,TRUE)</formula>
    </cfRule>
    <cfRule type="expression" dxfId="2242" priority="1768">
      <formula>IF(RIGHT(TEXT(AQ463,"0.#"),1)=".",TRUE,FALSE)</formula>
    </cfRule>
  </conditionalFormatting>
  <conditionalFormatting sqref="AQ464">
    <cfRule type="expression" dxfId="2241" priority="1771">
      <formula>IF(RIGHT(TEXT(AQ464,"0.#"),1)=".",FALSE,TRUE)</formula>
    </cfRule>
    <cfRule type="expression" dxfId="2240" priority="1772">
      <formula>IF(RIGHT(TEXT(AQ464,"0.#"),1)=".",TRUE,FALSE)</formula>
    </cfRule>
  </conditionalFormatting>
  <conditionalFormatting sqref="AQ465">
    <cfRule type="expression" dxfId="2239" priority="1769">
      <formula>IF(RIGHT(TEXT(AQ465,"0.#"),1)=".",FALSE,TRUE)</formula>
    </cfRule>
    <cfRule type="expression" dxfId="2238" priority="1770">
      <formula>IF(RIGHT(TEXT(AQ465,"0.#"),1)=".",TRUE,FALSE)</formula>
    </cfRule>
  </conditionalFormatting>
  <conditionalFormatting sqref="AE470">
    <cfRule type="expression" dxfId="2237" priority="1761">
      <formula>IF(RIGHT(TEXT(AE470,"0.#"),1)=".",FALSE,TRUE)</formula>
    </cfRule>
    <cfRule type="expression" dxfId="2236" priority="1762">
      <formula>IF(RIGHT(TEXT(AE470,"0.#"),1)=".",TRUE,FALSE)</formula>
    </cfRule>
  </conditionalFormatting>
  <conditionalFormatting sqref="AE468">
    <cfRule type="expression" dxfId="2235" priority="1765">
      <formula>IF(RIGHT(TEXT(AE468,"0.#"),1)=".",FALSE,TRUE)</formula>
    </cfRule>
    <cfRule type="expression" dxfId="2234" priority="1766">
      <formula>IF(RIGHT(TEXT(AE468,"0.#"),1)=".",TRUE,FALSE)</formula>
    </cfRule>
  </conditionalFormatting>
  <conditionalFormatting sqref="AE469">
    <cfRule type="expression" dxfId="2233" priority="1763">
      <formula>IF(RIGHT(TEXT(AE469,"0.#"),1)=".",FALSE,TRUE)</formula>
    </cfRule>
    <cfRule type="expression" dxfId="2232" priority="1764">
      <formula>IF(RIGHT(TEXT(AE469,"0.#"),1)=".",TRUE,FALSE)</formula>
    </cfRule>
  </conditionalFormatting>
  <conditionalFormatting sqref="AM470">
    <cfRule type="expression" dxfId="2231" priority="1755">
      <formula>IF(RIGHT(TEXT(AM470,"0.#"),1)=".",FALSE,TRUE)</formula>
    </cfRule>
    <cfRule type="expression" dxfId="2230" priority="1756">
      <formula>IF(RIGHT(TEXT(AM470,"0.#"),1)=".",TRUE,FALSE)</formula>
    </cfRule>
  </conditionalFormatting>
  <conditionalFormatting sqref="AM468">
    <cfRule type="expression" dxfId="2229" priority="1759">
      <formula>IF(RIGHT(TEXT(AM468,"0.#"),1)=".",FALSE,TRUE)</formula>
    </cfRule>
    <cfRule type="expression" dxfId="2228" priority="1760">
      <formula>IF(RIGHT(TEXT(AM468,"0.#"),1)=".",TRUE,FALSE)</formula>
    </cfRule>
  </conditionalFormatting>
  <conditionalFormatting sqref="AM469">
    <cfRule type="expression" dxfId="2227" priority="1757">
      <formula>IF(RIGHT(TEXT(AM469,"0.#"),1)=".",FALSE,TRUE)</formula>
    </cfRule>
    <cfRule type="expression" dxfId="2226" priority="1758">
      <formula>IF(RIGHT(TEXT(AM469,"0.#"),1)=".",TRUE,FALSE)</formula>
    </cfRule>
  </conditionalFormatting>
  <conditionalFormatting sqref="AU470">
    <cfRule type="expression" dxfId="2225" priority="1749">
      <formula>IF(RIGHT(TEXT(AU470,"0.#"),1)=".",FALSE,TRUE)</formula>
    </cfRule>
    <cfRule type="expression" dxfId="2224" priority="1750">
      <formula>IF(RIGHT(TEXT(AU470,"0.#"),1)=".",TRUE,FALSE)</formula>
    </cfRule>
  </conditionalFormatting>
  <conditionalFormatting sqref="AU468">
    <cfRule type="expression" dxfId="2223" priority="1753">
      <formula>IF(RIGHT(TEXT(AU468,"0.#"),1)=".",FALSE,TRUE)</formula>
    </cfRule>
    <cfRule type="expression" dxfId="2222" priority="1754">
      <formula>IF(RIGHT(TEXT(AU468,"0.#"),1)=".",TRUE,FALSE)</formula>
    </cfRule>
  </conditionalFormatting>
  <conditionalFormatting sqref="AU469">
    <cfRule type="expression" dxfId="2221" priority="1751">
      <formula>IF(RIGHT(TEXT(AU469,"0.#"),1)=".",FALSE,TRUE)</formula>
    </cfRule>
    <cfRule type="expression" dxfId="2220" priority="1752">
      <formula>IF(RIGHT(TEXT(AU469,"0.#"),1)=".",TRUE,FALSE)</formula>
    </cfRule>
  </conditionalFormatting>
  <conditionalFormatting sqref="AI470">
    <cfRule type="expression" dxfId="2219" priority="1743">
      <formula>IF(RIGHT(TEXT(AI470,"0.#"),1)=".",FALSE,TRUE)</formula>
    </cfRule>
    <cfRule type="expression" dxfId="2218" priority="1744">
      <formula>IF(RIGHT(TEXT(AI470,"0.#"),1)=".",TRUE,FALSE)</formula>
    </cfRule>
  </conditionalFormatting>
  <conditionalFormatting sqref="AI468">
    <cfRule type="expression" dxfId="2217" priority="1747">
      <formula>IF(RIGHT(TEXT(AI468,"0.#"),1)=".",FALSE,TRUE)</formula>
    </cfRule>
    <cfRule type="expression" dxfId="2216" priority="1748">
      <formula>IF(RIGHT(TEXT(AI468,"0.#"),1)=".",TRUE,FALSE)</formula>
    </cfRule>
  </conditionalFormatting>
  <conditionalFormatting sqref="AI469">
    <cfRule type="expression" dxfId="2215" priority="1745">
      <formula>IF(RIGHT(TEXT(AI469,"0.#"),1)=".",FALSE,TRUE)</formula>
    </cfRule>
    <cfRule type="expression" dxfId="2214" priority="1746">
      <formula>IF(RIGHT(TEXT(AI469,"0.#"),1)=".",TRUE,FALSE)</formula>
    </cfRule>
  </conditionalFormatting>
  <conditionalFormatting sqref="AQ468">
    <cfRule type="expression" dxfId="2213" priority="1737">
      <formula>IF(RIGHT(TEXT(AQ468,"0.#"),1)=".",FALSE,TRUE)</formula>
    </cfRule>
    <cfRule type="expression" dxfId="2212" priority="1738">
      <formula>IF(RIGHT(TEXT(AQ468,"0.#"),1)=".",TRUE,FALSE)</formula>
    </cfRule>
  </conditionalFormatting>
  <conditionalFormatting sqref="AQ469">
    <cfRule type="expression" dxfId="2211" priority="1741">
      <formula>IF(RIGHT(TEXT(AQ469,"0.#"),1)=".",FALSE,TRUE)</formula>
    </cfRule>
    <cfRule type="expression" dxfId="2210" priority="1742">
      <formula>IF(RIGHT(TEXT(AQ469,"0.#"),1)=".",TRUE,FALSE)</formula>
    </cfRule>
  </conditionalFormatting>
  <conditionalFormatting sqref="AQ470">
    <cfRule type="expression" dxfId="2209" priority="1739">
      <formula>IF(RIGHT(TEXT(AQ470,"0.#"),1)=".",FALSE,TRUE)</formula>
    </cfRule>
    <cfRule type="expression" dxfId="2208" priority="1740">
      <formula>IF(RIGHT(TEXT(AQ470,"0.#"),1)=".",TRUE,FALSE)</formula>
    </cfRule>
  </conditionalFormatting>
  <conditionalFormatting sqref="AE475">
    <cfRule type="expression" dxfId="2207" priority="1731">
      <formula>IF(RIGHT(TEXT(AE475,"0.#"),1)=".",FALSE,TRUE)</formula>
    </cfRule>
    <cfRule type="expression" dxfId="2206" priority="1732">
      <formula>IF(RIGHT(TEXT(AE475,"0.#"),1)=".",TRUE,FALSE)</formula>
    </cfRule>
  </conditionalFormatting>
  <conditionalFormatting sqref="AE473">
    <cfRule type="expression" dxfId="2205" priority="1735">
      <formula>IF(RIGHT(TEXT(AE473,"0.#"),1)=".",FALSE,TRUE)</formula>
    </cfRule>
    <cfRule type="expression" dxfId="2204" priority="1736">
      <formula>IF(RIGHT(TEXT(AE473,"0.#"),1)=".",TRUE,FALSE)</formula>
    </cfRule>
  </conditionalFormatting>
  <conditionalFormatting sqref="AE474">
    <cfRule type="expression" dxfId="2203" priority="1733">
      <formula>IF(RIGHT(TEXT(AE474,"0.#"),1)=".",FALSE,TRUE)</formula>
    </cfRule>
    <cfRule type="expression" dxfId="2202" priority="1734">
      <formula>IF(RIGHT(TEXT(AE474,"0.#"),1)=".",TRUE,FALSE)</formula>
    </cfRule>
  </conditionalFormatting>
  <conditionalFormatting sqref="AM475">
    <cfRule type="expression" dxfId="2201" priority="1725">
      <formula>IF(RIGHT(TEXT(AM475,"0.#"),1)=".",FALSE,TRUE)</formula>
    </cfRule>
    <cfRule type="expression" dxfId="2200" priority="1726">
      <formula>IF(RIGHT(TEXT(AM475,"0.#"),1)=".",TRUE,FALSE)</formula>
    </cfRule>
  </conditionalFormatting>
  <conditionalFormatting sqref="AM473">
    <cfRule type="expression" dxfId="2199" priority="1729">
      <formula>IF(RIGHT(TEXT(AM473,"0.#"),1)=".",FALSE,TRUE)</formula>
    </cfRule>
    <cfRule type="expression" dxfId="2198" priority="1730">
      <formula>IF(RIGHT(TEXT(AM473,"0.#"),1)=".",TRUE,FALSE)</formula>
    </cfRule>
  </conditionalFormatting>
  <conditionalFormatting sqref="AM474">
    <cfRule type="expression" dxfId="2197" priority="1727">
      <formula>IF(RIGHT(TEXT(AM474,"0.#"),1)=".",FALSE,TRUE)</formula>
    </cfRule>
    <cfRule type="expression" dxfId="2196" priority="1728">
      <formula>IF(RIGHT(TEXT(AM474,"0.#"),1)=".",TRUE,FALSE)</formula>
    </cfRule>
  </conditionalFormatting>
  <conditionalFormatting sqref="AU475">
    <cfRule type="expression" dxfId="2195" priority="1719">
      <formula>IF(RIGHT(TEXT(AU475,"0.#"),1)=".",FALSE,TRUE)</formula>
    </cfRule>
    <cfRule type="expression" dxfId="2194" priority="1720">
      <formula>IF(RIGHT(TEXT(AU475,"0.#"),1)=".",TRUE,FALSE)</formula>
    </cfRule>
  </conditionalFormatting>
  <conditionalFormatting sqref="AU473">
    <cfRule type="expression" dxfId="2193" priority="1723">
      <formula>IF(RIGHT(TEXT(AU473,"0.#"),1)=".",FALSE,TRUE)</formula>
    </cfRule>
    <cfRule type="expression" dxfId="2192" priority="1724">
      <formula>IF(RIGHT(TEXT(AU473,"0.#"),1)=".",TRUE,FALSE)</formula>
    </cfRule>
  </conditionalFormatting>
  <conditionalFormatting sqref="AU474">
    <cfRule type="expression" dxfId="2191" priority="1721">
      <formula>IF(RIGHT(TEXT(AU474,"0.#"),1)=".",FALSE,TRUE)</formula>
    </cfRule>
    <cfRule type="expression" dxfId="2190" priority="1722">
      <formula>IF(RIGHT(TEXT(AU474,"0.#"),1)=".",TRUE,FALSE)</formula>
    </cfRule>
  </conditionalFormatting>
  <conditionalFormatting sqref="AI475">
    <cfRule type="expression" dxfId="2189" priority="1713">
      <formula>IF(RIGHT(TEXT(AI475,"0.#"),1)=".",FALSE,TRUE)</formula>
    </cfRule>
    <cfRule type="expression" dxfId="2188" priority="1714">
      <formula>IF(RIGHT(TEXT(AI475,"0.#"),1)=".",TRUE,FALSE)</formula>
    </cfRule>
  </conditionalFormatting>
  <conditionalFormatting sqref="AI473">
    <cfRule type="expression" dxfId="2187" priority="1717">
      <formula>IF(RIGHT(TEXT(AI473,"0.#"),1)=".",FALSE,TRUE)</formula>
    </cfRule>
    <cfRule type="expression" dxfId="2186" priority="1718">
      <formula>IF(RIGHT(TEXT(AI473,"0.#"),1)=".",TRUE,FALSE)</formula>
    </cfRule>
  </conditionalFormatting>
  <conditionalFormatting sqref="AI474">
    <cfRule type="expression" dxfId="2185" priority="1715">
      <formula>IF(RIGHT(TEXT(AI474,"0.#"),1)=".",FALSE,TRUE)</formula>
    </cfRule>
    <cfRule type="expression" dxfId="2184" priority="1716">
      <formula>IF(RIGHT(TEXT(AI474,"0.#"),1)=".",TRUE,FALSE)</formula>
    </cfRule>
  </conditionalFormatting>
  <conditionalFormatting sqref="AQ473">
    <cfRule type="expression" dxfId="2183" priority="1707">
      <formula>IF(RIGHT(TEXT(AQ473,"0.#"),1)=".",FALSE,TRUE)</formula>
    </cfRule>
    <cfRule type="expression" dxfId="2182" priority="1708">
      <formula>IF(RIGHT(TEXT(AQ473,"0.#"),1)=".",TRUE,FALSE)</formula>
    </cfRule>
  </conditionalFormatting>
  <conditionalFormatting sqref="AQ474">
    <cfRule type="expression" dxfId="2181" priority="1711">
      <formula>IF(RIGHT(TEXT(AQ474,"0.#"),1)=".",FALSE,TRUE)</formula>
    </cfRule>
    <cfRule type="expression" dxfId="2180" priority="1712">
      <formula>IF(RIGHT(TEXT(AQ474,"0.#"),1)=".",TRUE,FALSE)</formula>
    </cfRule>
  </conditionalFormatting>
  <conditionalFormatting sqref="AQ475">
    <cfRule type="expression" dxfId="2179" priority="1709">
      <formula>IF(RIGHT(TEXT(AQ475,"0.#"),1)=".",FALSE,TRUE)</formula>
    </cfRule>
    <cfRule type="expression" dxfId="2178" priority="1710">
      <formula>IF(RIGHT(TEXT(AQ475,"0.#"),1)=".",TRUE,FALSE)</formula>
    </cfRule>
  </conditionalFormatting>
  <conditionalFormatting sqref="AE480">
    <cfRule type="expression" dxfId="2177" priority="1701">
      <formula>IF(RIGHT(TEXT(AE480,"0.#"),1)=".",FALSE,TRUE)</formula>
    </cfRule>
    <cfRule type="expression" dxfId="2176" priority="1702">
      <formula>IF(RIGHT(TEXT(AE480,"0.#"),1)=".",TRUE,FALSE)</formula>
    </cfRule>
  </conditionalFormatting>
  <conditionalFormatting sqref="AE478">
    <cfRule type="expression" dxfId="2175" priority="1705">
      <formula>IF(RIGHT(TEXT(AE478,"0.#"),1)=".",FALSE,TRUE)</formula>
    </cfRule>
    <cfRule type="expression" dxfId="2174" priority="1706">
      <formula>IF(RIGHT(TEXT(AE478,"0.#"),1)=".",TRUE,FALSE)</formula>
    </cfRule>
  </conditionalFormatting>
  <conditionalFormatting sqref="AE479">
    <cfRule type="expression" dxfId="2173" priority="1703">
      <formula>IF(RIGHT(TEXT(AE479,"0.#"),1)=".",FALSE,TRUE)</formula>
    </cfRule>
    <cfRule type="expression" dxfId="2172" priority="1704">
      <formula>IF(RIGHT(TEXT(AE479,"0.#"),1)=".",TRUE,FALSE)</formula>
    </cfRule>
  </conditionalFormatting>
  <conditionalFormatting sqref="AM480">
    <cfRule type="expression" dxfId="2171" priority="1695">
      <formula>IF(RIGHT(TEXT(AM480,"0.#"),1)=".",FALSE,TRUE)</formula>
    </cfRule>
    <cfRule type="expression" dxfId="2170" priority="1696">
      <formula>IF(RIGHT(TEXT(AM480,"0.#"),1)=".",TRUE,FALSE)</formula>
    </cfRule>
  </conditionalFormatting>
  <conditionalFormatting sqref="AM478">
    <cfRule type="expression" dxfId="2169" priority="1699">
      <formula>IF(RIGHT(TEXT(AM478,"0.#"),1)=".",FALSE,TRUE)</formula>
    </cfRule>
    <cfRule type="expression" dxfId="2168" priority="1700">
      <formula>IF(RIGHT(TEXT(AM478,"0.#"),1)=".",TRUE,FALSE)</formula>
    </cfRule>
  </conditionalFormatting>
  <conditionalFormatting sqref="AM479">
    <cfRule type="expression" dxfId="2167" priority="1697">
      <formula>IF(RIGHT(TEXT(AM479,"0.#"),1)=".",FALSE,TRUE)</formula>
    </cfRule>
    <cfRule type="expression" dxfId="2166" priority="1698">
      <formula>IF(RIGHT(TEXT(AM479,"0.#"),1)=".",TRUE,FALSE)</formula>
    </cfRule>
  </conditionalFormatting>
  <conditionalFormatting sqref="AU480">
    <cfRule type="expression" dxfId="2165" priority="1689">
      <formula>IF(RIGHT(TEXT(AU480,"0.#"),1)=".",FALSE,TRUE)</formula>
    </cfRule>
    <cfRule type="expression" dxfId="2164" priority="1690">
      <formula>IF(RIGHT(TEXT(AU480,"0.#"),1)=".",TRUE,FALSE)</formula>
    </cfRule>
  </conditionalFormatting>
  <conditionalFormatting sqref="AU478">
    <cfRule type="expression" dxfId="2163" priority="1693">
      <formula>IF(RIGHT(TEXT(AU478,"0.#"),1)=".",FALSE,TRUE)</formula>
    </cfRule>
    <cfRule type="expression" dxfId="2162" priority="1694">
      <formula>IF(RIGHT(TEXT(AU478,"0.#"),1)=".",TRUE,FALSE)</formula>
    </cfRule>
  </conditionalFormatting>
  <conditionalFormatting sqref="AU479">
    <cfRule type="expression" dxfId="2161" priority="1691">
      <formula>IF(RIGHT(TEXT(AU479,"0.#"),1)=".",FALSE,TRUE)</formula>
    </cfRule>
    <cfRule type="expression" dxfId="2160" priority="1692">
      <formula>IF(RIGHT(TEXT(AU479,"0.#"),1)=".",TRUE,FALSE)</formula>
    </cfRule>
  </conditionalFormatting>
  <conditionalFormatting sqref="AI480">
    <cfRule type="expression" dxfId="2159" priority="1683">
      <formula>IF(RIGHT(TEXT(AI480,"0.#"),1)=".",FALSE,TRUE)</formula>
    </cfRule>
    <cfRule type="expression" dxfId="2158" priority="1684">
      <formula>IF(RIGHT(TEXT(AI480,"0.#"),1)=".",TRUE,FALSE)</formula>
    </cfRule>
  </conditionalFormatting>
  <conditionalFormatting sqref="AI478">
    <cfRule type="expression" dxfId="2157" priority="1687">
      <formula>IF(RIGHT(TEXT(AI478,"0.#"),1)=".",FALSE,TRUE)</formula>
    </cfRule>
    <cfRule type="expression" dxfId="2156" priority="1688">
      <formula>IF(RIGHT(TEXT(AI478,"0.#"),1)=".",TRUE,FALSE)</formula>
    </cfRule>
  </conditionalFormatting>
  <conditionalFormatting sqref="AI479">
    <cfRule type="expression" dxfId="2155" priority="1685">
      <formula>IF(RIGHT(TEXT(AI479,"0.#"),1)=".",FALSE,TRUE)</formula>
    </cfRule>
    <cfRule type="expression" dxfId="2154" priority="1686">
      <formula>IF(RIGHT(TEXT(AI479,"0.#"),1)=".",TRUE,FALSE)</formula>
    </cfRule>
  </conditionalFormatting>
  <conditionalFormatting sqref="AQ478">
    <cfRule type="expression" dxfId="2153" priority="1677">
      <formula>IF(RIGHT(TEXT(AQ478,"0.#"),1)=".",FALSE,TRUE)</formula>
    </cfRule>
    <cfRule type="expression" dxfId="2152" priority="1678">
      <formula>IF(RIGHT(TEXT(AQ478,"0.#"),1)=".",TRUE,FALSE)</formula>
    </cfRule>
  </conditionalFormatting>
  <conditionalFormatting sqref="AQ479">
    <cfRule type="expression" dxfId="2151" priority="1681">
      <formula>IF(RIGHT(TEXT(AQ479,"0.#"),1)=".",FALSE,TRUE)</formula>
    </cfRule>
    <cfRule type="expression" dxfId="2150" priority="1682">
      <formula>IF(RIGHT(TEXT(AQ479,"0.#"),1)=".",TRUE,FALSE)</formula>
    </cfRule>
  </conditionalFormatting>
  <conditionalFormatting sqref="AQ480">
    <cfRule type="expression" dxfId="2149" priority="1679">
      <formula>IF(RIGHT(TEXT(AQ480,"0.#"),1)=".",FALSE,TRUE)</formula>
    </cfRule>
    <cfRule type="expression" dxfId="2148" priority="1680">
      <formula>IF(RIGHT(TEXT(AQ480,"0.#"),1)=".",TRUE,FALSE)</formula>
    </cfRule>
  </conditionalFormatting>
  <conditionalFormatting sqref="AM47">
    <cfRule type="expression" dxfId="2147" priority="1971">
      <formula>IF(RIGHT(TEXT(AM47,"0.#"),1)=".",FALSE,TRUE)</formula>
    </cfRule>
    <cfRule type="expression" dxfId="2146" priority="1972">
      <formula>IF(RIGHT(TEXT(AM47,"0.#"),1)=".",TRUE,FALSE)</formula>
    </cfRule>
  </conditionalFormatting>
  <conditionalFormatting sqref="AI46">
    <cfRule type="expression" dxfId="2145" priority="1975">
      <formula>IF(RIGHT(TEXT(AI46,"0.#"),1)=".",FALSE,TRUE)</formula>
    </cfRule>
    <cfRule type="expression" dxfId="2144" priority="1976">
      <formula>IF(RIGHT(TEXT(AI46,"0.#"),1)=".",TRUE,FALSE)</formula>
    </cfRule>
  </conditionalFormatting>
  <conditionalFormatting sqref="AM46">
    <cfRule type="expression" dxfId="2143" priority="1973">
      <formula>IF(RIGHT(TEXT(AM46,"0.#"),1)=".",FALSE,TRUE)</formula>
    </cfRule>
    <cfRule type="expression" dxfId="2142" priority="1974">
      <formula>IF(RIGHT(TEXT(AM46,"0.#"),1)=".",TRUE,FALSE)</formula>
    </cfRule>
  </conditionalFormatting>
  <conditionalFormatting sqref="AM48">
    <cfRule type="expression" dxfId="2141" priority="1969">
      <formula>IF(RIGHT(TEXT(AM48,"0.#"),1)=".",FALSE,TRUE)</formula>
    </cfRule>
    <cfRule type="expression" dxfId="2140" priority="1970">
      <formula>IF(RIGHT(TEXT(AM48,"0.#"),1)=".",TRUE,FALSE)</formula>
    </cfRule>
  </conditionalFormatting>
  <conditionalFormatting sqref="AQ46:AQ48 AU46:AU48">
    <cfRule type="expression" dxfId="2139" priority="1967">
      <formula>IF(RIGHT(TEXT(AQ46,"0.#"),1)=".",FALSE,TRUE)</formula>
    </cfRule>
    <cfRule type="expression" dxfId="2138" priority="1968">
      <formula>IF(RIGHT(TEXT(AQ46,"0.#"),1)=".",TRUE,FALSE)</formula>
    </cfRule>
  </conditionalFormatting>
  <conditionalFormatting sqref="AE146:AE147 AI146:AI147 AM146:AM147 AQ146:AQ147 AU146:AU147">
    <cfRule type="expression" dxfId="2137" priority="1959">
      <formula>IF(RIGHT(TEXT(AE146,"0.#"),1)=".",FALSE,TRUE)</formula>
    </cfRule>
    <cfRule type="expression" dxfId="2136" priority="1960">
      <formula>IF(RIGHT(TEXT(AE146,"0.#"),1)=".",TRUE,FALSE)</formula>
    </cfRule>
  </conditionalFormatting>
  <conditionalFormatting sqref="AE138:AE139 AI138:AI139 AM138:AM139 AQ138:AQ139 AU138:AU139">
    <cfRule type="expression" dxfId="2135" priority="1963">
      <formula>IF(RIGHT(TEXT(AE138,"0.#"),1)=".",FALSE,TRUE)</formula>
    </cfRule>
    <cfRule type="expression" dxfId="2134" priority="1964">
      <formula>IF(RIGHT(TEXT(AE138,"0.#"),1)=".",TRUE,FALSE)</formula>
    </cfRule>
  </conditionalFormatting>
  <conditionalFormatting sqref="AE142:AE143 AI142:AI143 AM142:AM143 AQ142:AQ143 AU142:AU143">
    <cfRule type="expression" dxfId="2133" priority="1961">
      <formula>IF(RIGHT(TEXT(AE142,"0.#"),1)=".",FALSE,TRUE)</formula>
    </cfRule>
    <cfRule type="expression" dxfId="2132" priority="1962">
      <formula>IF(RIGHT(TEXT(AE142,"0.#"),1)=".",TRUE,FALSE)</formula>
    </cfRule>
  </conditionalFormatting>
  <conditionalFormatting sqref="AE198:AE199 AI198:AI199 AM198:AM199 AQ198:AQ199 AU198:AU199">
    <cfRule type="expression" dxfId="2131" priority="1953">
      <formula>IF(RIGHT(TEXT(AE198,"0.#"),1)=".",FALSE,TRUE)</formula>
    </cfRule>
    <cfRule type="expression" dxfId="2130" priority="1954">
      <formula>IF(RIGHT(TEXT(AE198,"0.#"),1)=".",TRUE,FALSE)</formula>
    </cfRule>
  </conditionalFormatting>
  <conditionalFormatting sqref="AE150:AE151 AI150 AM150:AM151 AQ150:AQ151 AU150:AU151">
    <cfRule type="expression" dxfId="2129" priority="1957">
      <formula>IF(RIGHT(TEXT(AE150,"0.#"),1)=".",FALSE,TRUE)</formula>
    </cfRule>
    <cfRule type="expression" dxfId="2128" priority="1958">
      <formula>IF(RIGHT(TEXT(AE150,"0.#"),1)=".",TRUE,FALSE)</formula>
    </cfRule>
  </conditionalFormatting>
  <conditionalFormatting sqref="AE194:AE195 AI194:AI195 AM194:AM195 AQ194:AQ195 AU194:AU195">
    <cfRule type="expression" dxfId="2127" priority="1955">
      <formula>IF(RIGHT(TEXT(AE194,"0.#"),1)=".",FALSE,TRUE)</formula>
    </cfRule>
    <cfRule type="expression" dxfId="2126" priority="1956">
      <formula>IF(RIGHT(TEXT(AE194,"0.#"),1)=".",TRUE,FALSE)</formula>
    </cfRule>
  </conditionalFormatting>
  <conditionalFormatting sqref="AE210:AE211 AI210:AI211 AM210:AM211 AQ210:AQ211 AU210:AU211">
    <cfRule type="expression" dxfId="2125" priority="1947">
      <formula>IF(RIGHT(TEXT(AE210,"0.#"),1)=".",FALSE,TRUE)</formula>
    </cfRule>
    <cfRule type="expression" dxfId="2124" priority="1948">
      <formula>IF(RIGHT(TEXT(AE210,"0.#"),1)=".",TRUE,FALSE)</formula>
    </cfRule>
  </conditionalFormatting>
  <conditionalFormatting sqref="AE202:AE203 AI202:AI203 AM202:AM203 AQ202:AQ203 AU202:AU203">
    <cfRule type="expression" dxfId="2123" priority="1951">
      <formula>IF(RIGHT(TEXT(AE202,"0.#"),1)=".",FALSE,TRUE)</formula>
    </cfRule>
    <cfRule type="expression" dxfId="2122" priority="1952">
      <formula>IF(RIGHT(TEXT(AE202,"0.#"),1)=".",TRUE,FALSE)</formula>
    </cfRule>
  </conditionalFormatting>
  <conditionalFormatting sqref="AE206:AE207 AI206:AI207 AM206:AM207 AQ206:AQ207 AU206:AU207">
    <cfRule type="expression" dxfId="2121" priority="1949">
      <formula>IF(RIGHT(TEXT(AE206,"0.#"),1)=".",FALSE,TRUE)</formula>
    </cfRule>
    <cfRule type="expression" dxfId="2120" priority="1950">
      <formula>IF(RIGHT(TEXT(AE206,"0.#"),1)=".",TRUE,FALSE)</formula>
    </cfRule>
  </conditionalFormatting>
  <conditionalFormatting sqref="AE262:AE263 AI262:AI263 AM262:AM263 AQ262:AQ263 AU262:AU263">
    <cfRule type="expression" dxfId="2119" priority="1941">
      <formula>IF(RIGHT(TEXT(AE262,"0.#"),1)=".",FALSE,TRUE)</formula>
    </cfRule>
    <cfRule type="expression" dxfId="2118" priority="1942">
      <formula>IF(RIGHT(TEXT(AE262,"0.#"),1)=".",TRUE,FALSE)</formula>
    </cfRule>
  </conditionalFormatting>
  <conditionalFormatting sqref="AE254:AE255 AI254:AI255 AM254:AM255 AQ254:AQ255 AU254:AU255">
    <cfRule type="expression" dxfId="2117" priority="1945">
      <formula>IF(RIGHT(TEXT(AE254,"0.#"),1)=".",FALSE,TRUE)</formula>
    </cfRule>
    <cfRule type="expression" dxfId="2116" priority="1946">
      <formula>IF(RIGHT(TEXT(AE254,"0.#"),1)=".",TRUE,FALSE)</formula>
    </cfRule>
  </conditionalFormatting>
  <conditionalFormatting sqref="AE258:AE259 AI258:AI259 AM258:AM259 AQ258:AQ259 AU258:AU259">
    <cfRule type="expression" dxfId="2115" priority="1943">
      <formula>IF(RIGHT(TEXT(AE258,"0.#"),1)=".",FALSE,TRUE)</formula>
    </cfRule>
    <cfRule type="expression" dxfId="2114" priority="1944">
      <formula>IF(RIGHT(TEXT(AE258,"0.#"),1)=".",TRUE,FALSE)</formula>
    </cfRule>
  </conditionalFormatting>
  <conditionalFormatting sqref="AE314:AE315 AI314:AI315 AM314:AM315 AQ314:AQ315 AU314:AU315">
    <cfRule type="expression" dxfId="2113" priority="1935">
      <formula>IF(RIGHT(TEXT(AE314,"0.#"),1)=".",FALSE,TRUE)</formula>
    </cfRule>
    <cfRule type="expression" dxfId="2112" priority="1936">
      <formula>IF(RIGHT(TEXT(AE314,"0.#"),1)=".",TRUE,FALSE)</formula>
    </cfRule>
  </conditionalFormatting>
  <conditionalFormatting sqref="AE266:AE267 AI266:AI267 AM266:AM267 AQ266:AQ267 AU266:AU267">
    <cfRule type="expression" dxfId="2111" priority="1939">
      <formula>IF(RIGHT(TEXT(AE266,"0.#"),1)=".",FALSE,TRUE)</formula>
    </cfRule>
    <cfRule type="expression" dxfId="2110" priority="1940">
      <formula>IF(RIGHT(TEXT(AE266,"0.#"),1)=".",TRUE,FALSE)</formula>
    </cfRule>
  </conditionalFormatting>
  <conditionalFormatting sqref="AE270:AE271 AI270:AI271 AM270:AM271 AQ270:AQ271 AU270:AU271">
    <cfRule type="expression" dxfId="2109" priority="1937">
      <formula>IF(RIGHT(TEXT(AE270,"0.#"),1)=".",FALSE,TRUE)</formula>
    </cfRule>
    <cfRule type="expression" dxfId="2108" priority="1938">
      <formula>IF(RIGHT(TEXT(AE270,"0.#"),1)=".",TRUE,FALSE)</formula>
    </cfRule>
  </conditionalFormatting>
  <conditionalFormatting sqref="AE326:AE327 AI326:AI327 AM326:AM327 AQ326:AQ327 AU326:AU327">
    <cfRule type="expression" dxfId="2107" priority="1929">
      <formula>IF(RIGHT(TEXT(AE326,"0.#"),1)=".",FALSE,TRUE)</formula>
    </cfRule>
    <cfRule type="expression" dxfId="2106" priority="1930">
      <formula>IF(RIGHT(TEXT(AE326,"0.#"),1)=".",TRUE,FALSE)</formula>
    </cfRule>
  </conditionalFormatting>
  <conditionalFormatting sqref="AE318:AE319 AI318:AI319 AM318:AM319 AQ318:AQ319 AU318:AU319">
    <cfRule type="expression" dxfId="2105" priority="1933">
      <formula>IF(RIGHT(TEXT(AE318,"0.#"),1)=".",FALSE,TRUE)</formula>
    </cfRule>
    <cfRule type="expression" dxfId="2104" priority="1934">
      <formula>IF(RIGHT(TEXT(AE318,"0.#"),1)=".",TRUE,FALSE)</formula>
    </cfRule>
  </conditionalFormatting>
  <conditionalFormatting sqref="AE322:AE323 AI322:AI323 AM322:AM323 AQ322:AQ323 AU322:AU323">
    <cfRule type="expression" dxfId="2103" priority="1931">
      <formula>IF(RIGHT(TEXT(AE322,"0.#"),1)=".",FALSE,TRUE)</formula>
    </cfRule>
    <cfRule type="expression" dxfId="2102" priority="1932">
      <formula>IF(RIGHT(TEXT(AE322,"0.#"),1)=".",TRUE,FALSE)</formula>
    </cfRule>
  </conditionalFormatting>
  <conditionalFormatting sqref="AE378:AE379 AI378:AI379 AM378:AM379 AQ378:AQ379 AU378:AU379">
    <cfRule type="expression" dxfId="2101" priority="1923">
      <formula>IF(RIGHT(TEXT(AE378,"0.#"),1)=".",FALSE,TRUE)</formula>
    </cfRule>
    <cfRule type="expression" dxfId="2100" priority="1924">
      <formula>IF(RIGHT(TEXT(AE378,"0.#"),1)=".",TRUE,FALSE)</formula>
    </cfRule>
  </conditionalFormatting>
  <conditionalFormatting sqref="AE330:AE331 AI330:AI331 AM330:AM331 AQ330:AQ331 AU330:AU331">
    <cfRule type="expression" dxfId="2099" priority="1927">
      <formula>IF(RIGHT(TEXT(AE330,"0.#"),1)=".",FALSE,TRUE)</formula>
    </cfRule>
    <cfRule type="expression" dxfId="2098" priority="1928">
      <formula>IF(RIGHT(TEXT(AE330,"0.#"),1)=".",TRUE,FALSE)</formula>
    </cfRule>
  </conditionalFormatting>
  <conditionalFormatting sqref="AE374:AE375 AI374:AI375 AM374:AM375 AQ374:AQ375 AU374:AU375">
    <cfRule type="expression" dxfId="2097" priority="1925">
      <formula>IF(RIGHT(TEXT(AE374,"0.#"),1)=".",FALSE,TRUE)</formula>
    </cfRule>
    <cfRule type="expression" dxfId="2096" priority="1926">
      <formula>IF(RIGHT(TEXT(AE374,"0.#"),1)=".",TRUE,FALSE)</formula>
    </cfRule>
  </conditionalFormatting>
  <conditionalFormatting sqref="AE390:AE391 AI390:AI391 AM390:AM391 AQ390:AQ391 AU390:AU391">
    <cfRule type="expression" dxfId="2095" priority="1917">
      <formula>IF(RIGHT(TEXT(AE390,"0.#"),1)=".",FALSE,TRUE)</formula>
    </cfRule>
    <cfRule type="expression" dxfId="2094" priority="1918">
      <formula>IF(RIGHT(TEXT(AE390,"0.#"),1)=".",TRUE,FALSE)</formula>
    </cfRule>
  </conditionalFormatting>
  <conditionalFormatting sqref="AE382:AE383 AI382:AI383 AM382:AM383 AQ382:AQ383 AU382:AU383">
    <cfRule type="expression" dxfId="2093" priority="1921">
      <formula>IF(RIGHT(TEXT(AE382,"0.#"),1)=".",FALSE,TRUE)</formula>
    </cfRule>
    <cfRule type="expression" dxfId="2092" priority="1922">
      <formula>IF(RIGHT(TEXT(AE382,"0.#"),1)=".",TRUE,FALSE)</formula>
    </cfRule>
  </conditionalFormatting>
  <conditionalFormatting sqref="AE386:AE387 AI386:AI387 AM386:AM387 AQ386:AQ387 AU386:AU387">
    <cfRule type="expression" dxfId="2091" priority="1919">
      <formula>IF(RIGHT(TEXT(AE386,"0.#"),1)=".",FALSE,TRUE)</formula>
    </cfRule>
    <cfRule type="expression" dxfId="2090" priority="1920">
      <formula>IF(RIGHT(TEXT(AE386,"0.#"),1)=".",TRUE,FALSE)</formula>
    </cfRule>
  </conditionalFormatting>
  <conditionalFormatting sqref="AE440">
    <cfRule type="expression" dxfId="2089" priority="1911">
      <formula>IF(RIGHT(TEXT(AE440,"0.#"),1)=".",FALSE,TRUE)</formula>
    </cfRule>
    <cfRule type="expression" dxfId="2088" priority="1912">
      <formula>IF(RIGHT(TEXT(AE440,"0.#"),1)=".",TRUE,FALSE)</formula>
    </cfRule>
  </conditionalFormatting>
  <conditionalFormatting sqref="AE438">
    <cfRule type="expression" dxfId="2087" priority="1915">
      <formula>IF(RIGHT(TEXT(AE438,"0.#"),1)=".",FALSE,TRUE)</formula>
    </cfRule>
    <cfRule type="expression" dxfId="2086" priority="1916">
      <formula>IF(RIGHT(TEXT(AE438,"0.#"),1)=".",TRUE,FALSE)</formula>
    </cfRule>
  </conditionalFormatting>
  <conditionalFormatting sqref="AE439">
    <cfRule type="expression" dxfId="2085" priority="1913">
      <formula>IF(RIGHT(TEXT(AE439,"0.#"),1)=".",FALSE,TRUE)</formula>
    </cfRule>
    <cfRule type="expression" dxfId="2084" priority="1914">
      <formula>IF(RIGHT(TEXT(AE439,"0.#"),1)=".",TRUE,FALSE)</formula>
    </cfRule>
  </conditionalFormatting>
  <conditionalFormatting sqref="AM440">
    <cfRule type="expression" dxfId="2083" priority="1905">
      <formula>IF(RIGHT(TEXT(AM440,"0.#"),1)=".",FALSE,TRUE)</formula>
    </cfRule>
    <cfRule type="expression" dxfId="2082" priority="1906">
      <formula>IF(RIGHT(TEXT(AM440,"0.#"),1)=".",TRUE,FALSE)</formula>
    </cfRule>
  </conditionalFormatting>
  <conditionalFormatting sqref="AM438">
    <cfRule type="expression" dxfId="2081" priority="1909">
      <formula>IF(RIGHT(TEXT(AM438,"0.#"),1)=".",FALSE,TRUE)</formula>
    </cfRule>
    <cfRule type="expression" dxfId="2080" priority="1910">
      <formula>IF(RIGHT(TEXT(AM438,"0.#"),1)=".",TRUE,FALSE)</formula>
    </cfRule>
  </conditionalFormatting>
  <conditionalFormatting sqref="AM439">
    <cfRule type="expression" dxfId="2079" priority="1907">
      <formula>IF(RIGHT(TEXT(AM439,"0.#"),1)=".",FALSE,TRUE)</formula>
    </cfRule>
    <cfRule type="expression" dxfId="2078" priority="1908">
      <formula>IF(RIGHT(TEXT(AM439,"0.#"),1)=".",TRUE,FALSE)</formula>
    </cfRule>
  </conditionalFormatting>
  <conditionalFormatting sqref="AU440">
    <cfRule type="expression" dxfId="2077" priority="1899">
      <formula>IF(RIGHT(TEXT(AU440,"0.#"),1)=".",FALSE,TRUE)</formula>
    </cfRule>
    <cfRule type="expression" dxfId="2076" priority="1900">
      <formula>IF(RIGHT(TEXT(AU440,"0.#"),1)=".",TRUE,FALSE)</formula>
    </cfRule>
  </conditionalFormatting>
  <conditionalFormatting sqref="AU438">
    <cfRule type="expression" dxfId="2075" priority="1903">
      <formula>IF(RIGHT(TEXT(AU438,"0.#"),1)=".",FALSE,TRUE)</formula>
    </cfRule>
    <cfRule type="expression" dxfId="2074" priority="1904">
      <formula>IF(RIGHT(TEXT(AU438,"0.#"),1)=".",TRUE,FALSE)</formula>
    </cfRule>
  </conditionalFormatting>
  <conditionalFormatting sqref="AU439">
    <cfRule type="expression" dxfId="2073" priority="1901">
      <formula>IF(RIGHT(TEXT(AU439,"0.#"),1)=".",FALSE,TRUE)</formula>
    </cfRule>
    <cfRule type="expression" dxfId="2072" priority="1902">
      <formula>IF(RIGHT(TEXT(AU439,"0.#"),1)=".",TRUE,FALSE)</formula>
    </cfRule>
  </conditionalFormatting>
  <conditionalFormatting sqref="AI440">
    <cfRule type="expression" dxfId="2071" priority="1893">
      <formula>IF(RIGHT(TEXT(AI440,"0.#"),1)=".",FALSE,TRUE)</formula>
    </cfRule>
    <cfRule type="expression" dxfId="2070" priority="1894">
      <formula>IF(RIGHT(TEXT(AI440,"0.#"),1)=".",TRUE,FALSE)</formula>
    </cfRule>
  </conditionalFormatting>
  <conditionalFormatting sqref="AI438">
    <cfRule type="expression" dxfId="2069" priority="1897">
      <formula>IF(RIGHT(TEXT(AI438,"0.#"),1)=".",FALSE,TRUE)</formula>
    </cfRule>
    <cfRule type="expression" dxfId="2068" priority="1898">
      <formula>IF(RIGHT(TEXT(AI438,"0.#"),1)=".",TRUE,FALSE)</formula>
    </cfRule>
  </conditionalFormatting>
  <conditionalFormatting sqref="AI439">
    <cfRule type="expression" dxfId="2067" priority="1895">
      <formula>IF(RIGHT(TEXT(AI439,"0.#"),1)=".",FALSE,TRUE)</formula>
    </cfRule>
    <cfRule type="expression" dxfId="2066" priority="1896">
      <formula>IF(RIGHT(TEXT(AI439,"0.#"),1)=".",TRUE,FALSE)</formula>
    </cfRule>
  </conditionalFormatting>
  <conditionalFormatting sqref="AQ438">
    <cfRule type="expression" dxfId="2065" priority="1887">
      <formula>IF(RIGHT(TEXT(AQ438,"0.#"),1)=".",FALSE,TRUE)</formula>
    </cfRule>
    <cfRule type="expression" dxfId="2064" priority="1888">
      <formula>IF(RIGHT(TEXT(AQ438,"0.#"),1)=".",TRUE,FALSE)</formula>
    </cfRule>
  </conditionalFormatting>
  <conditionalFormatting sqref="AQ439">
    <cfRule type="expression" dxfId="2063" priority="1891">
      <formula>IF(RIGHT(TEXT(AQ439,"0.#"),1)=".",FALSE,TRUE)</formula>
    </cfRule>
    <cfRule type="expression" dxfId="2062" priority="1892">
      <formula>IF(RIGHT(TEXT(AQ439,"0.#"),1)=".",TRUE,FALSE)</formula>
    </cfRule>
  </conditionalFormatting>
  <conditionalFormatting sqref="AQ440">
    <cfRule type="expression" dxfId="2061" priority="1889">
      <formula>IF(RIGHT(TEXT(AQ440,"0.#"),1)=".",FALSE,TRUE)</formula>
    </cfRule>
    <cfRule type="expression" dxfId="2060" priority="1890">
      <formula>IF(RIGHT(TEXT(AQ440,"0.#"),1)=".",TRUE,FALSE)</formula>
    </cfRule>
  </conditionalFormatting>
  <conditionalFormatting sqref="AE445">
    <cfRule type="expression" dxfId="2059" priority="1881">
      <formula>IF(RIGHT(TEXT(AE445,"0.#"),1)=".",FALSE,TRUE)</formula>
    </cfRule>
    <cfRule type="expression" dxfId="2058" priority="1882">
      <formula>IF(RIGHT(TEXT(AE445,"0.#"),1)=".",TRUE,FALSE)</formula>
    </cfRule>
  </conditionalFormatting>
  <conditionalFormatting sqref="AE443">
    <cfRule type="expression" dxfId="2057" priority="1885">
      <formula>IF(RIGHT(TEXT(AE443,"0.#"),1)=".",FALSE,TRUE)</formula>
    </cfRule>
    <cfRule type="expression" dxfId="2056" priority="1886">
      <formula>IF(RIGHT(TEXT(AE443,"0.#"),1)=".",TRUE,FALSE)</formula>
    </cfRule>
  </conditionalFormatting>
  <conditionalFormatting sqref="AE444">
    <cfRule type="expression" dxfId="2055" priority="1883">
      <formula>IF(RIGHT(TEXT(AE444,"0.#"),1)=".",FALSE,TRUE)</formula>
    </cfRule>
    <cfRule type="expression" dxfId="2054" priority="1884">
      <formula>IF(RIGHT(TEXT(AE444,"0.#"),1)=".",TRUE,FALSE)</formula>
    </cfRule>
  </conditionalFormatting>
  <conditionalFormatting sqref="AM445">
    <cfRule type="expression" dxfId="2053" priority="1875">
      <formula>IF(RIGHT(TEXT(AM445,"0.#"),1)=".",FALSE,TRUE)</formula>
    </cfRule>
    <cfRule type="expression" dxfId="2052" priority="1876">
      <formula>IF(RIGHT(TEXT(AM445,"0.#"),1)=".",TRUE,FALSE)</formula>
    </cfRule>
  </conditionalFormatting>
  <conditionalFormatting sqref="AM443">
    <cfRule type="expression" dxfId="2051" priority="1879">
      <formula>IF(RIGHT(TEXT(AM443,"0.#"),1)=".",FALSE,TRUE)</formula>
    </cfRule>
    <cfRule type="expression" dxfId="2050" priority="1880">
      <formula>IF(RIGHT(TEXT(AM443,"0.#"),1)=".",TRUE,FALSE)</formula>
    </cfRule>
  </conditionalFormatting>
  <conditionalFormatting sqref="AM444">
    <cfRule type="expression" dxfId="2049" priority="1877">
      <formula>IF(RIGHT(TEXT(AM444,"0.#"),1)=".",FALSE,TRUE)</formula>
    </cfRule>
    <cfRule type="expression" dxfId="2048" priority="1878">
      <formula>IF(RIGHT(TEXT(AM444,"0.#"),1)=".",TRUE,FALSE)</formula>
    </cfRule>
  </conditionalFormatting>
  <conditionalFormatting sqref="AU445">
    <cfRule type="expression" dxfId="2047" priority="1869">
      <formula>IF(RIGHT(TEXT(AU445,"0.#"),1)=".",FALSE,TRUE)</formula>
    </cfRule>
    <cfRule type="expression" dxfId="2046" priority="1870">
      <formula>IF(RIGHT(TEXT(AU445,"0.#"),1)=".",TRUE,FALSE)</formula>
    </cfRule>
  </conditionalFormatting>
  <conditionalFormatting sqref="AU443">
    <cfRule type="expression" dxfId="2045" priority="1873">
      <formula>IF(RIGHT(TEXT(AU443,"0.#"),1)=".",FALSE,TRUE)</formula>
    </cfRule>
    <cfRule type="expression" dxfId="2044" priority="1874">
      <formula>IF(RIGHT(TEXT(AU443,"0.#"),1)=".",TRUE,FALSE)</formula>
    </cfRule>
  </conditionalFormatting>
  <conditionalFormatting sqref="AU444">
    <cfRule type="expression" dxfId="2043" priority="1871">
      <formula>IF(RIGHT(TEXT(AU444,"0.#"),1)=".",FALSE,TRUE)</formula>
    </cfRule>
    <cfRule type="expression" dxfId="2042" priority="1872">
      <formula>IF(RIGHT(TEXT(AU444,"0.#"),1)=".",TRUE,FALSE)</formula>
    </cfRule>
  </conditionalFormatting>
  <conditionalFormatting sqref="AI445">
    <cfRule type="expression" dxfId="2041" priority="1863">
      <formula>IF(RIGHT(TEXT(AI445,"0.#"),1)=".",FALSE,TRUE)</formula>
    </cfRule>
    <cfRule type="expression" dxfId="2040" priority="1864">
      <formula>IF(RIGHT(TEXT(AI445,"0.#"),1)=".",TRUE,FALSE)</formula>
    </cfRule>
  </conditionalFormatting>
  <conditionalFormatting sqref="AI443">
    <cfRule type="expression" dxfId="2039" priority="1867">
      <formula>IF(RIGHT(TEXT(AI443,"0.#"),1)=".",FALSE,TRUE)</formula>
    </cfRule>
    <cfRule type="expression" dxfId="2038" priority="1868">
      <formula>IF(RIGHT(TEXT(AI443,"0.#"),1)=".",TRUE,FALSE)</formula>
    </cfRule>
  </conditionalFormatting>
  <conditionalFormatting sqref="AI444">
    <cfRule type="expression" dxfId="2037" priority="1865">
      <formula>IF(RIGHT(TEXT(AI444,"0.#"),1)=".",FALSE,TRUE)</formula>
    </cfRule>
    <cfRule type="expression" dxfId="2036" priority="1866">
      <formula>IF(RIGHT(TEXT(AI444,"0.#"),1)=".",TRUE,FALSE)</formula>
    </cfRule>
  </conditionalFormatting>
  <conditionalFormatting sqref="AQ443">
    <cfRule type="expression" dxfId="2035" priority="1857">
      <formula>IF(RIGHT(TEXT(AQ443,"0.#"),1)=".",FALSE,TRUE)</formula>
    </cfRule>
    <cfRule type="expression" dxfId="2034" priority="1858">
      <formula>IF(RIGHT(TEXT(AQ443,"0.#"),1)=".",TRUE,FALSE)</formula>
    </cfRule>
  </conditionalFormatting>
  <conditionalFormatting sqref="AQ444">
    <cfRule type="expression" dxfId="2033" priority="1861">
      <formula>IF(RIGHT(TEXT(AQ444,"0.#"),1)=".",FALSE,TRUE)</formula>
    </cfRule>
    <cfRule type="expression" dxfId="2032" priority="1862">
      <formula>IF(RIGHT(TEXT(AQ444,"0.#"),1)=".",TRUE,FALSE)</formula>
    </cfRule>
  </conditionalFormatting>
  <conditionalFormatting sqref="AQ445">
    <cfRule type="expression" dxfId="2031" priority="1859">
      <formula>IF(RIGHT(TEXT(AQ445,"0.#"),1)=".",FALSE,TRUE)</formula>
    </cfRule>
    <cfRule type="expression" dxfId="2030" priority="1860">
      <formula>IF(RIGHT(TEXT(AQ445,"0.#"),1)=".",TRUE,FALSE)</formula>
    </cfRule>
  </conditionalFormatting>
  <conditionalFormatting sqref="Y880:Y907">
    <cfRule type="expression" dxfId="2029" priority="2087">
      <formula>IF(RIGHT(TEXT(Y880,"0.#"),1)=".",FALSE,TRUE)</formula>
    </cfRule>
    <cfRule type="expression" dxfId="2028" priority="2088">
      <formula>IF(RIGHT(TEXT(Y880,"0.#"),1)=".",TRUE,FALSE)</formula>
    </cfRule>
  </conditionalFormatting>
  <conditionalFormatting sqref="Y878:Y879">
    <cfRule type="expression" dxfId="2027" priority="2081">
      <formula>IF(RIGHT(TEXT(Y878,"0.#"),1)=".",FALSE,TRUE)</formula>
    </cfRule>
    <cfRule type="expression" dxfId="2026" priority="2082">
      <formula>IF(RIGHT(TEXT(Y878,"0.#"),1)=".",TRUE,FALSE)</formula>
    </cfRule>
  </conditionalFormatting>
  <conditionalFormatting sqref="Y913:Y940">
    <cfRule type="expression" dxfId="2025" priority="2075">
      <formula>IF(RIGHT(TEXT(Y913,"0.#"),1)=".",FALSE,TRUE)</formula>
    </cfRule>
    <cfRule type="expression" dxfId="2024" priority="2076">
      <formula>IF(RIGHT(TEXT(Y913,"0.#"),1)=".",TRUE,FALSE)</formula>
    </cfRule>
  </conditionalFormatting>
  <conditionalFormatting sqref="Y911:Y912">
    <cfRule type="expression" dxfId="2023" priority="2069">
      <formula>IF(RIGHT(TEXT(Y911,"0.#"),1)=".",FALSE,TRUE)</formula>
    </cfRule>
    <cfRule type="expression" dxfId="2022" priority="2070">
      <formula>IF(RIGHT(TEXT(Y911,"0.#"),1)=".",TRUE,FALSE)</formula>
    </cfRule>
  </conditionalFormatting>
  <conditionalFormatting sqref="Y946:Y973">
    <cfRule type="expression" dxfId="2021" priority="2063">
      <formula>IF(RIGHT(TEXT(Y946,"0.#"),1)=".",FALSE,TRUE)</formula>
    </cfRule>
    <cfRule type="expression" dxfId="2020" priority="2064">
      <formula>IF(RIGHT(TEXT(Y946,"0.#"),1)=".",TRUE,FALSE)</formula>
    </cfRule>
  </conditionalFormatting>
  <conditionalFormatting sqref="Y944:Y945">
    <cfRule type="expression" dxfId="2019" priority="2057">
      <formula>IF(RIGHT(TEXT(Y944,"0.#"),1)=".",FALSE,TRUE)</formula>
    </cfRule>
    <cfRule type="expression" dxfId="2018" priority="2058">
      <formula>IF(RIGHT(TEXT(Y944,"0.#"),1)=".",TRUE,FALSE)</formula>
    </cfRule>
  </conditionalFormatting>
  <conditionalFormatting sqref="Y979:Y1006">
    <cfRule type="expression" dxfId="2017" priority="2051">
      <formula>IF(RIGHT(TEXT(Y979,"0.#"),1)=".",FALSE,TRUE)</formula>
    </cfRule>
    <cfRule type="expression" dxfId="2016" priority="2052">
      <formula>IF(RIGHT(TEXT(Y979,"0.#"),1)=".",TRUE,FALSE)</formula>
    </cfRule>
  </conditionalFormatting>
  <conditionalFormatting sqref="Y977:Y978">
    <cfRule type="expression" dxfId="2015" priority="2045">
      <formula>IF(RIGHT(TEXT(Y977,"0.#"),1)=".",FALSE,TRUE)</formula>
    </cfRule>
    <cfRule type="expression" dxfId="2014" priority="2046">
      <formula>IF(RIGHT(TEXT(Y977,"0.#"),1)=".",TRUE,FALSE)</formula>
    </cfRule>
  </conditionalFormatting>
  <conditionalFormatting sqref="Y1012:Y1039">
    <cfRule type="expression" dxfId="2013" priority="2039">
      <formula>IF(RIGHT(TEXT(Y1012,"0.#"),1)=".",FALSE,TRUE)</formula>
    </cfRule>
    <cfRule type="expression" dxfId="2012" priority="2040">
      <formula>IF(RIGHT(TEXT(Y1012,"0.#"),1)=".",TRUE,FALSE)</formula>
    </cfRule>
  </conditionalFormatting>
  <conditionalFormatting sqref="W23">
    <cfRule type="expression" dxfId="2011" priority="2323">
      <formula>IF(RIGHT(TEXT(W23,"0.#"),1)=".",FALSE,TRUE)</formula>
    </cfRule>
    <cfRule type="expression" dxfId="2010" priority="2324">
      <formula>IF(RIGHT(TEXT(W23,"0.#"),1)=".",TRUE,FALSE)</formula>
    </cfRule>
  </conditionalFormatting>
  <conditionalFormatting sqref="W24:W27">
    <cfRule type="expression" dxfId="2009" priority="2321">
      <formula>IF(RIGHT(TEXT(W24,"0.#"),1)=".",FALSE,TRUE)</formula>
    </cfRule>
    <cfRule type="expression" dxfId="2008" priority="2322">
      <formula>IF(RIGHT(TEXT(W24,"0.#"),1)=".",TRUE,FALSE)</formula>
    </cfRule>
  </conditionalFormatting>
  <conditionalFormatting sqref="W28">
    <cfRule type="expression" dxfId="2007" priority="2313">
      <formula>IF(RIGHT(TEXT(W28,"0.#"),1)=".",FALSE,TRUE)</formula>
    </cfRule>
    <cfRule type="expression" dxfId="2006" priority="2314">
      <formula>IF(RIGHT(TEXT(W28,"0.#"),1)=".",TRUE,FALSE)</formula>
    </cfRule>
  </conditionalFormatting>
  <conditionalFormatting sqref="P23">
    <cfRule type="expression" dxfId="2005" priority="2311">
      <formula>IF(RIGHT(TEXT(P23,"0.#"),1)=".",FALSE,TRUE)</formula>
    </cfRule>
    <cfRule type="expression" dxfId="2004" priority="2312">
      <formula>IF(RIGHT(TEXT(P23,"0.#"),1)=".",TRUE,FALSE)</formula>
    </cfRule>
  </conditionalFormatting>
  <conditionalFormatting sqref="P24:P27">
    <cfRule type="expression" dxfId="2003" priority="2309">
      <formula>IF(RIGHT(TEXT(P24,"0.#"),1)=".",FALSE,TRUE)</formula>
    </cfRule>
    <cfRule type="expression" dxfId="2002" priority="2310">
      <formula>IF(RIGHT(TEXT(P24,"0.#"),1)=".",TRUE,FALSE)</formula>
    </cfRule>
  </conditionalFormatting>
  <conditionalFormatting sqref="P28">
    <cfRule type="expression" dxfId="2001" priority="2307">
      <formula>IF(RIGHT(TEXT(P28,"0.#"),1)=".",FALSE,TRUE)</formula>
    </cfRule>
    <cfRule type="expression" dxfId="2000" priority="2308">
      <formula>IF(RIGHT(TEXT(P28,"0.#"),1)=".",TRUE,FALSE)</formula>
    </cfRule>
  </conditionalFormatting>
  <conditionalFormatting sqref="AQ114">
    <cfRule type="expression" dxfId="1999" priority="2291">
      <formula>IF(RIGHT(TEXT(AQ114,"0.#"),1)=".",FALSE,TRUE)</formula>
    </cfRule>
    <cfRule type="expression" dxfId="1998" priority="2292">
      <formula>IF(RIGHT(TEXT(AQ114,"0.#"),1)=".",TRUE,FALSE)</formula>
    </cfRule>
  </conditionalFormatting>
  <conditionalFormatting sqref="AQ104">
    <cfRule type="expression" dxfId="1997" priority="2305">
      <formula>IF(RIGHT(TEXT(AQ104,"0.#"),1)=".",FALSE,TRUE)</formula>
    </cfRule>
    <cfRule type="expression" dxfId="1996" priority="2306">
      <formula>IF(RIGHT(TEXT(AQ104,"0.#"),1)=".",TRUE,FALSE)</formula>
    </cfRule>
  </conditionalFormatting>
  <conditionalFormatting sqref="AQ105">
    <cfRule type="expression" dxfId="1995" priority="2303">
      <formula>IF(RIGHT(TEXT(AQ105,"0.#"),1)=".",FALSE,TRUE)</formula>
    </cfRule>
    <cfRule type="expression" dxfId="1994" priority="2304">
      <formula>IF(RIGHT(TEXT(AQ105,"0.#"),1)=".",TRUE,FALSE)</formula>
    </cfRule>
  </conditionalFormatting>
  <conditionalFormatting sqref="AQ107">
    <cfRule type="expression" dxfId="1993" priority="2301">
      <formula>IF(RIGHT(TEXT(AQ107,"0.#"),1)=".",FALSE,TRUE)</formula>
    </cfRule>
    <cfRule type="expression" dxfId="1992" priority="2302">
      <formula>IF(RIGHT(TEXT(AQ107,"0.#"),1)=".",TRUE,FALSE)</formula>
    </cfRule>
  </conditionalFormatting>
  <conditionalFormatting sqref="AQ108">
    <cfRule type="expression" dxfId="1991" priority="2299">
      <formula>IF(RIGHT(TEXT(AQ108,"0.#"),1)=".",FALSE,TRUE)</formula>
    </cfRule>
    <cfRule type="expression" dxfId="1990" priority="2300">
      <formula>IF(RIGHT(TEXT(AQ108,"0.#"),1)=".",TRUE,FALSE)</formula>
    </cfRule>
  </conditionalFormatting>
  <conditionalFormatting sqref="AQ110">
    <cfRule type="expression" dxfId="1989" priority="2297">
      <formula>IF(RIGHT(TEXT(AQ110,"0.#"),1)=".",FALSE,TRUE)</formula>
    </cfRule>
    <cfRule type="expression" dxfId="1988" priority="2298">
      <formula>IF(RIGHT(TEXT(AQ110,"0.#"),1)=".",TRUE,FALSE)</formula>
    </cfRule>
  </conditionalFormatting>
  <conditionalFormatting sqref="AQ111">
    <cfRule type="expression" dxfId="1987" priority="2295">
      <formula>IF(RIGHT(TEXT(AQ111,"0.#"),1)=".",FALSE,TRUE)</formula>
    </cfRule>
    <cfRule type="expression" dxfId="1986" priority="2296">
      <formula>IF(RIGHT(TEXT(AQ111,"0.#"),1)=".",TRUE,FALSE)</formula>
    </cfRule>
  </conditionalFormatting>
  <conditionalFormatting sqref="AQ113">
    <cfRule type="expression" dxfId="1985" priority="2293">
      <formula>IF(RIGHT(TEXT(AQ113,"0.#"),1)=".",FALSE,TRUE)</formula>
    </cfRule>
    <cfRule type="expression" dxfId="1984" priority="2294">
      <formula>IF(RIGHT(TEXT(AQ113,"0.#"),1)=".",TRUE,FALSE)</formula>
    </cfRule>
  </conditionalFormatting>
  <conditionalFormatting sqref="AE67">
    <cfRule type="expression" dxfId="1983" priority="2223">
      <formula>IF(RIGHT(TEXT(AE67,"0.#"),1)=".",FALSE,TRUE)</formula>
    </cfRule>
    <cfRule type="expression" dxfId="1982" priority="2224">
      <formula>IF(RIGHT(TEXT(AE67,"0.#"),1)=".",TRUE,FALSE)</formula>
    </cfRule>
  </conditionalFormatting>
  <conditionalFormatting sqref="AE68">
    <cfRule type="expression" dxfId="1981" priority="2221">
      <formula>IF(RIGHT(TEXT(AE68,"0.#"),1)=".",FALSE,TRUE)</formula>
    </cfRule>
    <cfRule type="expression" dxfId="1980" priority="2222">
      <formula>IF(RIGHT(TEXT(AE68,"0.#"),1)=".",TRUE,FALSE)</formula>
    </cfRule>
  </conditionalFormatting>
  <conditionalFormatting sqref="AE69">
    <cfRule type="expression" dxfId="1979" priority="2219">
      <formula>IF(RIGHT(TEXT(AE69,"0.#"),1)=".",FALSE,TRUE)</formula>
    </cfRule>
    <cfRule type="expression" dxfId="1978" priority="2220">
      <formula>IF(RIGHT(TEXT(AE69,"0.#"),1)=".",TRUE,FALSE)</formula>
    </cfRule>
  </conditionalFormatting>
  <conditionalFormatting sqref="AI69">
    <cfRule type="expression" dxfId="1977" priority="2217">
      <formula>IF(RIGHT(TEXT(AI69,"0.#"),1)=".",FALSE,TRUE)</formula>
    </cfRule>
    <cfRule type="expression" dxfId="1976" priority="2218">
      <formula>IF(RIGHT(TEXT(AI69,"0.#"),1)=".",TRUE,FALSE)</formula>
    </cfRule>
  </conditionalFormatting>
  <conditionalFormatting sqref="AI68">
    <cfRule type="expression" dxfId="1975" priority="2215">
      <formula>IF(RIGHT(TEXT(AI68,"0.#"),1)=".",FALSE,TRUE)</formula>
    </cfRule>
    <cfRule type="expression" dxfId="1974" priority="2216">
      <formula>IF(RIGHT(TEXT(AI68,"0.#"),1)=".",TRUE,FALSE)</formula>
    </cfRule>
  </conditionalFormatting>
  <conditionalFormatting sqref="AI67">
    <cfRule type="expression" dxfId="1973" priority="2213">
      <formula>IF(RIGHT(TEXT(AI67,"0.#"),1)=".",FALSE,TRUE)</formula>
    </cfRule>
    <cfRule type="expression" dxfId="1972" priority="2214">
      <formula>IF(RIGHT(TEXT(AI67,"0.#"),1)=".",TRUE,FALSE)</formula>
    </cfRule>
  </conditionalFormatting>
  <conditionalFormatting sqref="AM67">
    <cfRule type="expression" dxfId="1971" priority="2211">
      <formula>IF(RIGHT(TEXT(AM67,"0.#"),1)=".",FALSE,TRUE)</formula>
    </cfRule>
    <cfRule type="expression" dxfId="1970" priority="2212">
      <formula>IF(RIGHT(TEXT(AM67,"0.#"),1)=".",TRUE,FALSE)</formula>
    </cfRule>
  </conditionalFormatting>
  <conditionalFormatting sqref="AM68">
    <cfRule type="expression" dxfId="1969" priority="2209">
      <formula>IF(RIGHT(TEXT(AM68,"0.#"),1)=".",FALSE,TRUE)</formula>
    </cfRule>
    <cfRule type="expression" dxfId="1968" priority="2210">
      <formula>IF(RIGHT(TEXT(AM68,"0.#"),1)=".",TRUE,FALSE)</formula>
    </cfRule>
  </conditionalFormatting>
  <conditionalFormatting sqref="AM69">
    <cfRule type="expression" dxfId="1967" priority="2207">
      <formula>IF(RIGHT(TEXT(AM69,"0.#"),1)=".",FALSE,TRUE)</formula>
    </cfRule>
    <cfRule type="expression" dxfId="1966" priority="2208">
      <formula>IF(RIGHT(TEXT(AM69,"0.#"),1)=".",TRUE,FALSE)</formula>
    </cfRule>
  </conditionalFormatting>
  <conditionalFormatting sqref="AQ67:AQ69">
    <cfRule type="expression" dxfId="1965" priority="2205">
      <formula>IF(RIGHT(TEXT(AQ67,"0.#"),1)=".",FALSE,TRUE)</formula>
    </cfRule>
    <cfRule type="expression" dxfId="1964" priority="2206">
      <formula>IF(RIGHT(TEXT(AQ67,"0.#"),1)=".",TRUE,FALSE)</formula>
    </cfRule>
  </conditionalFormatting>
  <conditionalFormatting sqref="AU67:AU69">
    <cfRule type="expression" dxfId="1963" priority="2203">
      <formula>IF(RIGHT(TEXT(AU67,"0.#"),1)=".",FALSE,TRUE)</formula>
    </cfRule>
    <cfRule type="expression" dxfId="1962" priority="2204">
      <formula>IF(RIGHT(TEXT(AU67,"0.#"),1)=".",TRUE,FALSE)</formula>
    </cfRule>
  </conditionalFormatting>
  <conditionalFormatting sqref="AE70">
    <cfRule type="expression" dxfId="1961" priority="2201">
      <formula>IF(RIGHT(TEXT(AE70,"0.#"),1)=".",FALSE,TRUE)</formula>
    </cfRule>
    <cfRule type="expression" dxfId="1960" priority="2202">
      <formula>IF(RIGHT(TEXT(AE70,"0.#"),1)=".",TRUE,FALSE)</formula>
    </cfRule>
  </conditionalFormatting>
  <conditionalFormatting sqref="AE71">
    <cfRule type="expression" dxfId="1959" priority="2199">
      <formula>IF(RIGHT(TEXT(AE71,"0.#"),1)=".",FALSE,TRUE)</formula>
    </cfRule>
    <cfRule type="expression" dxfId="1958" priority="2200">
      <formula>IF(RIGHT(TEXT(AE71,"0.#"),1)=".",TRUE,FALSE)</formula>
    </cfRule>
  </conditionalFormatting>
  <conditionalFormatting sqref="AE72">
    <cfRule type="expression" dxfId="1957" priority="2197">
      <formula>IF(RIGHT(TEXT(AE72,"0.#"),1)=".",FALSE,TRUE)</formula>
    </cfRule>
    <cfRule type="expression" dxfId="1956" priority="2198">
      <formula>IF(RIGHT(TEXT(AE72,"0.#"),1)=".",TRUE,FALSE)</formula>
    </cfRule>
  </conditionalFormatting>
  <conditionalFormatting sqref="AI72">
    <cfRule type="expression" dxfId="1955" priority="2195">
      <formula>IF(RIGHT(TEXT(AI72,"0.#"),1)=".",FALSE,TRUE)</formula>
    </cfRule>
    <cfRule type="expression" dxfId="1954" priority="2196">
      <formula>IF(RIGHT(TEXT(AI72,"0.#"),1)=".",TRUE,FALSE)</formula>
    </cfRule>
  </conditionalFormatting>
  <conditionalFormatting sqref="AI71">
    <cfRule type="expression" dxfId="1953" priority="2193">
      <formula>IF(RIGHT(TEXT(AI71,"0.#"),1)=".",FALSE,TRUE)</formula>
    </cfRule>
    <cfRule type="expression" dxfId="1952" priority="2194">
      <formula>IF(RIGHT(TEXT(AI71,"0.#"),1)=".",TRUE,FALSE)</formula>
    </cfRule>
  </conditionalFormatting>
  <conditionalFormatting sqref="AI70">
    <cfRule type="expression" dxfId="1951" priority="2191">
      <formula>IF(RIGHT(TEXT(AI70,"0.#"),1)=".",FALSE,TRUE)</formula>
    </cfRule>
    <cfRule type="expression" dxfId="1950" priority="2192">
      <formula>IF(RIGHT(TEXT(AI70,"0.#"),1)=".",TRUE,FALSE)</formula>
    </cfRule>
  </conditionalFormatting>
  <conditionalFormatting sqref="AM70">
    <cfRule type="expression" dxfId="1949" priority="2189">
      <formula>IF(RIGHT(TEXT(AM70,"0.#"),1)=".",FALSE,TRUE)</formula>
    </cfRule>
    <cfRule type="expression" dxfId="1948" priority="2190">
      <formula>IF(RIGHT(TEXT(AM70,"0.#"),1)=".",TRUE,FALSE)</formula>
    </cfRule>
  </conditionalFormatting>
  <conditionalFormatting sqref="AM71">
    <cfRule type="expression" dxfId="1947" priority="2187">
      <formula>IF(RIGHT(TEXT(AM71,"0.#"),1)=".",FALSE,TRUE)</formula>
    </cfRule>
    <cfRule type="expression" dxfId="1946" priority="2188">
      <formula>IF(RIGHT(TEXT(AM71,"0.#"),1)=".",TRUE,FALSE)</formula>
    </cfRule>
  </conditionalFormatting>
  <conditionalFormatting sqref="AM72">
    <cfRule type="expression" dxfId="1945" priority="2185">
      <formula>IF(RIGHT(TEXT(AM72,"0.#"),1)=".",FALSE,TRUE)</formula>
    </cfRule>
    <cfRule type="expression" dxfId="1944" priority="2186">
      <formula>IF(RIGHT(TEXT(AM72,"0.#"),1)=".",TRUE,FALSE)</formula>
    </cfRule>
  </conditionalFormatting>
  <conditionalFormatting sqref="AQ70:AQ72">
    <cfRule type="expression" dxfId="1943" priority="2183">
      <formula>IF(RIGHT(TEXT(AQ70,"0.#"),1)=".",FALSE,TRUE)</formula>
    </cfRule>
    <cfRule type="expression" dxfId="1942" priority="2184">
      <formula>IF(RIGHT(TEXT(AQ70,"0.#"),1)=".",TRUE,FALSE)</formula>
    </cfRule>
  </conditionalFormatting>
  <conditionalFormatting sqref="AU70:AU72">
    <cfRule type="expression" dxfId="1941" priority="2181">
      <formula>IF(RIGHT(TEXT(AU70,"0.#"),1)=".",FALSE,TRUE)</formula>
    </cfRule>
    <cfRule type="expression" dxfId="1940" priority="2182">
      <formula>IF(RIGHT(TEXT(AU70,"0.#"),1)=".",TRUE,FALSE)</formula>
    </cfRule>
  </conditionalFormatting>
  <conditionalFormatting sqref="AU656">
    <cfRule type="expression" dxfId="1939" priority="699">
      <formula>IF(RIGHT(TEXT(AU656,"0.#"),1)=".",FALSE,TRUE)</formula>
    </cfRule>
    <cfRule type="expression" dxfId="1938" priority="700">
      <formula>IF(RIGHT(TEXT(AU656,"0.#"),1)=".",TRUE,FALSE)</formula>
    </cfRule>
  </conditionalFormatting>
  <conditionalFormatting sqref="AQ655">
    <cfRule type="expression" dxfId="1937" priority="691">
      <formula>IF(RIGHT(TEXT(AQ655,"0.#"),1)=".",FALSE,TRUE)</formula>
    </cfRule>
    <cfRule type="expression" dxfId="1936" priority="692">
      <formula>IF(RIGHT(TEXT(AQ655,"0.#"),1)=".",TRUE,FALSE)</formula>
    </cfRule>
  </conditionalFormatting>
  <conditionalFormatting sqref="AI696">
    <cfRule type="expression" dxfId="1935" priority="483">
      <formula>IF(RIGHT(TEXT(AI696,"0.#"),1)=".",FALSE,TRUE)</formula>
    </cfRule>
    <cfRule type="expression" dxfId="1934" priority="484">
      <formula>IF(RIGHT(TEXT(AI696,"0.#"),1)=".",TRUE,FALSE)</formula>
    </cfRule>
  </conditionalFormatting>
  <conditionalFormatting sqref="AQ694">
    <cfRule type="expression" dxfId="1933" priority="477">
      <formula>IF(RIGHT(TEXT(AQ694,"0.#"),1)=".",FALSE,TRUE)</formula>
    </cfRule>
    <cfRule type="expression" dxfId="1932" priority="478">
      <formula>IF(RIGHT(TEXT(AQ694,"0.#"),1)=".",TRUE,FALSE)</formula>
    </cfRule>
  </conditionalFormatting>
  <conditionalFormatting sqref="AL880:AO907">
    <cfRule type="expression" dxfId="1931" priority="2089">
      <formula>IF(AND(AL880&gt;=0, RIGHT(TEXT(AL880,"0.#"),1)&lt;&gt;"."),TRUE,FALSE)</formula>
    </cfRule>
    <cfRule type="expression" dxfId="1930" priority="2090">
      <formula>IF(AND(AL880&gt;=0, RIGHT(TEXT(AL880,"0.#"),1)="."),TRUE,FALSE)</formula>
    </cfRule>
    <cfRule type="expression" dxfId="1929" priority="2091">
      <formula>IF(AND(AL880&lt;0, RIGHT(TEXT(AL880,"0.#"),1)&lt;&gt;"."),TRUE,FALSE)</formula>
    </cfRule>
    <cfRule type="expression" dxfId="1928" priority="2092">
      <formula>IF(AND(AL880&lt;0, RIGHT(TEXT(AL880,"0.#"),1)="."),TRUE,FALSE)</formula>
    </cfRule>
  </conditionalFormatting>
  <conditionalFormatting sqref="AL878:AO879">
    <cfRule type="expression" dxfId="1927" priority="2083">
      <formula>IF(AND(AL878&gt;=0, RIGHT(TEXT(AL878,"0.#"),1)&lt;&gt;"."),TRUE,FALSE)</formula>
    </cfRule>
    <cfRule type="expression" dxfId="1926" priority="2084">
      <formula>IF(AND(AL878&gt;=0, RIGHT(TEXT(AL878,"0.#"),1)="."),TRUE,FALSE)</formula>
    </cfRule>
    <cfRule type="expression" dxfId="1925" priority="2085">
      <formula>IF(AND(AL878&lt;0, RIGHT(TEXT(AL878,"0.#"),1)&lt;&gt;"."),TRUE,FALSE)</formula>
    </cfRule>
    <cfRule type="expression" dxfId="1924" priority="2086">
      <formula>IF(AND(AL878&lt;0, RIGHT(TEXT(AL878,"0.#"),1)="."),TRUE,FALSE)</formula>
    </cfRule>
  </conditionalFormatting>
  <conditionalFormatting sqref="AL913:AO940">
    <cfRule type="expression" dxfId="1923" priority="2077">
      <formula>IF(AND(AL913&gt;=0, RIGHT(TEXT(AL913,"0.#"),1)&lt;&gt;"."),TRUE,FALSE)</formula>
    </cfRule>
    <cfRule type="expression" dxfId="1922" priority="2078">
      <formula>IF(AND(AL913&gt;=0, RIGHT(TEXT(AL913,"0.#"),1)="."),TRUE,FALSE)</formula>
    </cfRule>
    <cfRule type="expression" dxfId="1921" priority="2079">
      <formula>IF(AND(AL913&lt;0, RIGHT(TEXT(AL913,"0.#"),1)&lt;&gt;"."),TRUE,FALSE)</formula>
    </cfRule>
    <cfRule type="expression" dxfId="1920" priority="2080">
      <formula>IF(AND(AL913&lt;0, RIGHT(TEXT(AL913,"0.#"),1)="."),TRUE,FALSE)</formula>
    </cfRule>
  </conditionalFormatting>
  <conditionalFormatting sqref="AL911:AO912">
    <cfRule type="expression" dxfId="1919" priority="2071">
      <formula>IF(AND(AL911&gt;=0, RIGHT(TEXT(AL911,"0.#"),1)&lt;&gt;"."),TRUE,FALSE)</formula>
    </cfRule>
    <cfRule type="expression" dxfId="1918" priority="2072">
      <formula>IF(AND(AL911&gt;=0, RIGHT(TEXT(AL911,"0.#"),1)="."),TRUE,FALSE)</formula>
    </cfRule>
    <cfRule type="expression" dxfId="1917" priority="2073">
      <formula>IF(AND(AL911&lt;0, RIGHT(TEXT(AL911,"0.#"),1)&lt;&gt;"."),TRUE,FALSE)</formula>
    </cfRule>
    <cfRule type="expression" dxfId="1916" priority="2074">
      <formula>IF(AND(AL911&lt;0, RIGHT(TEXT(AL911,"0.#"),1)="."),TRUE,FALSE)</formula>
    </cfRule>
  </conditionalFormatting>
  <conditionalFormatting sqref="AL946:AO973">
    <cfRule type="expression" dxfId="1915" priority="2065">
      <formula>IF(AND(AL946&gt;=0, RIGHT(TEXT(AL946,"0.#"),1)&lt;&gt;"."),TRUE,FALSE)</formula>
    </cfRule>
    <cfRule type="expression" dxfId="1914" priority="2066">
      <formula>IF(AND(AL946&gt;=0, RIGHT(TEXT(AL946,"0.#"),1)="."),TRUE,FALSE)</formula>
    </cfRule>
    <cfRule type="expression" dxfId="1913" priority="2067">
      <formula>IF(AND(AL946&lt;0, RIGHT(TEXT(AL946,"0.#"),1)&lt;&gt;"."),TRUE,FALSE)</formula>
    </cfRule>
    <cfRule type="expression" dxfId="1912" priority="2068">
      <formula>IF(AND(AL946&lt;0, RIGHT(TEXT(AL946,"0.#"),1)="."),TRUE,FALSE)</formula>
    </cfRule>
  </conditionalFormatting>
  <conditionalFormatting sqref="AL944:AO945">
    <cfRule type="expression" dxfId="1911" priority="2059">
      <formula>IF(AND(AL944&gt;=0, RIGHT(TEXT(AL944,"0.#"),1)&lt;&gt;"."),TRUE,FALSE)</formula>
    </cfRule>
    <cfRule type="expression" dxfId="1910" priority="2060">
      <formula>IF(AND(AL944&gt;=0, RIGHT(TEXT(AL944,"0.#"),1)="."),TRUE,FALSE)</formula>
    </cfRule>
    <cfRule type="expression" dxfId="1909" priority="2061">
      <formula>IF(AND(AL944&lt;0, RIGHT(TEXT(AL944,"0.#"),1)&lt;&gt;"."),TRUE,FALSE)</formula>
    </cfRule>
    <cfRule type="expression" dxfId="1908" priority="2062">
      <formula>IF(AND(AL944&lt;0, RIGHT(TEXT(AL944,"0.#"),1)="."),TRUE,FALSE)</formula>
    </cfRule>
  </conditionalFormatting>
  <conditionalFormatting sqref="AL979:AO1006">
    <cfRule type="expression" dxfId="1907" priority="2053">
      <formula>IF(AND(AL979&gt;=0, RIGHT(TEXT(AL979,"0.#"),1)&lt;&gt;"."),TRUE,FALSE)</formula>
    </cfRule>
    <cfRule type="expression" dxfId="1906" priority="2054">
      <formula>IF(AND(AL979&gt;=0, RIGHT(TEXT(AL979,"0.#"),1)="."),TRUE,FALSE)</formula>
    </cfRule>
    <cfRule type="expression" dxfId="1905" priority="2055">
      <formula>IF(AND(AL979&lt;0, RIGHT(TEXT(AL979,"0.#"),1)&lt;&gt;"."),TRUE,FALSE)</formula>
    </cfRule>
    <cfRule type="expression" dxfId="1904" priority="2056">
      <formula>IF(AND(AL979&lt;0, RIGHT(TEXT(AL979,"0.#"),1)="."),TRUE,FALSE)</formula>
    </cfRule>
  </conditionalFormatting>
  <conditionalFormatting sqref="AL977:AO978">
    <cfRule type="expression" dxfId="1903" priority="2047">
      <formula>IF(AND(AL977&gt;=0, RIGHT(TEXT(AL977,"0.#"),1)&lt;&gt;"."),TRUE,FALSE)</formula>
    </cfRule>
    <cfRule type="expression" dxfId="1902" priority="2048">
      <formula>IF(AND(AL977&gt;=0, RIGHT(TEXT(AL977,"0.#"),1)="."),TRUE,FALSE)</formula>
    </cfRule>
    <cfRule type="expression" dxfId="1901" priority="2049">
      <formula>IF(AND(AL977&lt;0, RIGHT(TEXT(AL977,"0.#"),1)&lt;&gt;"."),TRUE,FALSE)</formula>
    </cfRule>
    <cfRule type="expression" dxfId="1900" priority="2050">
      <formula>IF(AND(AL977&lt;0, RIGHT(TEXT(AL977,"0.#"),1)="."),TRUE,FALSE)</formula>
    </cfRule>
  </conditionalFormatting>
  <conditionalFormatting sqref="AL1012:AO1039">
    <cfRule type="expression" dxfId="1899" priority="2041">
      <formula>IF(AND(AL1012&gt;=0, RIGHT(TEXT(AL1012,"0.#"),1)&lt;&gt;"."),TRUE,FALSE)</formula>
    </cfRule>
    <cfRule type="expression" dxfId="1898" priority="2042">
      <formula>IF(AND(AL1012&gt;=0, RIGHT(TEXT(AL1012,"0.#"),1)="."),TRUE,FALSE)</formula>
    </cfRule>
    <cfRule type="expression" dxfId="1897" priority="2043">
      <formula>IF(AND(AL1012&lt;0, RIGHT(TEXT(AL1012,"0.#"),1)&lt;&gt;"."),TRUE,FALSE)</formula>
    </cfRule>
    <cfRule type="expression" dxfId="1896" priority="2044">
      <formula>IF(AND(AL1012&lt;0, RIGHT(TEXT(AL1012,"0.#"),1)="."),TRUE,FALSE)</formula>
    </cfRule>
  </conditionalFormatting>
  <conditionalFormatting sqref="AL1010:AO1011">
    <cfRule type="expression" dxfId="1895" priority="2035">
      <formula>IF(AND(AL1010&gt;=0, RIGHT(TEXT(AL1010,"0.#"),1)&lt;&gt;"."),TRUE,FALSE)</formula>
    </cfRule>
    <cfRule type="expression" dxfId="1894" priority="2036">
      <formula>IF(AND(AL1010&gt;=0, RIGHT(TEXT(AL1010,"0.#"),1)="."),TRUE,FALSE)</formula>
    </cfRule>
    <cfRule type="expression" dxfId="1893" priority="2037">
      <formula>IF(AND(AL1010&lt;0, RIGHT(TEXT(AL1010,"0.#"),1)&lt;&gt;"."),TRUE,FALSE)</formula>
    </cfRule>
    <cfRule type="expression" dxfId="1892" priority="2038">
      <formula>IF(AND(AL1010&lt;0, RIGHT(TEXT(AL1010,"0.#"),1)="."),TRUE,FALSE)</formula>
    </cfRule>
  </conditionalFormatting>
  <conditionalFormatting sqref="Y1010:Y1011">
    <cfRule type="expression" dxfId="1891" priority="2033">
      <formula>IF(RIGHT(TEXT(Y1010,"0.#"),1)=".",FALSE,TRUE)</formula>
    </cfRule>
    <cfRule type="expression" dxfId="1890" priority="2034">
      <formula>IF(RIGHT(TEXT(Y1010,"0.#"),1)=".",TRUE,FALSE)</formula>
    </cfRule>
  </conditionalFormatting>
  <conditionalFormatting sqref="AL1045:AO1072">
    <cfRule type="expression" dxfId="1889" priority="2029">
      <formula>IF(AND(AL1045&gt;=0, RIGHT(TEXT(AL1045,"0.#"),1)&lt;&gt;"."),TRUE,FALSE)</formula>
    </cfRule>
    <cfRule type="expression" dxfId="1888" priority="2030">
      <formula>IF(AND(AL1045&gt;=0, RIGHT(TEXT(AL1045,"0.#"),1)="."),TRUE,FALSE)</formula>
    </cfRule>
    <cfRule type="expression" dxfId="1887" priority="2031">
      <formula>IF(AND(AL1045&lt;0, RIGHT(TEXT(AL1045,"0.#"),1)&lt;&gt;"."),TRUE,FALSE)</formula>
    </cfRule>
    <cfRule type="expression" dxfId="1886" priority="2032">
      <formula>IF(AND(AL1045&lt;0, RIGHT(TEXT(AL1045,"0.#"),1)="."),TRUE,FALSE)</formula>
    </cfRule>
  </conditionalFormatting>
  <conditionalFormatting sqref="Y1045:Y1072">
    <cfRule type="expression" dxfId="1885" priority="2027">
      <formula>IF(RIGHT(TEXT(Y1045,"0.#"),1)=".",FALSE,TRUE)</formula>
    </cfRule>
    <cfRule type="expression" dxfId="1884" priority="2028">
      <formula>IF(RIGHT(TEXT(Y1045,"0.#"),1)=".",TRUE,FALSE)</formula>
    </cfRule>
  </conditionalFormatting>
  <conditionalFormatting sqref="AL1043:AO1044">
    <cfRule type="expression" dxfId="1883" priority="2023">
      <formula>IF(AND(AL1043&gt;=0, RIGHT(TEXT(AL1043,"0.#"),1)&lt;&gt;"."),TRUE,FALSE)</formula>
    </cfRule>
    <cfRule type="expression" dxfId="1882" priority="2024">
      <formula>IF(AND(AL1043&gt;=0, RIGHT(TEXT(AL1043,"0.#"),1)="."),TRUE,FALSE)</formula>
    </cfRule>
    <cfRule type="expression" dxfId="1881" priority="2025">
      <formula>IF(AND(AL1043&lt;0, RIGHT(TEXT(AL1043,"0.#"),1)&lt;&gt;"."),TRUE,FALSE)</formula>
    </cfRule>
    <cfRule type="expression" dxfId="1880" priority="2026">
      <formula>IF(AND(AL1043&lt;0, RIGHT(TEXT(AL1043,"0.#"),1)="."),TRUE,FALSE)</formula>
    </cfRule>
  </conditionalFormatting>
  <conditionalFormatting sqref="Y1043:Y1044">
    <cfRule type="expression" dxfId="1879" priority="2021">
      <formula>IF(RIGHT(TEXT(Y1043,"0.#"),1)=".",FALSE,TRUE)</formula>
    </cfRule>
    <cfRule type="expression" dxfId="1878" priority="2022">
      <formula>IF(RIGHT(TEXT(Y1043,"0.#"),1)=".",TRUE,FALSE)</formula>
    </cfRule>
  </conditionalFormatting>
  <conditionalFormatting sqref="AL1078:AO1105">
    <cfRule type="expression" dxfId="1877" priority="2017">
      <formula>IF(AND(AL1078&gt;=0, RIGHT(TEXT(AL1078,"0.#"),1)&lt;&gt;"."),TRUE,FALSE)</formula>
    </cfRule>
    <cfRule type="expression" dxfId="1876" priority="2018">
      <formula>IF(AND(AL1078&gt;=0, RIGHT(TEXT(AL1078,"0.#"),1)="."),TRUE,FALSE)</formula>
    </cfRule>
    <cfRule type="expression" dxfId="1875" priority="2019">
      <formula>IF(AND(AL1078&lt;0, RIGHT(TEXT(AL1078,"0.#"),1)&lt;&gt;"."),TRUE,FALSE)</formula>
    </cfRule>
    <cfRule type="expression" dxfId="1874" priority="2020">
      <formula>IF(AND(AL1078&lt;0, RIGHT(TEXT(AL1078,"0.#"),1)="."),TRUE,FALSE)</formula>
    </cfRule>
  </conditionalFormatting>
  <conditionalFormatting sqref="Y1078:Y1105">
    <cfRule type="expression" dxfId="1873" priority="2015">
      <formula>IF(RIGHT(TEXT(Y1078,"0.#"),1)=".",FALSE,TRUE)</formula>
    </cfRule>
    <cfRule type="expression" dxfId="1872" priority="2016">
      <formula>IF(RIGHT(TEXT(Y1078,"0.#"),1)=".",TRUE,FALSE)</formula>
    </cfRule>
  </conditionalFormatting>
  <conditionalFormatting sqref="AL1076:AO1077">
    <cfRule type="expression" dxfId="1871" priority="2011">
      <formula>IF(AND(AL1076&gt;=0, RIGHT(TEXT(AL1076,"0.#"),1)&lt;&gt;"."),TRUE,FALSE)</formula>
    </cfRule>
    <cfRule type="expression" dxfId="1870" priority="2012">
      <formula>IF(AND(AL1076&gt;=0, RIGHT(TEXT(AL1076,"0.#"),1)="."),TRUE,FALSE)</formula>
    </cfRule>
    <cfRule type="expression" dxfId="1869" priority="2013">
      <formula>IF(AND(AL1076&lt;0, RIGHT(TEXT(AL1076,"0.#"),1)&lt;&gt;"."),TRUE,FALSE)</formula>
    </cfRule>
    <cfRule type="expression" dxfId="1868" priority="2014">
      <formula>IF(AND(AL1076&lt;0, RIGHT(TEXT(AL1076,"0.#"),1)="."),TRUE,FALSE)</formula>
    </cfRule>
  </conditionalFormatting>
  <conditionalFormatting sqref="Y1076:Y1077">
    <cfRule type="expression" dxfId="1867" priority="2009">
      <formula>IF(RIGHT(TEXT(Y1076,"0.#"),1)=".",FALSE,TRUE)</formula>
    </cfRule>
    <cfRule type="expression" dxfId="1866" priority="2010">
      <formula>IF(RIGHT(TEXT(Y1076,"0.#"),1)=".",TRUE,FALSE)</formula>
    </cfRule>
  </conditionalFormatting>
  <conditionalFormatting sqref="AE39">
    <cfRule type="expression" dxfId="1865" priority="2007">
      <formula>IF(RIGHT(TEXT(AE39,"0.#"),1)=".",FALSE,TRUE)</formula>
    </cfRule>
    <cfRule type="expression" dxfId="1864" priority="2008">
      <formula>IF(RIGHT(TEXT(AE39,"0.#"),1)=".",TRUE,FALSE)</formula>
    </cfRule>
  </conditionalFormatting>
  <conditionalFormatting sqref="AM41">
    <cfRule type="expression" dxfId="1863" priority="1991">
      <formula>IF(RIGHT(TEXT(AM41,"0.#"),1)=".",FALSE,TRUE)</formula>
    </cfRule>
    <cfRule type="expression" dxfId="1862" priority="1992">
      <formula>IF(RIGHT(TEXT(AM41,"0.#"),1)=".",TRUE,FALSE)</formula>
    </cfRule>
  </conditionalFormatting>
  <conditionalFormatting sqref="AE40">
    <cfRule type="expression" dxfId="1861" priority="2005">
      <formula>IF(RIGHT(TEXT(AE40,"0.#"),1)=".",FALSE,TRUE)</formula>
    </cfRule>
    <cfRule type="expression" dxfId="1860" priority="2006">
      <formula>IF(RIGHT(TEXT(AE40,"0.#"),1)=".",TRUE,FALSE)</formula>
    </cfRule>
  </conditionalFormatting>
  <conditionalFormatting sqref="AE41">
    <cfRule type="expression" dxfId="1859" priority="2003">
      <formula>IF(RIGHT(TEXT(AE41,"0.#"),1)=".",FALSE,TRUE)</formula>
    </cfRule>
    <cfRule type="expression" dxfId="1858" priority="2004">
      <formula>IF(RIGHT(TEXT(AE41,"0.#"),1)=".",TRUE,FALSE)</formula>
    </cfRule>
  </conditionalFormatting>
  <conditionalFormatting sqref="AI41">
    <cfRule type="expression" dxfId="1857" priority="2001">
      <formula>IF(RIGHT(TEXT(AI41,"0.#"),1)=".",FALSE,TRUE)</formula>
    </cfRule>
    <cfRule type="expression" dxfId="1856" priority="2002">
      <formula>IF(RIGHT(TEXT(AI41,"0.#"),1)=".",TRUE,FALSE)</formula>
    </cfRule>
  </conditionalFormatting>
  <conditionalFormatting sqref="AI40">
    <cfRule type="expression" dxfId="1855" priority="1999">
      <formula>IF(RIGHT(TEXT(AI40,"0.#"),1)=".",FALSE,TRUE)</formula>
    </cfRule>
    <cfRule type="expression" dxfId="1854" priority="2000">
      <formula>IF(RIGHT(TEXT(AI40,"0.#"),1)=".",TRUE,FALSE)</formula>
    </cfRule>
  </conditionalFormatting>
  <conditionalFormatting sqref="AI39">
    <cfRule type="expression" dxfId="1853" priority="1997">
      <formula>IF(RIGHT(TEXT(AI39,"0.#"),1)=".",FALSE,TRUE)</formula>
    </cfRule>
    <cfRule type="expression" dxfId="1852" priority="1998">
      <formula>IF(RIGHT(TEXT(AI39,"0.#"),1)=".",TRUE,FALSE)</formula>
    </cfRule>
  </conditionalFormatting>
  <conditionalFormatting sqref="AM39">
    <cfRule type="expression" dxfId="1851" priority="1995">
      <formula>IF(RIGHT(TEXT(AM39,"0.#"),1)=".",FALSE,TRUE)</formula>
    </cfRule>
    <cfRule type="expression" dxfId="1850" priority="1996">
      <formula>IF(RIGHT(TEXT(AM39,"0.#"),1)=".",TRUE,FALSE)</formula>
    </cfRule>
  </conditionalFormatting>
  <conditionalFormatting sqref="AM40">
    <cfRule type="expression" dxfId="1849" priority="1993">
      <formula>IF(RIGHT(TEXT(AM40,"0.#"),1)=".",FALSE,TRUE)</formula>
    </cfRule>
    <cfRule type="expression" dxfId="1848" priority="1994">
      <formula>IF(RIGHT(TEXT(AM40,"0.#"),1)=".",TRUE,FALSE)</formula>
    </cfRule>
  </conditionalFormatting>
  <conditionalFormatting sqref="AQ39:AQ41 AU39:AU41">
    <cfRule type="expression" dxfId="1847" priority="1989">
      <formula>IF(RIGHT(TEXT(AQ39,"0.#"),1)=".",FALSE,TRUE)</formula>
    </cfRule>
    <cfRule type="expression" dxfId="1846" priority="1990">
      <formula>IF(RIGHT(TEXT(AQ39,"0.#"),1)=".",TRUE,FALSE)</formula>
    </cfRule>
  </conditionalFormatting>
  <conditionalFormatting sqref="AE46">
    <cfRule type="expression" dxfId="1845" priority="1985">
      <formula>IF(RIGHT(TEXT(AE46,"0.#"),1)=".",FALSE,TRUE)</formula>
    </cfRule>
    <cfRule type="expression" dxfId="1844" priority="1986">
      <formula>IF(RIGHT(TEXT(AE46,"0.#"),1)=".",TRUE,FALSE)</formula>
    </cfRule>
  </conditionalFormatting>
  <conditionalFormatting sqref="AE47">
    <cfRule type="expression" dxfId="1843" priority="1983">
      <formula>IF(RIGHT(TEXT(AE47,"0.#"),1)=".",FALSE,TRUE)</formula>
    </cfRule>
    <cfRule type="expression" dxfId="1842" priority="1984">
      <formula>IF(RIGHT(TEXT(AE47,"0.#"),1)=".",TRUE,FALSE)</formula>
    </cfRule>
  </conditionalFormatting>
  <conditionalFormatting sqref="AE48">
    <cfRule type="expression" dxfId="1841" priority="1981">
      <formula>IF(RIGHT(TEXT(AE48,"0.#"),1)=".",FALSE,TRUE)</formula>
    </cfRule>
    <cfRule type="expression" dxfId="1840" priority="1982">
      <formula>IF(RIGHT(TEXT(AE48,"0.#"),1)=".",TRUE,FALSE)</formula>
    </cfRule>
  </conditionalFormatting>
  <conditionalFormatting sqref="AI48">
    <cfRule type="expression" dxfId="1839" priority="1979">
      <formula>IF(RIGHT(TEXT(AI48,"0.#"),1)=".",FALSE,TRUE)</formula>
    </cfRule>
    <cfRule type="expression" dxfId="1838" priority="1980">
      <formula>IF(RIGHT(TEXT(AI48,"0.#"),1)=".",TRUE,FALSE)</formula>
    </cfRule>
  </conditionalFormatting>
  <conditionalFormatting sqref="AI47">
    <cfRule type="expression" dxfId="1837" priority="1977">
      <formula>IF(RIGHT(TEXT(AI47,"0.#"),1)=".",FALSE,TRUE)</formula>
    </cfRule>
    <cfRule type="expression" dxfId="1836" priority="1978">
      <formula>IF(RIGHT(TEXT(AI47,"0.#"),1)=".",TRUE,FALSE)</formula>
    </cfRule>
  </conditionalFormatting>
  <conditionalFormatting sqref="AE448">
    <cfRule type="expression" dxfId="1835" priority="1855">
      <formula>IF(RIGHT(TEXT(AE448,"0.#"),1)=".",FALSE,TRUE)</formula>
    </cfRule>
    <cfRule type="expression" dxfId="1834" priority="1856">
      <formula>IF(RIGHT(TEXT(AE448,"0.#"),1)=".",TRUE,FALSE)</formula>
    </cfRule>
  </conditionalFormatting>
  <conditionalFormatting sqref="AM450">
    <cfRule type="expression" dxfId="1833" priority="1845">
      <formula>IF(RIGHT(TEXT(AM450,"0.#"),1)=".",FALSE,TRUE)</formula>
    </cfRule>
    <cfRule type="expression" dxfId="1832" priority="1846">
      <formula>IF(RIGHT(TEXT(AM450,"0.#"),1)=".",TRUE,FALSE)</formula>
    </cfRule>
  </conditionalFormatting>
  <conditionalFormatting sqref="AE449">
    <cfRule type="expression" dxfId="1831" priority="1853">
      <formula>IF(RIGHT(TEXT(AE449,"0.#"),1)=".",FALSE,TRUE)</formula>
    </cfRule>
    <cfRule type="expression" dxfId="1830" priority="1854">
      <formula>IF(RIGHT(TEXT(AE449,"0.#"),1)=".",TRUE,FALSE)</formula>
    </cfRule>
  </conditionalFormatting>
  <conditionalFormatting sqref="AE450">
    <cfRule type="expression" dxfId="1829" priority="1851">
      <formula>IF(RIGHT(TEXT(AE450,"0.#"),1)=".",FALSE,TRUE)</formula>
    </cfRule>
    <cfRule type="expression" dxfId="1828" priority="1852">
      <formula>IF(RIGHT(TEXT(AE450,"0.#"),1)=".",TRUE,FALSE)</formula>
    </cfRule>
  </conditionalFormatting>
  <conditionalFormatting sqref="AM448">
    <cfRule type="expression" dxfId="1827" priority="1849">
      <formula>IF(RIGHT(TEXT(AM448,"0.#"),1)=".",FALSE,TRUE)</formula>
    </cfRule>
    <cfRule type="expression" dxfId="1826" priority="1850">
      <formula>IF(RIGHT(TEXT(AM448,"0.#"),1)=".",TRUE,FALSE)</formula>
    </cfRule>
  </conditionalFormatting>
  <conditionalFormatting sqref="AM449">
    <cfRule type="expression" dxfId="1825" priority="1847">
      <formula>IF(RIGHT(TEXT(AM449,"0.#"),1)=".",FALSE,TRUE)</formula>
    </cfRule>
    <cfRule type="expression" dxfId="1824" priority="1848">
      <formula>IF(RIGHT(TEXT(AM449,"0.#"),1)=".",TRUE,FALSE)</formula>
    </cfRule>
  </conditionalFormatting>
  <conditionalFormatting sqref="AU448">
    <cfRule type="expression" dxfId="1823" priority="1843">
      <formula>IF(RIGHT(TEXT(AU448,"0.#"),1)=".",FALSE,TRUE)</formula>
    </cfRule>
    <cfRule type="expression" dxfId="1822" priority="1844">
      <formula>IF(RIGHT(TEXT(AU448,"0.#"),1)=".",TRUE,FALSE)</formula>
    </cfRule>
  </conditionalFormatting>
  <conditionalFormatting sqref="AU449">
    <cfRule type="expression" dxfId="1821" priority="1841">
      <formula>IF(RIGHT(TEXT(AU449,"0.#"),1)=".",FALSE,TRUE)</formula>
    </cfRule>
    <cfRule type="expression" dxfId="1820" priority="1842">
      <formula>IF(RIGHT(TEXT(AU449,"0.#"),1)=".",TRUE,FALSE)</formula>
    </cfRule>
  </conditionalFormatting>
  <conditionalFormatting sqref="AU450">
    <cfRule type="expression" dxfId="1819" priority="1839">
      <formula>IF(RIGHT(TEXT(AU450,"0.#"),1)=".",FALSE,TRUE)</formula>
    </cfRule>
    <cfRule type="expression" dxfId="1818" priority="1840">
      <formula>IF(RIGHT(TEXT(AU450,"0.#"),1)=".",TRUE,FALSE)</formula>
    </cfRule>
  </conditionalFormatting>
  <conditionalFormatting sqref="AI450">
    <cfRule type="expression" dxfId="1817" priority="1833">
      <formula>IF(RIGHT(TEXT(AI450,"0.#"),1)=".",FALSE,TRUE)</formula>
    </cfRule>
    <cfRule type="expression" dxfId="1816" priority="1834">
      <formula>IF(RIGHT(TEXT(AI450,"0.#"),1)=".",TRUE,FALSE)</formula>
    </cfRule>
  </conditionalFormatting>
  <conditionalFormatting sqref="AI448">
    <cfRule type="expression" dxfId="1815" priority="1837">
      <formula>IF(RIGHT(TEXT(AI448,"0.#"),1)=".",FALSE,TRUE)</formula>
    </cfRule>
    <cfRule type="expression" dxfId="1814" priority="1838">
      <formula>IF(RIGHT(TEXT(AI448,"0.#"),1)=".",TRUE,FALSE)</formula>
    </cfRule>
  </conditionalFormatting>
  <conditionalFormatting sqref="AI449">
    <cfRule type="expression" dxfId="1813" priority="1835">
      <formula>IF(RIGHT(TEXT(AI449,"0.#"),1)=".",FALSE,TRUE)</formula>
    </cfRule>
    <cfRule type="expression" dxfId="1812" priority="1836">
      <formula>IF(RIGHT(TEXT(AI449,"0.#"),1)=".",TRUE,FALSE)</formula>
    </cfRule>
  </conditionalFormatting>
  <conditionalFormatting sqref="AQ449">
    <cfRule type="expression" dxfId="1811" priority="1831">
      <formula>IF(RIGHT(TEXT(AQ449,"0.#"),1)=".",FALSE,TRUE)</formula>
    </cfRule>
    <cfRule type="expression" dxfId="1810" priority="1832">
      <formula>IF(RIGHT(TEXT(AQ449,"0.#"),1)=".",TRUE,FALSE)</formula>
    </cfRule>
  </conditionalFormatting>
  <conditionalFormatting sqref="AQ450">
    <cfRule type="expression" dxfId="1809" priority="1829">
      <formula>IF(RIGHT(TEXT(AQ450,"0.#"),1)=".",FALSE,TRUE)</formula>
    </cfRule>
    <cfRule type="expression" dxfId="1808" priority="1830">
      <formula>IF(RIGHT(TEXT(AQ450,"0.#"),1)=".",TRUE,FALSE)</formula>
    </cfRule>
  </conditionalFormatting>
  <conditionalFormatting sqref="AQ448">
    <cfRule type="expression" dxfId="1807" priority="1827">
      <formula>IF(RIGHT(TEXT(AQ448,"0.#"),1)=".",FALSE,TRUE)</formula>
    </cfRule>
    <cfRule type="expression" dxfId="1806" priority="1828">
      <formula>IF(RIGHT(TEXT(AQ448,"0.#"),1)=".",TRUE,FALSE)</formula>
    </cfRule>
  </conditionalFormatting>
  <conditionalFormatting sqref="AE453">
    <cfRule type="expression" dxfId="1805" priority="1825">
      <formula>IF(RIGHT(TEXT(AE453,"0.#"),1)=".",FALSE,TRUE)</formula>
    </cfRule>
    <cfRule type="expression" dxfId="1804" priority="1826">
      <formula>IF(RIGHT(TEXT(AE453,"0.#"),1)=".",TRUE,FALSE)</formula>
    </cfRule>
  </conditionalFormatting>
  <conditionalFormatting sqref="AM455">
    <cfRule type="expression" dxfId="1803" priority="1815">
      <formula>IF(RIGHT(TEXT(AM455,"0.#"),1)=".",FALSE,TRUE)</formula>
    </cfRule>
    <cfRule type="expression" dxfId="1802" priority="1816">
      <formula>IF(RIGHT(TEXT(AM455,"0.#"),1)=".",TRUE,FALSE)</formula>
    </cfRule>
  </conditionalFormatting>
  <conditionalFormatting sqref="AE454">
    <cfRule type="expression" dxfId="1801" priority="1823">
      <formula>IF(RIGHT(TEXT(AE454,"0.#"),1)=".",FALSE,TRUE)</formula>
    </cfRule>
    <cfRule type="expression" dxfId="1800" priority="1824">
      <formula>IF(RIGHT(TEXT(AE454,"0.#"),1)=".",TRUE,FALSE)</formula>
    </cfRule>
  </conditionalFormatting>
  <conditionalFormatting sqref="AE455">
    <cfRule type="expression" dxfId="1799" priority="1821">
      <formula>IF(RIGHT(TEXT(AE455,"0.#"),1)=".",FALSE,TRUE)</formula>
    </cfRule>
    <cfRule type="expression" dxfId="1798" priority="1822">
      <formula>IF(RIGHT(TEXT(AE455,"0.#"),1)=".",TRUE,FALSE)</formula>
    </cfRule>
  </conditionalFormatting>
  <conditionalFormatting sqref="AM453">
    <cfRule type="expression" dxfId="1797" priority="1819">
      <formula>IF(RIGHT(TEXT(AM453,"0.#"),1)=".",FALSE,TRUE)</formula>
    </cfRule>
    <cfRule type="expression" dxfId="1796" priority="1820">
      <formula>IF(RIGHT(TEXT(AM453,"0.#"),1)=".",TRUE,FALSE)</formula>
    </cfRule>
  </conditionalFormatting>
  <conditionalFormatting sqref="AM454">
    <cfRule type="expression" dxfId="1795" priority="1817">
      <formula>IF(RIGHT(TEXT(AM454,"0.#"),1)=".",FALSE,TRUE)</formula>
    </cfRule>
    <cfRule type="expression" dxfId="1794" priority="1818">
      <formula>IF(RIGHT(TEXT(AM454,"0.#"),1)=".",TRUE,FALSE)</formula>
    </cfRule>
  </conditionalFormatting>
  <conditionalFormatting sqref="AU453">
    <cfRule type="expression" dxfId="1793" priority="1813">
      <formula>IF(RIGHT(TEXT(AU453,"0.#"),1)=".",FALSE,TRUE)</formula>
    </cfRule>
    <cfRule type="expression" dxfId="1792" priority="1814">
      <formula>IF(RIGHT(TEXT(AU453,"0.#"),1)=".",TRUE,FALSE)</formula>
    </cfRule>
  </conditionalFormatting>
  <conditionalFormatting sqref="AU454">
    <cfRule type="expression" dxfId="1791" priority="1811">
      <formula>IF(RIGHT(TEXT(AU454,"0.#"),1)=".",FALSE,TRUE)</formula>
    </cfRule>
    <cfRule type="expression" dxfId="1790" priority="1812">
      <formula>IF(RIGHT(TEXT(AU454,"0.#"),1)=".",TRUE,FALSE)</formula>
    </cfRule>
  </conditionalFormatting>
  <conditionalFormatting sqref="AU455">
    <cfRule type="expression" dxfId="1789" priority="1809">
      <formula>IF(RIGHT(TEXT(AU455,"0.#"),1)=".",FALSE,TRUE)</formula>
    </cfRule>
    <cfRule type="expression" dxfId="1788" priority="1810">
      <formula>IF(RIGHT(TEXT(AU455,"0.#"),1)=".",TRUE,FALSE)</formula>
    </cfRule>
  </conditionalFormatting>
  <conditionalFormatting sqref="AI455">
    <cfRule type="expression" dxfId="1787" priority="1803">
      <formula>IF(RIGHT(TEXT(AI455,"0.#"),1)=".",FALSE,TRUE)</formula>
    </cfRule>
    <cfRule type="expression" dxfId="1786" priority="1804">
      <formula>IF(RIGHT(TEXT(AI455,"0.#"),1)=".",TRUE,FALSE)</formula>
    </cfRule>
  </conditionalFormatting>
  <conditionalFormatting sqref="AI453">
    <cfRule type="expression" dxfId="1785" priority="1807">
      <formula>IF(RIGHT(TEXT(AI453,"0.#"),1)=".",FALSE,TRUE)</formula>
    </cfRule>
    <cfRule type="expression" dxfId="1784" priority="1808">
      <formula>IF(RIGHT(TEXT(AI453,"0.#"),1)=".",TRUE,FALSE)</formula>
    </cfRule>
  </conditionalFormatting>
  <conditionalFormatting sqref="AI454">
    <cfRule type="expression" dxfId="1783" priority="1805">
      <formula>IF(RIGHT(TEXT(AI454,"0.#"),1)=".",FALSE,TRUE)</formula>
    </cfRule>
    <cfRule type="expression" dxfId="1782" priority="1806">
      <formula>IF(RIGHT(TEXT(AI454,"0.#"),1)=".",TRUE,FALSE)</formula>
    </cfRule>
  </conditionalFormatting>
  <conditionalFormatting sqref="AQ454">
    <cfRule type="expression" dxfId="1781" priority="1801">
      <formula>IF(RIGHT(TEXT(AQ454,"0.#"),1)=".",FALSE,TRUE)</formula>
    </cfRule>
    <cfRule type="expression" dxfId="1780" priority="1802">
      <formula>IF(RIGHT(TEXT(AQ454,"0.#"),1)=".",TRUE,FALSE)</formula>
    </cfRule>
  </conditionalFormatting>
  <conditionalFormatting sqref="AQ455">
    <cfRule type="expression" dxfId="1779" priority="1799">
      <formula>IF(RIGHT(TEXT(AQ455,"0.#"),1)=".",FALSE,TRUE)</formula>
    </cfRule>
    <cfRule type="expression" dxfId="1778" priority="1800">
      <formula>IF(RIGHT(TEXT(AQ455,"0.#"),1)=".",TRUE,FALSE)</formula>
    </cfRule>
  </conditionalFormatting>
  <conditionalFormatting sqref="AQ453">
    <cfRule type="expression" dxfId="1777" priority="1797">
      <formula>IF(RIGHT(TEXT(AQ453,"0.#"),1)=".",FALSE,TRUE)</formula>
    </cfRule>
    <cfRule type="expression" dxfId="1776" priority="1798">
      <formula>IF(RIGHT(TEXT(AQ453,"0.#"),1)=".",TRUE,FALSE)</formula>
    </cfRule>
  </conditionalFormatting>
  <conditionalFormatting sqref="AE487">
    <cfRule type="expression" dxfId="1775" priority="1675">
      <formula>IF(RIGHT(TEXT(AE487,"0.#"),1)=".",FALSE,TRUE)</formula>
    </cfRule>
    <cfRule type="expression" dxfId="1774" priority="1676">
      <formula>IF(RIGHT(TEXT(AE487,"0.#"),1)=".",TRUE,FALSE)</formula>
    </cfRule>
  </conditionalFormatting>
  <conditionalFormatting sqref="AE488">
    <cfRule type="expression" dxfId="1773" priority="1673">
      <formula>IF(RIGHT(TEXT(AE488,"0.#"),1)=".",FALSE,TRUE)</formula>
    </cfRule>
    <cfRule type="expression" dxfId="1772" priority="1674">
      <formula>IF(RIGHT(TEXT(AE488,"0.#"),1)=".",TRUE,FALSE)</formula>
    </cfRule>
  </conditionalFormatting>
  <conditionalFormatting sqref="AE489">
    <cfRule type="expression" dxfId="1771" priority="1671">
      <formula>IF(RIGHT(TEXT(AE489,"0.#"),1)=".",FALSE,TRUE)</formula>
    </cfRule>
    <cfRule type="expression" dxfId="1770" priority="1672">
      <formula>IF(RIGHT(TEXT(AE489,"0.#"),1)=".",TRUE,FALSE)</formula>
    </cfRule>
  </conditionalFormatting>
  <conditionalFormatting sqref="AQ487:AQ489 AU487 AU489">
    <cfRule type="expression" dxfId="1769" priority="1647">
      <formula>IF(RIGHT(TEXT(AQ487,"0.#"),1)=".",FALSE,TRUE)</formula>
    </cfRule>
    <cfRule type="expression" dxfId="1768" priority="1648">
      <formula>IF(RIGHT(TEXT(AQ487,"0.#"),1)=".",TRUE,FALSE)</formula>
    </cfRule>
  </conditionalFormatting>
  <conditionalFormatting sqref="AE512">
    <cfRule type="expression" dxfId="1767" priority="1645">
      <formula>IF(RIGHT(TEXT(AE512,"0.#"),1)=".",FALSE,TRUE)</formula>
    </cfRule>
    <cfRule type="expression" dxfId="1766" priority="1646">
      <formula>IF(RIGHT(TEXT(AE512,"0.#"),1)=".",TRUE,FALSE)</formula>
    </cfRule>
  </conditionalFormatting>
  <conditionalFormatting sqref="AE513">
    <cfRule type="expression" dxfId="1765" priority="1643">
      <formula>IF(RIGHT(TEXT(AE513,"0.#"),1)=".",FALSE,TRUE)</formula>
    </cfRule>
    <cfRule type="expression" dxfId="1764" priority="1644">
      <formula>IF(RIGHT(TEXT(AE513,"0.#"),1)=".",TRUE,FALSE)</formula>
    </cfRule>
  </conditionalFormatting>
  <conditionalFormatting sqref="AE514">
    <cfRule type="expression" dxfId="1763" priority="1641">
      <formula>IF(RIGHT(TEXT(AE514,"0.#"),1)=".",FALSE,TRUE)</formula>
    </cfRule>
    <cfRule type="expression" dxfId="1762" priority="1642">
      <formula>IF(RIGHT(TEXT(AE514,"0.#"),1)=".",TRUE,FALSE)</formula>
    </cfRule>
  </conditionalFormatting>
  <conditionalFormatting sqref="AE517">
    <cfRule type="expression" dxfId="1761" priority="1495">
      <formula>IF(RIGHT(TEXT(AE517,"0.#"),1)=".",FALSE,TRUE)</formula>
    </cfRule>
    <cfRule type="expression" dxfId="1760" priority="1496">
      <formula>IF(RIGHT(TEXT(AE517,"0.#"),1)=".",TRUE,FALSE)</formula>
    </cfRule>
  </conditionalFormatting>
  <conditionalFormatting sqref="AE518">
    <cfRule type="expression" dxfId="1759" priority="1493">
      <formula>IF(RIGHT(TEXT(AE518,"0.#"),1)=".",FALSE,TRUE)</formula>
    </cfRule>
    <cfRule type="expression" dxfId="1758" priority="1494">
      <formula>IF(RIGHT(TEXT(AE518,"0.#"),1)=".",TRUE,FALSE)</formula>
    </cfRule>
  </conditionalFormatting>
  <conditionalFormatting sqref="AE519">
    <cfRule type="expression" dxfId="1757" priority="1491">
      <formula>IF(RIGHT(TEXT(AE519,"0.#"),1)=".",FALSE,TRUE)</formula>
    </cfRule>
    <cfRule type="expression" dxfId="1756" priority="1492">
      <formula>IF(RIGHT(TEXT(AE519,"0.#"),1)=".",TRUE,FALSE)</formula>
    </cfRule>
  </conditionalFormatting>
  <conditionalFormatting sqref="AE522">
    <cfRule type="expression" dxfId="1755" priority="1465">
      <formula>IF(RIGHT(TEXT(AE522,"0.#"),1)=".",FALSE,TRUE)</formula>
    </cfRule>
    <cfRule type="expression" dxfId="1754" priority="1466">
      <formula>IF(RIGHT(TEXT(AE522,"0.#"),1)=".",TRUE,FALSE)</formula>
    </cfRule>
  </conditionalFormatting>
  <conditionalFormatting sqref="AE523">
    <cfRule type="expression" dxfId="1753" priority="1463">
      <formula>IF(RIGHT(TEXT(AE523,"0.#"),1)=".",FALSE,TRUE)</formula>
    </cfRule>
    <cfRule type="expression" dxfId="1752" priority="1464">
      <formula>IF(RIGHT(TEXT(AE523,"0.#"),1)=".",TRUE,FALSE)</formula>
    </cfRule>
  </conditionalFormatting>
  <conditionalFormatting sqref="AE524">
    <cfRule type="expression" dxfId="1751" priority="1461">
      <formula>IF(RIGHT(TEXT(AE524,"0.#"),1)=".",FALSE,TRUE)</formula>
    </cfRule>
    <cfRule type="expression" dxfId="1750" priority="1462">
      <formula>IF(RIGHT(TEXT(AE524,"0.#"),1)=".",TRUE,FALSE)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Q492:AQ494 AU492:AU494">
    <cfRule type="expression" dxfId="717" priority="17">
      <formula>IF(RIGHT(TEXT(AQ492,"0.#"),1)=".",FALSE,TRUE)</formula>
    </cfRule>
    <cfRule type="expression" dxfId="716" priority="18">
      <formula>IF(RIGHT(TEXT(AQ492,"0.#"),1)=".",TRUE,FALSE)</formula>
    </cfRule>
  </conditionalFormatting>
  <conditionalFormatting sqref="AQ497:AQ499 AU497:AU499">
    <cfRule type="expression" dxfId="715" priority="15">
      <formula>IF(RIGHT(TEXT(AQ497,"0.#"),1)=".",FALSE,TRUE)</formula>
    </cfRule>
    <cfRule type="expression" dxfId="714" priority="16">
      <formula>IF(RIGHT(TEXT(AQ497,"0.#"),1)=".",TRUE,FALSE)</formula>
    </cfRule>
  </conditionalFormatting>
  <conditionalFormatting sqref="AQ502:AQ504 AU502:AU504">
    <cfRule type="expression" dxfId="713" priority="13">
      <formula>IF(RIGHT(TEXT(AQ502,"0.#"),1)=".",FALSE,TRUE)</formula>
    </cfRule>
    <cfRule type="expression" dxfId="712" priority="14">
      <formula>IF(RIGHT(TEXT(AQ502,"0.#"),1)=".",TRUE,FALSE)</formula>
    </cfRule>
  </conditionalFormatting>
  <conditionalFormatting sqref="AQ512:AQ514 AU512:AU514">
    <cfRule type="expression" dxfId="711" priority="11">
      <formula>IF(RIGHT(TEXT(AQ512,"0.#"),1)=".",FALSE,TRUE)</formula>
    </cfRule>
    <cfRule type="expression" dxfId="710" priority="12">
      <formula>IF(RIGHT(TEXT(AQ512,"0.#"),1)=".",TRUE,FALSE)</formula>
    </cfRule>
  </conditionalFormatting>
  <conditionalFormatting sqref="AQ517:AQ519 AU517:AU519">
    <cfRule type="expression" dxfId="709" priority="9">
      <formula>IF(RIGHT(TEXT(AQ517,"0.#"),1)=".",FALSE,TRUE)</formula>
    </cfRule>
    <cfRule type="expression" dxfId="708" priority="10">
      <formula>IF(RIGHT(TEXT(AQ517,"0.#"),1)=".",TRUE,FALSE)</formula>
    </cfRule>
  </conditionalFormatting>
  <conditionalFormatting sqref="AQ522:AQ524 AU522:AU524">
    <cfRule type="expression" dxfId="707" priority="7">
      <formula>IF(RIGHT(TEXT(AQ522,"0.#"),1)=".",FALSE,TRUE)</formula>
    </cfRule>
    <cfRule type="expression" dxfId="706" priority="8">
      <formula>IF(RIGHT(TEXT(AQ522,"0.#"),1)=".",TRUE,FALSE)</formula>
    </cfRule>
  </conditionalFormatting>
  <conditionalFormatting sqref="AU488">
    <cfRule type="expression" dxfId="705" priority="5">
      <formula>IF(RIGHT(TEXT(AU488,"0.#"),1)=".",FALSE,TRUE)</formula>
    </cfRule>
    <cfRule type="expression" dxfId="704" priority="6">
      <formula>IF(RIGHT(TEXT(AU488,"0.#"),1)=".",TRUE,FALSE)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I151">
    <cfRule type="expression" dxfId="701" priority="1">
      <formula>IF(RIGHT(TEXT(AI151,"0.#"),1)=".",FALSE,TRUE)</formula>
    </cfRule>
    <cfRule type="expression" dxfId="700" priority="2">
      <formula>IF(RIGHT(TEXT(AI151,"0.#"),1)=".",TRUE,FALSE)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 max="49" man="1"/>
    <brk id="149" max="49" man="1"/>
    <brk id="537"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716</v>
      </c>
      <c r="R5" s="13" t="str">
        <f t="shared" si="3"/>
        <v>負担</v>
      </c>
      <c r="S5" s="13" t="str">
        <f t="shared" si="4"/>
        <v>負担</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2"/>
      <c r="Z2" s="828"/>
      <c r="AA2" s="829"/>
      <c r="AB2" s="1026" t="s">
        <v>11</v>
      </c>
      <c r="AC2" s="1027"/>
      <c r="AD2" s="1028"/>
      <c r="AE2" s="1032" t="s">
        <v>390</v>
      </c>
      <c r="AF2" s="1032"/>
      <c r="AG2" s="1032"/>
      <c r="AH2" s="1032"/>
      <c r="AI2" s="1032" t="s">
        <v>412</v>
      </c>
      <c r="AJ2" s="1032"/>
      <c r="AK2" s="1032"/>
      <c r="AL2" s="558"/>
      <c r="AM2" s="1032" t="s">
        <v>509</v>
      </c>
      <c r="AN2" s="1032"/>
      <c r="AO2" s="1032"/>
      <c r="AP2" s="558"/>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3"/>
      <c r="Z3" s="1024"/>
      <c r="AA3" s="1025"/>
      <c r="AB3" s="1029"/>
      <c r="AC3" s="1030"/>
      <c r="AD3" s="1031"/>
      <c r="AE3" s="916"/>
      <c r="AF3" s="916"/>
      <c r="AG3" s="916"/>
      <c r="AH3" s="916"/>
      <c r="AI3" s="916"/>
      <c r="AJ3" s="916"/>
      <c r="AK3" s="916"/>
      <c r="AL3" s="408"/>
      <c r="AM3" s="916"/>
      <c r="AN3" s="916"/>
      <c r="AO3" s="916"/>
      <c r="AP3" s="408"/>
      <c r="AQ3" s="200"/>
      <c r="AR3" s="201"/>
      <c r="AS3" s="137" t="s">
        <v>233</v>
      </c>
      <c r="AT3" s="138"/>
      <c r="AU3" s="201"/>
      <c r="AV3" s="201"/>
      <c r="AW3" s="393" t="s">
        <v>179</v>
      </c>
      <c r="AX3" s="394"/>
      <c r="AY3" s="34">
        <f t="shared" ref="AY3:AY8" si="0">$AY$2</f>
        <v>0</v>
      </c>
    </row>
    <row r="4" spans="1:51" ht="22.5" customHeight="1" x14ac:dyDescent="0.15">
      <c r="A4" s="398"/>
      <c r="B4" s="396"/>
      <c r="C4" s="396"/>
      <c r="D4" s="396"/>
      <c r="E4" s="396"/>
      <c r="F4" s="397"/>
      <c r="G4" s="565"/>
      <c r="H4" s="999"/>
      <c r="I4" s="999"/>
      <c r="J4" s="999"/>
      <c r="K4" s="999"/>
      <c r="L4" s="999"/>
      <c r="M4" s="999"/>
      <c r="N4" s="999"/>
      <c r="O4" s="1000"/>
      <c r="P4" s="109"/>
      <c r="Q4" s="1007"/>
      <c r="R4" s="1007"/>
      <c r="S4" s="1007"/>
      <c r="T4" s="1007"/>
      <c r="U4" s="1007"/>
      <c r="V4" s="1007"/>
      <c r="W4" s="1007"/>
      <c r="X4" s="1008"/>
      <c r="Y4" s="1017" t="s">
        <v>12</v>
      </c>
      <c r="Z4" s="1018"/>
      <c r="AA4" s="1019"/>
      <c r="AB4" s="461"/>
      <c r="AC4" s="1021"/>
      <c r="AD4" s="1021"/>
      <c r="AE4" s="219"/>
      <c r="AF4" s="220"/>
      <c r="AG4" s="220"/>
      <c r="AH4" s="220"/>
      <c r="AI4" s="219"/>
      <c r="AJ4" s="220"/>
      <c r="AK4" s="220"/>
      <c r="AL4" s="220"/>
      <c r="AM4" s="219"/>
      <c r="AN4" s="220"/>
      <c r="AO4" s="220"/>
      <c r="AP4" s="220"/>
      <c r="AQ4" s="337"/>
      <c r="AR4" s="209"/>
      <c r="AS4" s="209"/>
      <c r="AT4" s="338"/>
      <c r="AU4" s="220"/>
      <c r="AV4" s="220"/>
      <c r="AW4" s="220"/>
      <c r="AX4" s="222"/>
      <c r="AY4" s="34">
        <f t="shared" si="0"/>
        <v>0</v>
      </c>
    </row>
    <row r="5" spans="1:51" ht="22.5" customHeight="1" x14ac:dyDescent="0.15">
      <c r="A5" s="399"/>
      <c r="B5" s="400"/>
      <c r="C5" s="400"/>
      <c r="D5" s="400"/>
      <c r="E5" s="400"/>
      <c r="F5" s="401"/>
      <c r="G5" s="1001"/>
      <c r="H5" s="1002"/>
      <c r="I5" s="1002"/>
      <c r="J5" s="1002"/>
      <c r="K5" s="1002"/>
      <c r="L5" s="1002"/>
      <c r="M5" s="1002"/>
      <c r="N5" s="1002"/>
      <c r="O5" s="1003"/>
      <c r="P5" s="1009"/>
      <c r="Q5" s="1009"/>
      <c r="R5" s="1009"/>
      <c r="S5" s="1009"/>
      <c r="T5" s="1009"/>
      <c r="U5" s="1009"/>
      <c r="V5" s="1009"/>
      <c r="W5" s="1009"/>
      <c r="X5" s="1010"/>
      <c r="Y5" s="447" t="s">
        <v>54</v>
      </c>
      <c r="Z5" s="1014"/>
      <c r="AA5" s="1015"/>
      <c r="AB5" s="523"/>
      <c r="AC5" s="1020"/>
      <c r="AD5" s="1020"/>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 t="shared" si="0"/>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2"/>
      <c r="Z9" s="828"/>
      <c r="AA9" s="829"/>
      <c r="AB9" s="1026" t="s">
        <v>11</v>
      </c>
      <c r="AC9" s="1027"/>
      <c r="AD9" s="1028"/>
      <c r="AE9" s="1032" t="s">
        <v>390</v>
      </c>
      <c r="AF9" s="1032"/>
      <c r="AG9" s="1032"/>
      <c r="AH9" s="1032"/>
      <c r="AI9" s="1032" t="s">
        <v>412</v>
      </c>
      <c r="AJ9" s="1032"/>
      <c r="AK9" s="1032"/>
      <c r="AL9" s="558"/>
      <c r="AM9" s="1032" t="s">
        <v>509</v>
      </c>
      <c r="AN9" s="1032"/>
      <c r="AO9" s="1032"/>
      <c r="AP9" s="558"/>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3"/>
      <c r="Z10" s="1024"/>
      <c r="AA10" s="1025"/>
      <c r="AB10" s="1029"/>
      <c r="AC10" s="1030"/>
      <c r="AD10" s="1031"/>
      <c r="AE10" s="916"/>
      <c r="AF10" s="916"/>
      <c r="AG10" s="916"/>
      <c r="AH10" s="916"/>
      <c r="AI10" s="916"/>
      <c r="AJ10" s="916"/>
      <c r="AK10" s="916"/>
      <c r="AL10" s="408"/>
      <c r="AM10" s="916"/>
      <c r="AN10" s="916"/>
      <c r="AO10" s="916"/>
      <c r="AP10" s="408"/>
      <c r="AQ10" s="200"/>
      <c r="AR10" s="201"/>
      <c r="AS10" s="137" t="s">
        <v>233</v>
      </c>
      <c r="AT10" s="138"/>
      <c r="AU10" s="201"/>
      <c r="AV10" s="201"/>
      <c r="AW10" s="393" t="s">
        <v>179</v>
      </c>
      <c r="AX10" s="394"/>
      <c r="AY10" s="34">
        <f t="shared" ref="AY10:AY15" si="1">$AY$9</f>
        <v>0</v>
      </c>
    </row>
    <row r="11" spans="1:51" ht="22.5" customHeight="1" x14ac:dyDescent="0.15">
      <c r="A11" s="398"/>
      <c r="B11" s="396"/>
      <c r="C11" s="396"/>
      <c r="D11" s="396"/>
      <c r="E11" s="396"/>
      <c r="F11" s="397"/>
      <c r="G11" s="565"/>
      <c r="H11" s="999"/>
      <c r="I11" s="999"/>
      <c r="J11" s="999"/>
      <c r="K11" s="999"/>
      <c r="L11" s="999"/>
      <c r="M11" s="999"/>
      <c r="N11" s="999"/>
      <c r="O11" s="1000"/>
      <c r="P11" s="109"/>
      <c r="Q11" s="1007"/>
      <c r="R11" s="1007"/>
      <c r="S11" s="1007"/>
      <c r="T11" s="1007"/>
      <c r="U11" s="1007"/>
      <c r="V11" s="1007"/>
      <c r="W11" s="1007"/>
      <c r="X11" s="1008"/>
      <c r="Y11" s="1017" t="s">
        <v>12</v>
      </c>
      <c r="Z11" s="1018"/>
      <c r="AA11" s="1019"/>
      <c r="AB11" s="461"/>
      <c r="AC11" s="1021"/>
      <c r="AD11" s="1021"/>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si="1"/>
        <v>0</v>
      </c>
    </row>
    <row r="12" spans="1:51" ht="22.5" customHeight="1" x14ac:dyDescent="0.15">
      <c r="A12" s="399"/>
      <c r="B12" s="400"/>
      <c r="C12" s="400"/>
      <c r="D12" s="400"/>
      <c r="E12" s="400"/>
      <c r="F12" s="401"/>
      <c r="G12" s="1001"/>
      <c r="H12" s="1002"/>
      <c r="I12" s="1002"/>
      <c r="J12" s="1002"/>
      <c r="K12" s="1002"/>
      <c r="L12" s="1002"/>
      <c r="M12" s="1002"/>
      <c r="N12" s="1002"/>
      <c r="O12" s="1003"/>
      <c r="P12" s="1009"/>
      <c r="Q12" s="1009"/>
      <c r="R12" s="1009"/>
      <c r="S12" s="1009"/>
      <c r="T12" s="1009"/>
      <c r="U12" s="1009"/>
      <c r="V12" s="1009"/>
      <c r="W12" s="1009"/>
      <c r="X12" s="1010"/>
      <c r="Y12" s="447" t="s">
        <v>54</v>
      </c>
      <c r="Z12" s="1014"/>
      <c r="AA12" s="1015"/>
      <c r="AB12" s="523"/>
      <c r="AC12" s="1020"/>
      <c r="AD12" s="1020"/>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2"/>
      <c r="Z16" s="828"/>
      <c r="AA16" s="829"/>
      <c r="AB16" s="1026" t="s">
        <v>11</v>
      </c>
      <c r="AC16" s="1027"/>
      <c r="AD16" s="1028"/>
      <c r="AE16" s="1032" t="s">
        <v>390</v>
      </c>
      <c r="AF16" s="1032"/>
      <c r="AG16" s="1032"/>
      <c r="AH16" s="1032"/>
      <c r="AI16" s="1032" t="s">
        <v>412</v>
      </c>
      <c r="AJ16" s="1032"/>
      <c r="AK16" s="1032"/>
      <c r="AL16" s="558"/>
      <c r="AM16" s="1032" t="s">
        <v>509</v>
      </c>
      <c r="AN16" s="1032"/>
      <c r="AO16" s="1032"/>
      <c r="AP16" s="558"/>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3"/>
      <c r="Z17" s="1024"/>
      <c r="AA17" s="1025"/>
      <c r="AB17" s="1029"/>
      <c r="AC17" s="1030"/>
      <c r="AD17" s="1031"/>
      <c r="AE17" s="916"/>
      <c r="AF17" s="916"/>
      <c r="AG17" s="916"/>
      <c r="AH17" s="916"/>
      <c r="AI17" s="916"/>
      <c r="AJ17" s="916"/>
      <c r="AK17" s="916"/>
      <c r="AL17" s="408"/>
      <c r="AM17" s="916"/>
      <c r="AN17" s="916"/>
      <c r="AO17" s="916"/>
      <c r="AP17" s="408"/>
      <c r="AQ17" s="200"/>
      <c r="AR17" s="201"/>
      <c r="AS17" s="137" t="s">
        <v>233</v>
      </c>
      <c r="AT17" s="138"/>
      <c r="AU17" s="201"/>
      <c r="AV17" s="201"/>
      <c r="AW17" s="393" t="s">
        <v>179</v>
      </c>
      <c r="AX17" s="394"/>
      <c r="AY17" s="34">
        <f t="shared" ref="AY17:AY22" si="2">$AY$16</f>
        <v>0</v>
      </c>
    </row>
    <row r="18" spans="1:51" ht="22.5" customHeight="1" x14ac:dyDescent="0.15">
      <c r="A18" s="398"/>
      <c r="B18" s="396"/>
      <c r="C18" s="396"/>
      <c r="D18" s="396"/>
      <c r="E18" s="396"/>
      <c r="F18" s="397"/>
      <c r="G18" s="565"/>
      <c r="H18" s="999"/>
      <c r="I18" s="999"/>
      <c r="J18" s="999"/>
      <c r="K18" s="999"/>
      <c r="L18" s="999"/>
      <c r="M18" s="999"/>
      <c r="N18" s="999"/>
      <c r="O18" s="1000"/>
      <c r="P18" s="109"/>
      <c r="Q18" s="1007"/>
      <c r="R18" s="1007"/>
      <c r="S18" s="1007"/>
      <c r="T18" s="1007"/>
      <c r="U18" s="1007"/>
      <c r="V18" s="1007"/>
      <c r="W18" s="1007"/>
      <c r="X18" s="1008"/>
      <c r="Y18" s="1017" t="s">
        <v>12</v>
      </c>
      <c r="Z18" s="1018"/>
      <c r="AA18" s="1019"/>
      <c r="AB18" s="461"/>
      <c r="AC18" s="1021"/>
      <c r="AD18" s="1021"/>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si="2"/>
        <v>0</v>
      </c>
    </row>
    <row r="19" spans="1:51" ht="22.5" customHeight="1" x14ac:dyDescent="0.15">
      <c r="A19" s="399"/>
      <c r="B19" s="400"/>
      <c r="C19" s="400"/>
      <c r="D19" s="400"/>
      <c r="E19" s="400"/>
      <c r="F19" s="401"/>
      <c r="G19" s="1001"/>
      <c r="H19" s="1002"/>
      <c r="I19" s="1002"/>
      <c r="J19" s="1002"/>
      <c r="K19" s="1002"/>
      <c r="L19" s="1002"/>
      <c r="M19" s="1002"/>
      <c r="N19" s="1002"/>
      <c r="O19" s="1003"/>
      <c r="P19" s="1009"/>
      <c r="Q19" s="1009"/>
      <c r="R19" s="1009"/>
      <c r="S19" s="1009"/>
      <c r="T19" s="1009"/>
      <c r="U19" s="1009"/>
      <c r="V19" s="1009"/>
      <c r="W19" s="1009"/>
      <c r="X19" s="1010"/>
      <c r="Y19" s="447" t="s">
        <v>54</v>
      </c>
      <c r="Z19" s="1014"/>
      <c r="AA19" s="1015"/>
      <c r="AB19" s="523"/>
      <c r="AC19" s="1020"/>
      <c r="AD19" s="1020"/>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2"/>
      <c r="Z23" s="828"/>
      <c r="AA23" s="829"/>
      <c r="AB23" s="1026" t="s">
        <v>11</v>
      </c>
      <c r="AC23" s="1027"/>
      <c r="AD23" s="1028"/>
      <c r="AE23" s="1032" t="s">
        <v>390</v>
      </c>
      <c r="AF23" s="1032"/>
      <c r="AG23" s="1032"/>
      <c r="AH23" s="1032"/>
      <c r="AI23" s="1032" t="s">
        <v>412</v>
      </c>
      <c r="AJ23" s="1032"/>
      <c r="AK23" s="1032"/>
      <c r="AL23" s="558"/>
      <c r="AM23" s="1032" t="s">
        <v>509</v>
      </c>
      <c r="AN23" s="1032"/>
      <c r="AO23" s="1032"/>
      <c r="AP23" s="558"/>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3"/>
      <c r="Z24" s="1024"/>
      <c r="AA24" s="1025"/>
      <c r="AB24" s="1029"/>
      <c r="AC24" s="1030"/>
      <c r="AD24" s="1031"/>
      <c r="AE24" s="916"/>
      <c r="AF24" s="916"/>
      <c r="AG24" s="916"/>
      <c r="AH24" s="916"/>
      <c r="AI24" s="916"/>
      <c r="AJ24" s="916"/>
      <c r="AK24" s="916"/>
      <c r="AL24" s="408"/>
      <c r="AM24" s="916"/>
      <c r="AN24" s="916"/>
      <c r="AO24" s="916"/>
      <c r="AP24" s="408"/>
      <c r="AQ24" s="200"/>
      <c r="AR24" s="201"/>
      <c r="AS24" s="137" t="s">
        <v>233</v>
      </c>
      <c r="AT24" s="138"/>
      <c r="AU24" s="201"/>
      <c r="AV24" s="201"/>
      <c r="AW24" s="393" t="s">
        <v>179</v>
      </c>
      <c r="AX24" s="394"/>
      <c r="AY24" s="34">
        <f t="shared" ref="AY24:AY29" si="3">$AY$23</f>
        <v>0</v>
      </c>
    </row>
    <row r="25" spans="1:51" ht="22.5" customHeight="1" x14ac:dyDescent="0.15">
      <c r="A25" s="398"/>
      <c r="B25" s="396"/>
      <c r="C25" s="396"/>
      <c r="D25" s="396"/>
      <c r="E25" s="396"/>
      <c r="F25" s="397"/>
      <c r="G25" s="565"/>
      <c r="H25" s="999"/>
      <c r="I25" s="999"/>
      <c r="J25" s="999"/>
      <c r="K25" s="999"/>
      <c r="L25" s="999"/>
      <c r="M25" s="999"/>
      <c r="N25" s="999"/>
      <c r="O25" s="1000"/>
      <c r="P25" s="109"/>
      <c r="Q25" s="1007"/>
      <c r="R25" s="1007"/>
      <c r="S25" s="1007"/>
      <c r="T25" s="1007"/>
      <c r="U25" s="1007"/>
      <c r="V25" s="1007"/>
      <c r="W25" s="1007"/>
      <c r="X25" s="1008"/>
      <c r="Y25" s="1017" t="s">
        <v>12</v>
      </c>
      <c r="Z25" s="1018"/>
      <c r="AA25" s="1019"/>
      <c r="AB25" s="461"/>
      <c r="AC25" s="1021"/>
      <c r="AD25" s="1021"/>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si="3"/>
        <v>0</v>
      </c>
    </row>
    <row r="26" spans="1:51" ht="22.5" customHeight="1" x14ac:dyDescent="0.15">
      <c r="A26" s="399"/>
      <c r="B26" s="400"/>
      <c r="C26" s="400"/>
      <c r="D26" s="400"/>
      <c r="E26" s="400"/>
      <c r="F26" s="401"/>
      <c r="G26" s="1001"/>
      <c r="H26" s="1002"/>
      <c r="I26" s="1002"/>
      <c r="J26" s="1002"/>
      <c r="K26" s="1002"/>
      <c r="L26" s="1002"/>
      <c r="M26" s="1002"/>
      <c r="N26" s="1002"/>
      <c r="O26" s="1003"/>
      <c r="P26" s="1009"/>
      <c r="Q26" s="1009"/>
      <c r="R26" s="1009"/>
      <c r="S26" s="1009"/>
      <c r="T26" s="1009"/>
      <c r="U26" s="1009"/>
      <c r="V26" s="1009"/>
      <c r="W26" s="1009"/>
      <c r="X26" s="1010"/>
      <c r="Y26" s="447" t="s">
        <v>54</v>
      </c>
      <c r="Z26" s="1014"/>
      <c r="AA26" s="1015"/>
      <c r="AB26" s="523"/>
      <c r="AC26" s="1020"/>
      <c r="AD26" s="1020"/>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2"/>
      <c r="Z30" s="828"/>
      <c r="AA30" s="829"/>
      <c r="AB30" s="1026" t="s">
        <v>11</v>
      </c>
      <c r="AC30" s="1027"/>
      <c r="AD30" s="1028"/>
      <c r="AE30" s="1032" t="s">
        <v>390</v>
      </c>
      <c r="AF30" s="1032"/>
      <c r="AG30" s="1032"/>
      <c r="AH30" s="1032"/>
      <c r="AI30" s="1032" t="s">
        <v>412</v>
      </c>
      <c r="AJ30" s="1032"/>
      <c r="AK30" s="1032"/>
      <c r="AL30" s="558"/>
      <c r="AM30" s="1032" t="s">
        <v>509</v>
      </c>
      <c r="AN30" s="1032"/>
      <c r="AO30" s="1032"/>
      <c r="AP30" s="558"/>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3"/>
      <c r="Z31" s="1024"/>
      <c r="AA31" s="1025"/>
      <c r="AB31" s="1029"/>
      <c r="AC31" s="1030"/>
      <c r="AD31" s="1031"/>
      <c r="AE31" s="916"/>
      <c r="AF31" s="916"/>
      <c r="AG31" s="916"/>
      <c r="AH31" s="916"/>
      <c r="AI31" s="916"/>
      <c r="AJ31" s="916"/>
      <c r="AK31" s="916"/>
      <c r="AL31" s="408"/>
      <c r="AM31" s="916"/>
      <c r="AN31" s="916"/>
      <c r="AO31" s="916"/>
      <c r="AP31" s="408"/>
      <c r="AQ31" s="200"/>
      <c r="AR31" s="201"/>
      <c r="AS31" s="137" t="s">
        <v>233</v>
      </c>
      <c r="AT31" s="138"/>
      <c r="AU31" s="201"/>
      <c r="AV31" s="201"/>
      <c r="AW31" s="393" t="s">
        <v>179</v>
      </c>
      <c r="AX31" s="394"/>
      <c r="AY31" s="34">
        <f t="shared" ref="AY31:AY36" si="4">$AY$30</f>
        <v>0</v>
      </c>
    </row>
    <row r="32" spans="1:51" ht="22.5" customHeight="1" x14ac:dyDescent="0.15">
      <c r="A32" s="398"/>
      <c r="B32" s="396"/>
      <c r="C32" s="396"/>
      <c r="D32" s="396"/>
      <c r="E32" s="396"/>
      <c r="F32" s="397"/>
      <c r="G32" s="565"/>
      <c r="H32" s="999"/>
      <c r="I32" s="999"/>
      <c r="J32" s="999"/>
      <c r="K32" s="999"/>
      <c r="L32" s="999"/>
      <c r="M32" s="999"/>
      <c r="N32" s="999"/>
      <c r="O32" s="1000"/>
      <c r="P32" s="109"/>
      <c r="Q32" s="1007"/>
      <c r="R32" s="1007"/>
      <c r="S32" s="1007"/>
      <c r="T32" s="1007"/>
      <c r="U32" s="1007"/>
      <c r="V32" s="1007"/>
      <c r="W32" s="1007"/>
      <c r="X32" s="1008"/>
      <c r="Y32" s="1017" t="s">
        <v>12</v>
      </c>
      <c r="Z32" s="1018"/>
      <c r="AA32" s="1019"/>
      <c r="AB32" s="461"/>
      <c r="AC32" s="1021"/>
      <c r="AD32" s="1021"/>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si="4"/>
        <v>0</v>
      </c>
    </row>
    <row r="33" spans="1:51" ht="22.5" customHeight="1" x14ac:dyDescent="0.15">
      <c r="A33" s="399"/>
      <c r="B33" s="400"/>
      <c r="C33" s="400"/>
      <c r="D33" s="400"/>
      <c r="E33" s="400"/>
      <c r="F33" s="401"/>
      <c r="G33" s="1001"/>
      <c r="H33" s="1002"/>
      <c r="I33" s="1002"/>
      <c r="J33" s="1002"/>
      <c r="K33" s="1002"/>
      <c r="L33" s="1002"/>
      <c r="M33" s="1002"/>
      <c r="N33" s="1002"/>
      <c r="O33" s="1003"/>
      <c r="P33" s="1009"/>
      <c r="Q33" s="1009"/>
      <c r="R33" s="1009"/>
      <c r="S33" s="1009"/>
      <c r="T33" s="1009"/>
      <c r="U33" s="1009"/>
      <c r="V33" s="1009"/>
      <c r="W33" s="1009"/>
      <c r="X33" s="1010"/>
      <c r="Y33" s="447" t="s">
        <v>54</v>
      </c>
      <c r="Z33" s="1014"/>
      <c r="AA33" s="1015"/>
      <c r="AB33" s="523"/>
      <c r="AC33" s="1020"/>
      <c r="AD33" s="1020"/>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2"/>
      <c r="Z37" s="828"/>
      <c r="AA37" s="829"/>
      <c r="AB37" s="1026" t="s">
        <v>11</v>
      </c>
      <c r="AC37" s="1027"/>
      <c r="AD37" s="1028"/>
      <c r="AE37" s="1032" t="s">
        <v>390</v>
      </c>
      <c r="AF37" s="1032"/>
      <c r="AG37" s="1032"/>
      <c r="AH37" s="1032"/>
      <c r="AI37" s="1032" t="s">
        <v>412</v>
      </c>
      <c r="AJ37" s="1032"/>
      <c r="AK37" s="1032"/>
      <c r="AL37" s="558"/>
      <c r="AM37" s="1032" t="s">
        <v>509</v>
      </c>
      <c r="AN37" s="1032"/>
      <c r="AO37" s="1032"/>
      <c r="AP37" s="558"/>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3"/>
      <c r="Z38" s="1024"/>
      <c r="AA38" s="1025"/>
      <c r="AB38" s="1029"/>
      <c r="AC38" s="1030"/>
      <c r="AD38" s="1031"/>
      <c r="AE38" s="916"/>
      <c r="AF38" s="916"/>
      <c r="AG38" s="916"/>
      <c r="AH38" s="916"/>
      <c r="AI38" s="916"/>
      <c r="AJ38" s="916"/>
      <c r="AK38" s="916"/>
      <c r="AL38" s="408"/>
      <c r="AM38" s="916"/>
      <c r="AN38" s="916"/>
      <c r="AO38" s="916"/>
      <c r="AP38" s="408"/>
      <c r="AQ38" s="200"/>
      <c r="AR38" s="201"/>
      <c r="AS38" s="137" t="s">
        <v>233</v>
      </c>
      <c r="AT38" s="138"/>
      <c r="AU38" s="201"/>
      <c r="AV38" s="201"/>
      <c r="AW38" s="393" t="s">
        <v>179</v>
      </c>
      <c r="AX38" s="394"/>
      <c r="AY38" s="34">
        <f t="shared" ref="AY38:AY43" si="5">$AY$37</f>
        <v>0</v>
      </c>
    </row>
    <row r="39" spans="1:51" ht="22.5" customHeight="1" x14ac:dyDescent="0.15">
      <c r="A39" s="398"/>
      <c r="B39" s="396"/>
      <c r="C39" s="396"/>
      <c r="D39" s="396"/>
      <c r="E39" s="396"/>
      <c r="F39" s="397"/>
      <c r="G39" s="565"/>
      <c r="H39" s="999"/>
      <c r="I39" s="999"/>
      <c r="J39" s="999"/>
      <c r="K39" s="999"/>
      <c r="L39" s="999"/>
      <c r="M39" s="999"/>
      <c r="N39" s="999"/>
      <c r="O39" s="1000"/>
      <c r="P39" s="109"/>
      <c r="Q39" s="1007"/>
      <c r="R39" s="1007"/>
      <c r="S39" s="1007"/>
      <c r="T39" s="1007"/>
      <c r="U39" s="1007"/>
      <c r="V39" s="1007"/>
      <c r="W39" s="1007"/>
      <c r="X39" s="1008"/>
      <c r="Y39" s="1017" t="s">
        <v>12</v>
      </c>
      <c r="Z39" s="1018"/>
      <c r="AA39" s="1019"/>
      <c r="AB39" s="461"/>
      <c r="AC39" s="1021"/>
      <c r="AD39" s="1021"/>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si="5"/>
        <v>0</v>
      </c>
    </row>
    <row r="40" spans="1:51" ht="22.5" customHeight="1" x14ac:dyDescent="0.15">
      <c r="A40" s="399"/>
      <c r="B40" s="400"/>
      <c r="C40" s="400"/>
      <c r="D40" s="400"/>
      <c r="E40" s="400"/>
      <c r="F40" s="401"/>
      <c r="G40" s="1001"/>
      <c r="H40" s="1002"/>
      <c r="I40" s="1002"/>
      <c r="J40" s="1002"/>
      <c r="K40" s="1002"/>
      <c r="L40" s="1002"/>
      <c r="M40" s="1002"/>
      <c r="N40" s="1002"/>
      <c r="O40" s="1003"/>
      <c r="P40" s="1009"/>
      <c r="Q40" s="1009"/>
      <c r="R40" s="1009"/>
      <c r="S40" s="1009"/>
      <c r="T40" s="1009"/>
      <c r="U40" s="1009"/>
      <c r="V40" s="1009"/>
      <c r="W40" s="1009"/>
      <c r="X40" s="1010"/>
      <c r="Y40" s="447" t="s">
        <v>54</v>
      </c>
      <c r="Z40" s="1014"/>
      <c r="AA40" s="1015"/>
      <c r="AB40" s="523"/>
      <c r="AC40" s="1020"/>
      <c r="AD40" s="1020"/>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2"/>
      <c r="Z44" s="828"/>
      <c r="AA44" s="829"/>
      <c r="AB44" s="1026" t="s">
        <v>11</v>
      </c>
      <c r="AC44" s="1027"/>
      <c r="AD44" s="1028"/>
      <c r="AE44" s="1032" t="s">
        <v>390</v>
      </c>
      <c r="AF44" s="1032"/>
      <c r="AG44" s="1032"/>
      <c r="AH44" s="1032"/>
      <c r="AI44" s="1032" t="s">
        <v>412</v>
      </c>
      <c r="AJ44" s="1032"/>
      <c r="AK44" s="1032"/>
      <c r="AL44" s="558"/>
      <c r="AM44" s="1032" t="s">
        <v>509</v>
      </c>
      <c r="AN44" s="1032"/>
      <c r="AO44" s="1032"/>
      <c r="AP44" s="558"/>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3"/>
      <c r="Z45" s="1024"/>
      <c r="AA45" s="1025"/>
      <c r="AB45" s="1029"/>
      <c r="AC45" s="1030"/>
      <c r="AD45" s="1031"/>
      <c r="AE45" s="916"/>
      <c r="AF45" s="916"/>
      <c r="AG45" s="916"/>
      <c r="AH45" s="916"/>
      <c r="AI45" s="916"/>
      <c r="AJ45" s="916"/>
      <c r="AK45" s="916"/>
      <c r="AL45" s="408"/>
      <c r="AM45" s="916"/>
      <c r="AN45" s="916"/>
      <c r="AO45" s="916"/>
      <c r="AP45" s="408"/>
      <c r="AQ45" s="200"/>
      <c r="AR45" s="201"/>
      <c r="AS45" s="137" t="s">
        <v>233</v>
      </c>
      <c r="AT45" s="138"/>
      <c r="AU45" s="201"/>
      <c r="AV45" s="201"/>
      <c r="AW45" s="393" t="s">
        <v>179</v>
      </c>
      <c r="AX45" s="394"/>
      <c r="AY45" s="34">
        <f t="shared" ref="AY45:AY50" si="6">$AY$44</f>
        <v>0</v>
      </c>
    </row>
    <row r="46" spans="1:51" ht="22.5" customHeight="1" x14ac:dyDescent="0.15">
      <c r="A46" s="398"/>
      <c r="B46" s="396"/>
      <c r="C46" s="396"/>
      <c r="D46" s="396"/>
      <c r="E46" s="396"/>
      <c r="F46" s="397"/>
      <c r="G46" s="565"/>
      <c r="H46" s="999"/>
      <c r="I46" s="999"/>
      <c r="J46" s="999"/>
      <c r="K46" s="999"/>
      <c r="L46" s="999"/>
      <c r="M46" s="999"/>
      <c r="N46" s="999"/>
      <c r="O46" s="1000"/>
      <c r="P46" s="109"/>
      <c r="Q46" s="1007"/>
      <c r="R46" s="1007"/>
      <c r="S46" s="1007"/>
      <c r="T46" s="1007"/>
      <c r="U46" s="1007"/>
      <c r="V46" s="1007"/>
      <c r="W46" s="1007"/>
      <c r="X46" s="1008"/>
      <c r="Y46" s="1017" t="s">
        <v>12</v>
      </c>
      <c r="Z46" s="1018"/>
      <c r="AA46" s="1019"/>
      <c r="AB46" s="461"/>
      <c r="AC46" s="1021"/>
      <c r="AD46" s="1021"/>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si="6"/>
        <v>0</v>
      </c>
    </row>
    <row r="47" spans="1:51" ht="22.5" customHeight="1" x14ac:dyDescent="0.15">
      <c r="A47" s="399"/>
      <c r="B47" s="400"/>
      <c r="C47" s="400"/>
      <c r="D47" s="400"/>
      <c r="E47" s="400"/>
      <c r="F47" s="401"/>
      <c r="G47" s="1001"/>
      <c r="H47" s="1002"/>
      <c r="I47" s="1002"/>
      <c r="J47" s="1002"/>
      <c r="K47" s="1002"/>
      <c r="L47" s="1002"/>
      <c r="M47" s="1002"/>
      <c r="N47" s="1002"/>
      <c r="O47" s="1003"/>
      <c r="P47" s="1009"/>
      <c r="Q47" s="1009"/>
      <c r="R47" s="1009"/>
      <c r="S47" s="1009"/>
      <c r="T47" s="1009"/>
      <c r="U47" s="1009"/>
      <c r="V47" s="1009"/>
      <c r="W47" s="1009"/>
      <c r="X47" s="1010"/>
      <c r="Y47" s="447" t="s">
        <v>54</v>
      </c>
      <c r="Z47" s="1014"/>
      <c r="AA47" s="1015"/>
      <c r="AB47" s="523"/>
      <c r="AC47" s="1020"/>
      <c r="AD47" s="1020"/>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2"/>
      <c r="Z51" s="828"/>
      <c r="AA51" s="829"/>
      <c r="AB51" s="558" t="s">
        <v>11</v>
      </c>
      <c r="AC51" s="1027"/>
      <c r="AD51" s="1028"/>
      <c r="AE51" s="1032" t="s">
        <v>390</v>
      </c>
      <c r="AF51" s="1032"/>
      <c r="AG51" s="1032"/>
      <c r="AH51" s="1032"/>
      <c r="AI51" s="1032" t="s">
        <v>412</v>
      </c>
      <c r="AJ51" s="1032"/>
      <c r="AK51" s="1032"/>
      <c r="AL51" s="558"/>
      <c r="AM51" s="1032" t="s">
        <v>509</v>
      </c>
      <c r="AN51" s="1032"/>
      <c r="AO51" s="1032"/>
      <c r="AP51" s="558"/>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3"/>
      <c r="Z52" s="1024"/>
      <c r="AA52" s="1025"/>
      <c r="AB52" s="1029"/>
      <c r="AC52" s="1030"/>
      <c r="AD52" s="1031"/>
      <c r="AE52" s="916"/>
      <c r="AF52" s="916"/>
      <c r="AG52" s="916"/>
      <c r="AH52" s="916"/>
      <c r="AI52" s="916"/>
      <c r="AJ52" s="916"/>
      <c r="AK52" s="916"/>
      <c r="AL52" s="408"/>
      <c r="AM52" s="916"/>
      <c r="AN52" s="916"/>
      <c r="AO52" s="916"/>
      <c r="AP52" s="408"/>
      <c r="AQ52" s="200"/>
      <c r="AR52" s="201"/>
      <c r="AS52" s="137" t="s">
        <v>233</v>
      </c>
      <c r="AT52" s="138"/>
      <c r="AU52" s="201"/>
      <c r="AV52" s="201"/>
      <c r="AW52" s="393" t="s">
        <v>179</v>
      </c>
      <c r="AX52" s="394"/>
      <c r="AY52" s="34">
        <f t="shared" ref="AY52:AY57" si="7">$AY$51</f>
        <v>0</v>
      </c>
    </row>
    <row r="53" spans="1:51" ht="22.5" customHeight="1" x14ac:dyDescent="0.15">
      <c r="A53" s="398"/>
      <c r="B53" s="396"/>
      <c r="C53" s="396"/>
      <c r="D53" s="396"/>
      <c r="E53" s="396"/>
      <c r="F53" s="397"/>
      <c r="G53" s="565"/>
      <c r="H53" s="999"/>
      <c r="I53" s="999"/>
      <c r="J53" s="999"/>
      <c r="K53" s="999"/>
      <c r="L53" s="999"/>
      <c r="M53" s="999"/>
      <c r="N53" s="999"/>
      <c r="O53" s="1000"/>
      <c r="P53" s="109"/>
      <c r="Q53" s="1007"/>
      <c r="R53" s="1007"/>
      <c r="S53" s="1007"/>
      <c r="T53" s="1007"/>
      <c r="U53" s="1007"/>
      <c r="V53" s="1007"/>
      <c r="W53" s="1007"/>
      <c r="X53" s="1008"/>
      <c r="Y53" s="1017" t="s">
        <v>12</v>
      </c>
      <c r="Z53" s="1018"/>
      <c r="AA53" s="1019"/>
      <c r="AB53" s="461"/>
      <c r="AC53" s="1021"/>
      <c r="AD53" s="1021"/>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si="7"/>
        <v>0</v>
      </c>
    </row>
    <row r="54" spans="1:51" ht="22.5" customHeight="1" x14ac:dyDescent="0.15">
      <c r="A54" s="399"/>
      <c r="B54" s="400"/>
      <c r="C54" s="400"/>
      <c r="D54" s="400"/>
      <c r="E54" s="400"/>
      <c r="F54" s="401"/>
      <c r="G54" s="1001"/>
      <c r="H54" s="1002"/>
      <c r="I54" s="1002"/>
      <c r="J54" s="1002"/>
      <c r="K54" s="1002"/>
      <c r="L54" s="1002"/>
      <c r="M54" s="1002"/>
      <c r="N54" s="1002"/>
      <c r="O54" s="1003"/>
      <c r="P54" s="1009"/>
      <c r="Q54" s="1009"/>
      <c r="R54" s="1009"/>
      <c r="S54" s="1009"/>
      <c r="T54" s="1009"/>
      <c r="U54" s="1009"/>
      <c r="V54" s="1009"/>
      <c r="W54" s="1009"/>
      <c r="X54" s="1010"/>
      <c r="Y54" s="447" t="s">
        <v>54</v>
      </c>
      <c r="Z54" s="1014"/>
      <c r="AA54" s="1015"/>
      <c r="AB54" s="523"/>
      <c r="AC54" s="1020"/>
      <c r="AD54" s="1020"/>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2"/>
      <c r="Z58" s="828"/>
      <c r="AA58" s="829"/>
      <c r="AB58" s="1026" t="s">
        <v>11</v>
      </c>
      <c r="AC58" s="1027"/>
      <c r="AD58" s="1028"/>
      <c r="AE58" s="1032" t="s">
        <v>390</v>
      </c>
      <c r="AF58" s="1032"/>
      <c r="AG58" s="1032"/>
      <c r="AH58" s="1032"/>
      <c r="AI58" s="1032" t="s">
        <v>412</v>
      </c>
      <c r="AJ58" s="1032"/>
      <c r="AK58" s="1032"/>
      <c r="AL58" s="558"/>
      <c r="AM58" s="1032" t="s">
        <v>509</v>
      </c>
      <c r="AN58" s="1032"/>
      <c r="AO58" s="1032"/>
      <c r="AP58" s="558"/>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3"/>
      <c r="Z59" s="1024"/>
      <c r="AA59" s="1025"/>
      <c r="AB59" s="1029"/>
      <c r="AC59" s="1030"/>
      <c r="AD59" s="1031"/>
      <c r="AE59" s="916"/>
      <c r="AF59" s="916"/>
      <c r="AG59" s="916"/>
      <c r="AH59" s="916"/>
      <c r="AI59" s="916"/>
      <c r="AJ59" s="916"/>
      <c r="AK59" s="916"/>
      <c r="AL59" s="408"/>
      <c r="AM59" s="916"/>
      <c r="AN59" s="916"/>
      <c r="AO59" s="916"/>
      <c r="AP59" s="408"/>
      <c r="AQ59" s="200"/>
      <c r="AR59" s="201"/>
      <c r="AS59" s="137" t="s">
        <v>233</v>
      </c>
      <c r="AT59" s="138"/>
      <c r="AU59" s="201"/>
      <c r="AV59" s="201"/>
      <c r="AW59" s="393" t="s">
        <v>179</v>
      </c>
      <c r="AX59" s="394"/>
      <c r="AY59" s="34">
        <f t="shared" ref="AY59:AY64" si="8">$AY$58</f>
        <v>0</v>
      </c>
    </row>
    <row r="60" spans="1:51" ht="22.5" customHeight="1" x14ac:dyDescent="0.15">
      <c r="A60" s="398"/>
      <c r="B60" s="396"/>
      <c r="C60" s="396"/>
      <c r="D60" s="396"/>
      <c r="E60" s="396"/>
      <c r="F60" s="397"/>
      <c r="G60" s="565"/>
      <c r="H60" s="999"/>
      <c r="I60" s="999"/>
      <c r="J60" s="999"/>
      <c r="K60" s="999"/>
      <c r="L60" s="999"/>
      <c r="M60" s="999"/>
      <c r="N60" s="999"/>
      <c r="O60" s="1000"/>
      <c r="P60" s="109"/>
      <c r="Q60" s="1007"/>
      <c r="R60" s="1007"/>
      <c r="S60" s="1007"/>
      <c r="T60" s="1007"/>
      <c r="U60" s="1007"/>
      <c r="V60" s="1007"/>
      <c r="W60" s="1007"/>
      <c r="X60" s="1008"/>
      <c r="Y60" s="1017" t="s">
        <v>12</v>
      </c>
      <c r="Z60" s="1018"/>
      <c r="AA60" s="1019"/>
      <c r="AB60" s="461"/>
      <c r="AC60" s="1021"/>
      <c r="AD60" s="1021"/>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si="8"/>
        <v>0</v>
      </c>
    </row>
    <row r="61" spans="1:51" ht="22.5" customHeight="1" x14ac:dyDescent="0.15">
      <c r="A61" s="399"/>
      <c r="B61" s="400"/>
      <c r="C61" s="400"/>
      <c r="D61" s="400"/>
      <c r="E61" s="400"/>
      <c r="F61" s="401"/>
      <c r="G61" s="1001"/>
      <c r="H61" s="1002"/>
      <c r="I61" s="1002"/>
      <c r="J61" s="1002"/>
      <c r="K61" s="1002"/>
      <c r="L61" s="1002"/>
      <c r="M61" s="1002"/>
      <c r="N61" s="1002"/>
      <c r="O61" s="1003"/>
      <c r="P61" s="1009"/>
      <c r="Q61" s="1009"/>
      <c r="R61" s="1009"/>
      <c r="S61" s="1009"/>
      <c r="T61" s="1009"/>
      <c r="U61" s="1009"/>
      <c r="V61" s="1009"/>
      <c r="W61" s="1009"/>
      <c r="X61" s="1010"/>
      <c r="Y61" s="447" t="s">
        <v>54</v>
      </c>
      <c r="Z61" s="1014"/>
      <c r="AA61" s="1015"/>
      <c r="AB61" s="523"/>
      <c r="AC61" s="1020"/>
      <c r="AD61" s="1020"/>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2"/>
      <c r="Z65" s="828"/>
      <c r="AA65" s="829"/>
      <c r="AB65" s="1026" t="s">
        <v>11</v>
      </c>
      <c r="AC65" s="1027"/>
      <c r="AD65" s="1028"/>
      <c r="AE65" s="1032" t="s">
        <v>390</v>
      </c>
      <c r="AF65" s="1032"/>
      <c r="AG65" s="1032"/>
      <c r="AH65" s="1032"/>
      <c r="AI65" s="1032" t="s">
        <v>412</v>
      </c>
      <c r="AJ65" s="1032"/>
      <c r="AK65" s="1032"/>
      <c r="AL65" s="558"/>
      <c r="AM65" s="1032" t="s">
        <v>509</v>
      </c>
      <c r="AN65" s="1032"/>
      <c r="AO65" s="1032"/>
      <c r="AP65" s="558"/>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3"/>
      <c r="Z66" s="1024"/>
      <c r="AA66" s="1025"/>
      <c r="AB66" s="1029"/>
      <c r="AC66" s="1030"/>
      <c r="AD66" s="1031"/>
      <c r="AE66" s="916"/>
      <c r="AF66" s="916"/>
      <c r="AG66" s="916"/>
      <c r="AH66" s="916"/>
      <c r="AI66" s="916"/>
      <c r="AJ66" s="916"/>
      <c r="AK66" s="916"/>
      <c r="AL66" s="408"/>
      <c r="AM66" s="916"/>
      <c r="AN66" s="916"/>
      <c r="AO66" s="916"/>
      <c r="AP66" s="408"/>
      <c r="AQ66" s="200"/>
      <c r="AR66" s="201"/>
      <c r="AS66" s="137" t="s">
        <v>233</v>
      </c>
      <c r="AT66" s="138"/>
      <c r="AU66" s="201"/>
      <c r="AV66" s="201"/>
      <c r="AW66" s="393" t="s">
        <v>179</v>
      </c>
      <c r="AX66" s="394"/>
      <c r="AY66" s="34">
        <f t="shared" ref="AY66:AY71" si="9">$AY$65</f>
        <v>0</v>
      </c>
    </row>
    <row r="67" spans="1:51" ht="22.5" customHeight="1" x14ac:dyDescent="0.15">
      <c r="A67" s="398"/>
      <c r="B67" s="396"/>
      <c r="C67" s="396"/>
      <c r="D67" s="396"/>
      <c r="E67" s="396"/>
      <c r="F67" s="397"/>
      <c r="G67" s="565"/>
      <c r="H67" s="999"/>
      <c r="I67" s="999"/>
      <c r="J67" s="999"/>
      <c r="K67" s="999"/>
      <c r="L67" s="999"/>
      <c r="M67" s="999"/>
      <c r="N67" s="999"/>
      <c r="O67" s="1000"/>
      <c r="P67" s="109"/>
      <c r="Q67" s="1007"/>
      <c r="R67" s="1007"/>
      <c r="S67" s="1007"/>
      <c r="T67" s="1007"/>
      <c r="U67" s="1007"/>
      <c r="V67" s="1007"/>
      <c r="W67" s="1007"/>
      <c r="X67" s="1008"/>
      <c r="Y67" s="1017" t="s">
        <v>12</v>
      </c>
      <c r="Z67" s="1018"/>
      <c r="AA67" s="1019"/>
      <c r="AB67" s="461"/>
      <c r="AC67" s="1021"/>
      <c r="AD67" s="1021"/>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si="9"/>
        <v>0</v>
      </c>
    </row>
    <row r="68" spans="1:51" ht="22.5" customHeight="1" x14ac:dyDescent="0.15">
      <c r="A68" s="399"/>
      <c r="B68" s="400"/>
      <c r="C68" s="400"/>
      <c r="D68" s="400"/>
      <c r="E68" s="400"/>
      <c r="F68" s="401"/>
      <c r="G68" s="1001"/>
      <c r="H68" s="1002"/>
      <c r="I68" s="1002"/>
      <c r="J68" s="1002"/>
      <c r="K68" s="1002"/>
      <c r="L68" s="1002"/>
      <c r="M68" s="1002"/>
      <c r="N68" s="1002"/>
      <c r="O68" s="1003"/>
      <c r="P68" s="1009"/>
      <c r="Q68" s="1009"/>
      <c r="R68" s="1009"/>
      <c r="S68" s="1009"/>
      <c r="T68" s="1009"/>
      <c r="U68" s="1009"/>
      <c r="V68" s="1009"/>
      <c r="W68" s="1009"/>
      <c r="X68" s="1010"/>
      <c r="Y68" s="447" t="s">
        <v>54</v>
      </c>
      <c r="Z68" s="1014"/>
      <c r="AA68" s="1015"/>
      <c r="AB68" s="523"/>
      <c r="AC68" s="1020"/>
      <c r="AD68" s="1020"/>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4"/>
      <c r="H69" s="1005"/>
      <c r="I69" s="1005"/>
      <c r="J69" s="1005"/>
      <c r="K69" s="1005"/>
      <c r="L69" s="1005"/>
      <c r="M69" s="1005"/>
      <c r="N69" s="1005"/>
      <c r="O69" s="1006"/>
      <c r="P69" s="1011"/>
      <c r="Q69" s="1011"/>
      <c r="R69" s="1011"/>
      <c r="S69" s="1011"/>
      <c r="T69" s="1011"/>
      <c r="U69" s="1011"/>
      <c r="V69" s="1011"/>
      <c r="W69" s="1011"/>
      <c r="X69" s="1012"/>
      <c r="Y69" s="447" t="s">
        <v>13</v>
      </c>
      <c r="Z69" s="1014"/>
      <c r="AA69" s="1015"/>
      <c r="AB69" s="557"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3"/>
      <c r="Z4" s="384"/>
      <c r="AA4" s="384"/>
      <c r="AB4" s="804"/>
      <c r="AC4" s="672"/>
      <c r="AD4" s="673"/>
      <c r="AE4" s="673"/>
      <c r="AF4" s="673"/>
      <c r="AG4" s="674"/>
      <c r="AH4" s="666"/>
      <c r="AI4" s="667"/>
      <c r="AJ4" s="667"/>
      <c r="AK4" s="667"/>
      <c r="AL4" s="667"/>
      <c r="AM4" s="667"/>
      <c r="AN4" s="667"/>
      <c r="AO4" s="667"/>
      <c r="AP4" s="667"/>
      <c r="AQ4" s="667"/>
      <c r="AR4" s="667"/>
      <c r="AS4" s="667"/>
      <c r="AT4" s="668"/>
      <c r="AU4" s="383"/>
      <c r="AV4" s="384"/>
      <c r="AW4" s="384"/>
      <c r="AX4" s="385"/>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5"/>
      <c r="B15" s="1046"/>
      <c r="C15" s="1046"/>
      <c r="D15" s="1046"/>
      <c r="E15" s="1046"/>
      <c r="F15" s="104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5"/>
      <c r="AY15">
        <f>COUNTA($G$17,$AC$17)</f>
        <v>0</v>
      </c>
    </row>
    <row r="16" spans="1:51" ht="25.5" customHeight="1" x14ac:dyDescent="0.15">
      <c r="A16" s="1045"/>
      <c r="B16" s="1046"/>
      <c r="C16" s="1046"/>
      <c r="D16" s="1046"/>
      <c r="E16" s="1046"/>
      <c r="F16" s="1047"/>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3"/>
      <c r="Z17" s="384"/>
      <c r="AA17" s="384"/>
      <c r="AB17" s="804"/>
      <c r="AC17" s="672"/>
      <c r="AD17" s="673"/>
      <c r="AE17" s="673"/>
      <c r="AF17" s="673"/>
      <c r="AG17" s="674"/>
      <c r="AH17" s="666"/>
      <c r="AI17" s="667"/>
      <c r="AJ17" s="667"/>
      <c r="AK17" s="667"/>
      <c r="AL17" s="667"/>
      <c r="AM17" s="667"/>
      <c r="AN17" s="667"/>
      <c r="AO17" s="667"/>
      <c r="AP17" s="667"/>
      <c r="AQ17" s="667"/>
      <c r="AR17" s="667"/>
      <c r="AS17" s="667"/>
      <c r="AT17" s="668"/>
      <c r="AU17" s="383"/>
      <c r="AV17" s="384"/>
      <c r="AW17" s="384"/>
      <c r="AX17" s="385"/>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5"/>
      <c r="B28" s="1046"/>
      <c r="C28" s="1046"/>
      <c r="D28" s="1046"/>
      <c r="E28" s="1046"/>
      <c r="F28" s="104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5"/>
      <c r="AY28">
        <f>COUNTA($G$30,$AC$30)</f>
        <v>0</v>
      </c>
    </row>
    <row r="29" spans="1:51" ht="24.75" customHeight="1" x14ac:dyDescent="0.15">
      <c r="A29" s="1045"/>
      <c r="B29" s="1046"/>
      <c r="C29" s="1046"/>
      <c r="D29" s="1046"/>
      <c r="E29" s="1046"/>
      <c r="F29" s="1047"/>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3"/>
      <c r="Z30" s="384"/>
      <c r="AA30" s="384"/>
      <c r="AB30" s="804"/>
      <c r="AC30" s="672"/>
      <c r="AD30" s="673"/>
      <c r="AE30" s="673"/>
      <c r="AF30" s="673"/>
      <c r="AG30" s="674"/>
      <c r="AH30" s="666"/>
      <c r="AI30" s="667"/>
      <c r="AJ30" s="667"/>
      <c r="AK30" s="667"/>
      <c r="AL30" s="667"/>
      <c r="AM30" s="667"/>
      <c r="AN30" s="667"/>
      <c r="AO30" s="667"/>
      <c r="AP30" s="667"/>
      <c r="AQ30" s="667"/>
      <c r="AR30" s="667"/>
      <c r="AS30" s="667"/>
      <c r="AT30" s="668"/>
      <c r="AU30" s="383"/>
      <c r="AV30" s="384"/>
      <c r="AW30" s="384"/>
      <c r="AX30" s="385"/>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5"/>
      <c r="B41" s="1046"/>
      <c r="C41" s="1046"/>
      <c r="D41" s="1046"/>
      <c r="E41" s="1046"/>
      <c r="F41" s="104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5"/>
      <c r="AY41">
        <f>COUNTA($G$43,$AC$43)</f>
        <v>0</v>
      </c>
    </row>
    <row r="42" spans="1:51" ht="24.75" customHeight="1" x14ac:dyDescent="0.15">
      <c r="A42" s="1045"/>
      <c r="B42" s="1046"/>
      <c r="C42" s="1046"/>
      <c r="D42" s="1046"/>
      <c r="E42" s="1046"/>
      <c r="F42" s="1047"/>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3"/>
      <c r="Z43" s="384"/>
      <c r="AA43" s="384"/>
      <c r="AB43" s="804"/>
      <c r="AC43" s="672"/>
      <c r="AD43" s="673"/>
      <c r="AE43" s="673"/>
      <c r="AF43" s="673"/>
      <c r="AG43" s="674"/>
      <c r="AH43" s="666"/>
      <c r="AI43" s="667"/>
      <c r="AJ43" s="667"/>
      <c r="AK43" s="667"/>
      <c r="AL43" s="667"/>
      <c r="AM43" s="667"/>
      <c r="AN43" s="667"/>
      <c r="AO43" s="667"/>
      <c r="AP43" s="667"/>
      <c r="AQ43" s="667"/>
      <c r="AR43" s="667"/>
      <c r="AS43" s="667"/>
      <c r="AT43" s="668"/>
      <c r="AU43" s="383"/>
      <c r="AV43" s="384"/>
      <c r="AW43" s="384"/>
      <c r="AX43" s="385"/>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5"/>
      <c r="AY55">
        <f>COUNTA($G$57,$AC$57)</f>
        <v>0</v>
      </c>
    </row>
    <row r="56" spans="1:51" ht="24.75" customHeight="1" x14ac:dyDescent="0.15">
      <c r="A56" s="1045"/>
      <c r="B56" s="1046"/>
      <c r="C56" s="1046"/>
      <c r="D56" s="1046"/>
      <c r="E56" s="1046"/>
      <c r="F56" s="1047"/>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3"/>
      <c r="Z57" s="384"/>
      <c r="AA57" s="384"/>
      <c r="AB57" s="804"/>
      <c r="AC57" s="672"/>
      <c r="AD57" s="673"/>
      <c r="AE57" s="673"/>
      <c r="AF57" s="673"/>
      <c r="AG57" s="674"/>
      <c r="AH57" s="666"/>
      <c r="AI57" s="667"/>
      <c r="AJ57" s="667"/>
      <c r="AK57" s="667"/>
      <c r="AL57" s="667"/>
      <c r="AM57" s="667"/>
      <c r="AN57" s="667"/>
      <c r="AO57" s="667"/>
      <c r="AP57" s="667"/>
      <c r="AQ57" s="667"/>
      <c r="AR57" s="667"/>
      <c r="AS57" s="667"/>
      <c r="AT57" s="668"/>
      <c r="AU57" s="383"/>
      <c r="AV57" s="384"/>
      <c r="AW57" s="384"/>
      <c r="AX57" s="385"/>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5"/>
      <c r="B68" s="1046"/>
      <c r="C68" s="1046"/>
      <c r="D68" s="1046"/>
      <c r="E68" s="1046"/>
      <c r="F68" s="104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5"/>
      <c r="AY68">
        <f>COUNTA($G$70,$AC$70)</f>
        <v>0</v>
      </c>
    </row>
    <row r="69" spans="1:51" ht="25.5" customHeight="1" x14ac:dyDescent="0.15">
      <c r="A69" s="1045"/>
      <c r="B69" s="1046"/>
      <c r="C69" s="1046"/>
      <c r="D69" s="1046"/>
      <c r="E69" s="1046"/>
      <c r="F69" s="1047"/>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3"/>
      <c r="Z70" s="384"/>
      <c r="AA70" s="384"/>
      <c r="AB70" s="804"/>
      <c r="AC70" s="672"/>
      <c r="AD70" s="673"/>
      <c r="AE70" s="673"/>
      <c r="AF70" s="673"/>
      <c r="AG70" s="674"/>
      <c r="AH70" s="666"/>
      <c r="AI70" s="667"/>
      <c r="AJ70" s="667"/>
      <c r="AK70" s="667"/>
      <c r="AL70" s="667"/>
      <c r="AM70" s="667"/>
      <c r="AN70" s="667"/>
      <c r="AO70" s="667"/>
      <c r="AP70" s="667"/>
      <c r="AQ70" s="667"/>
      <c r="AR70" s="667"/>
      <c r="AS70" s="667"/>
      <c r="AT70" s="668"/>
      <c r="AU70" s="383"/>
      <c r="AV70" s="384"/>
      <c r="AW70" s="384"/>
      <c r="AX70" s="385"/>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5"/>
      <c r="B81" s="1046"/>
      <c r="C81" s="1046"/>
      <c r="D81" s="1046"/>
      <c r="E81" s="1046"/>
      <c r="F81" s="104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5"/>
      <c r="AY81">
        <f>COUNTA($G$83,$AC$83)</f>
        <v>0</v>
      </c>
    </row>
    <row r="82" spans="1:51" ht="24.75" customHeight="1" x14ac:dyDescent="0.15">
      <c r="A82" s="1045"/>
      <c r="B82" s="1046"/>
      <c r="C82" s="1046"/>
      <c r="D82" s="1046"/>
      <c r="E82" s="1046"/>
      <c r="F82" s="1047"/>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3"/>
      <c r="Z83" s="384"/>
      <c r="AA83" s="384"/>
      <c r="AB83" s="804"/>
      <c r="AC83" s="672"/>
      <c r="AD83" s="673"/>
      <c r="AE83" s="673"/>
      <c r="AF83" s="673"/>
      <c r="AG83" s="674"/>
      <c r="AH83" s="666"/>
      <c r="AI83" s="667"/>
      <c r="AJ83" s="667"/>
      <c r="AK83" s="667"/>
      <c r="AL83" s="667"/>
      <c r="AM83" s="667"/>
      <c r="AN83" s="667"/>
      <c r="AO83" s="667"/>
      <c r="AP83" s="667"/>
      <c r="AQ83" s="667"/>
      <c r="AR83" s="667"/>
      <c r="AS83" s="667"/>
      <c r="AT83" s="668"/>
      <c r="AU83" s="383"/>
      <c r="AV83" s="384"/>
      <c r="AW83" s="384"/>
      <c r="AX83" s="385"/>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5"/>
      <c r="B94" s="1046"/>
      <c r="C94" s="1046"/>
      <c r="D94" s="1046"/>
      <c r="E94" s="1046"/>
      <c r="F94" s="104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5"/>
      <c r="AY94">
        <f>COUNTA($G$96,$AC$96)</f>
        <v>0</v>
      </c>
    </row>
    <row r="95" spans="1:51" ht="24.75" customHeight="1" x14ac:dyDescent="0.15">
      <c r="A95" s="1045"/>
      <c r="B95" s="1046"/>
      <c r="C95" s="1046"/>
      <c r="D95" s="1046"/>
      <c r="E95" s="1046"/>
      <c r="F95" s="1047"/>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3"/>
      <c r="Z96" s="384"/>
      <c r="AA96" s="384"/>
      <c r="AB96" s="804"/>
      <c r="AC96" s="672"/>
      <c r="AD96" s="673"/>
      <c r="AE96" s="673"/>
      <c r="AF96" s="673"/>
      <c r="AG96" s="674"/>
      <c r="AH96" s="666"/>
      <c r="AI96" s="667"/>
      <c r="AJ96" s="667"/>
      <c r="AK96" s="667"/>
      <c r="AL96" s="667"/>
      <c r="AM96" s="667"/>
      <c r="AN96" s="667"/>
      <c r="AO96" s="667"/>
      <c r="AP96" s="667"/>
      <c r="AQ96" s="667"/>
      <c r="AR96" s="667"/>
      <c r="AS96" s="667"/>
      <c r="AT96" s="668"/>
      <c r="AU96" s="383"/>
      <c r="AV96" s="384"/>
      <c r="AW96" s="384"/>
      <c r="AX96" s="385"/>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c r="AY108">
        <f>COUNTA($G$110,$AC$110)</f>
        <v>0</v>
      </c>
    </row>
    <row r="109" spans="1:51" ht="24.75" customHeight="1" x14ac:dyDescent="0.15">
      <c r="A109" s="1045"/>
      <c r="B109" s="1046"/>
      <c r="C109" s="1046"/>
      <c r="D109" s="1046"/>
      <c r="E109" s="1046"/>
      <c r="F109" s="1047"/>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3"/>
      <c r="Z110" s="384"/>
      <c r="AA110" s="384"/>
      <c r="AB110" s="804"/>
      <c r="AC110" s="672"/>
      <c r="AD110" s="673"/>
      <c r="AE110" s="673"/>
      <c r="AF110" s="673"/>
      <c r="AG110" s="674"/>
      <c r="AH110" s="666"/>
      <c r="AI110" s="667"/>
      <c r="AJ110" s="667"/>
      <c r="AK110" s="667"/>
      <c r="AL110" s="667"/>
      <c r="AM110" s="667"/>
      <c r="AN110" s="667"/>
      <c r="AO110" s="667"/>
      <c r="AP110" s="667"/>
      <c r="AQ110" s="667"/>
      <c r="AR110" s="667"/>
      <c r="AS110" s="667"/>
      <c r="AT110" s="668"/>
      <c r="AU110" s="383"/>
      <c r="AV110" s="384"/>
      <c r="AW110" s="384"/>
      <c r="AX110" s="385"/>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5"/>
      <c r="B121" s="1046"/>
      <c r="C121" s="1046"/>
      <c r="D121" s="1046"/>
      <c r="E121" s="1046"/>
      <c r="F121" s="104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c r="AY121">
        <f>COUNTA($G$123,$AC$123)</f>
        <v>0</v>
      </c>
    </row>
    <row r="122" spans="1:51" ht="25.5" customHeight="1" x14ac:dyDescent="0.15">
      <c r="A122" s="1045"/>
      <c r="B122" s="1046"/>
      <c r="C122" s="1046"/>
      <c r="D122" s="1046"/>
      <c r="E122" s="1046"/>
      <c r="F122" s="1047"/>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3"/>
      <c r="Z123" s="384"/>
      <c r="AA123" s="384"/>
      <c r="AB123" s="804"/>
      <c r="AC123" s="672"/>
      <c r="AD123" s="673"/>
      <c r="AE123" s="673"/>
      <c r="AF123" s="673"/>
      <c r="AG123" s="674"/>
      <c r="AH123" s="666"/>
      <c r="AI123" s="667"/>
      <c r="AJ123" s="667"/>
      <c r="AK123" s="667"/>
      <c r="AL123" s="667"/>
      <c r="AM123" s="667"/>
      <c r="AN123" s="667"/>
      <c r="AO123" s="667"/>
      <c r="AP123" s="667"/>
      <c r="AQ123" s="667"/>
      <c r="AR123" s="667"/>
      <c r="AS123" s="667"/>
      <c r="AT123" s="668"/>
      <c r="AU123" s="383"/>
      <c r="AV123" s="384"/>
      <c r="AW123" s="384"/>
      <c r="AX123" s="385"/>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5"/>
      <c r="B134" s="1046"/>
      <c r="C134" s="1046"/>
      <c r="D134" s="1046"/>
      <c r="E134" s="1046"/>
      <c r="F134" s="104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c r="AY134">
        <f>COUNTA($G$136,$AC$136)</f>
        <v>0</v>
      </c>
    </row>
    <row r="135" spans="1:51" ht="24.75" customHeight="1" x14ac:dyDescent="0.15">
      <c r="A135" s="1045"/>
      <c r="B135" s="1046"/>
      <c r="C135" s="1046"/>
      <c r="D135" s="1046"/>
      <c r="E135" s="1046"/>
      <c r="F135" s="1047"/>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3"/>
      <c r="Z136" s="384"/>
      <c r="AA136" s="384"/>
      <c r="AB136" s="804"/>
      <c r="AC136" s="672"/>
      <c r="AD136" s="673"/>
      <c r="AE136" s="673"/>
      <c r="AF136" s="673"/>
      <c r="AG136" s="674"/>
      <c r="AH136" s="666"/>
      <c r="AI136" s="667"/>
      <c r="AJ136" s="667"/>
      <c r="AK136" s="667"/>
      <c r="AL136" s="667"/>
      <c r="AM136" s="667"/>
      <c r="AN136" s="667"/>
      <c r="AO136" s="667"/>
      <c r="AP136" s="667"/>
      <c r="AQ136" s="667"/>
      <c r="AR136" s="667"/>
      <c r="AS136" s="667"/>
      <c r="AT136" s="668"/>
      <c r="AU136" s="383"/>
      <c r="AV136" s="384"/>
      <c r="AW136" s="384"/>
      <c r="AX136" s="385"/>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5"/>
      <c r="B147" s="1046"/>
      <c r="C147" s="1046"/>
      <c r="D147" s="1046"/>
      <c r="E147" s="1046"/>
      <c r="F147" s="104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c r="AY147">
        <f>COUNTA($G$149,$AC$149)</f>
        <v>0</v>
      </c>
    </row>
    <row r="148" spans="1:51" ht="24.75" customHeight="1" x14ac:dyDescent="0.15">
      <c r="A148" s="1045"/>
      <c r="B148" s="1046"/>
      <c r="C148" s="1046"/>
      <c r="D148" s="1046"/>
      <c r="E148" s="1046"/>
      <c r="F148" s="1047"/>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3"/>
      <c r="Z149" s="384"/>
      <c r="AA149" s="384"/>
      <c r="AB149" s="804"/>
      <c r="AC149" s="672"/>
      <c r="AD149" s="673"/>
      <c r="AE149" s="673"/>
      <c r="AF149" s="673"/>
      <c r="AG149" s="674"/>
      <c r="AH149" s="666"/>
      <c r="AI149" s="667"/>
      <c r="AJ149" s="667"/>
      <c r="AK149" s="667"/>
      <c r="AL149" s="667"/>
      <c r="AM149" s="667"/>
      <c r="AN149" s="667"/>
      <c r="AO149" s="667"/>
      <c r="AP149" s="667"/>
      <c r="AQ149" s="667"/>
      <c r="AR149" s="667"/>
      <c r="AS149" s="667"/>
      <c r="AT149" s="668"/>
      <c r="AU149" s="383"/>
      <c r="AV149" s="384"/>
      <c r="AW149" s="384"/>
      <c r="AX149" s="385"/>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c r="AY161">
        <f>COUNTA($G$163,$AC$163)</f>
        <v>0</v>
      </c>
    </row>
    <row r="162" spans="1:51" ht="24.75" customHeight="1" x14ac:dyDescent="0.15">
      <c r="A162" s="1045"/>
      <c r="B162" s="1046"/>
      <c r="C162" s="1046"/>
      <c r="D162" s="1046"/>
      <c r="E162" s="1046"/>
      <c r="F162" s="1047"/>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3"/>
      <c r="Z163" s="384"/>
      <c r="AA163" s="384"/>
      <c r="AB163" s="804"/>
      <c r="AC163" s="672"/>
      <c r="AD163" s="673"/>
      <c r="AE163" s="673"/>
      <c r="AF163" s="673"/>
      <c r="AG163" s="674"/>
      <c r="AH163" s="666"/>
      <c r="AI163" s="667"/>
      <c r="AJ163" s="667"/>
      <c r="AK163" s="667"/>
      <c r="AL163" s="667"/>
      <c r="AM163" s="667"/>
      <c r="AN163" s="667"/>
      <c r="AO163" s="667"/>
      <c r="AP163" s="667"/>
      <c r="AQ163" s="667"/>
      <c r="AR163" s="667"/>
      <c r="AS163" s="667"/>
      <c r="AT163" s="668"/>
      <c r="AU163" s="383"/>
      <c r="AV163" s="384"/>
      <c r="AW163" s="384"/>
      <c r="AX163" s="385"/>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5"/>
      <c r="B174" s="1046"/>
      <c r="C174" s="1046"/>
      <c r="D174" s="1046"/>
      <c r="E174" s="1046"/>
      <c r="F174" s="104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c r="AY174">
        <f>COUNTA($G$176,$AC$176)</f>
        <v>0</v>
      </c>
    </row>
    <row r="175" spans="1:51" ht="25.5" customHeight="1" x14ac:dyDescent="0.15">
      <c r="A175" s="1045"/>
      <c r="B175" s="1046"/>
      <c r="C175" s="1046"/>
      <c r="D175" s="1046"/>
      <c r="E175" s="1046"/>
      <c r="F175" s="1047"/>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3"/>
      <c r="Z176" s="384"/>
      <c r="AA176" s="384"/>
      <c r="AB176" s="804"/>
      <c r="AC176" s="672"/>
      <c r="AD176" s="673"/>
      <c r="AE176" s="673"/>
      <c r="AF176" s="673"/>
      <c r="AG176" s="674"/>
      <c r="AH176" s="666"/>
      <c r="AI176" s="667"/>
      <c r="AJ176" s="667"/>
      <c r="AK176" s="667"/>
      <c r="AL176" s="667"/>
      <c r="AM176" s="667"/>
      <c r="AN176" s="667"/>
      <c r="AO176" s="667"/>
      <c r="AP176" s="667"/>
      <c r="AQ176" s="667"/>
      <c r="AR176" s="667"/>
      <c r="AS176" s="667"/>
      <c r="AT176" s="668"/>
      <c r="AU176" s="383"/>
      <c r="AV176" s="384"/>
      <c r="AW176" s="384"/>
      <c r="AX176" s="385"/>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5"/>
      <c r="B187" s="1046"/>
      <c r="C187" s="1046"/>
      <c r="D187" s="1046"/>
      <c r="E187" s="1046"/>
      <c r="F187" s="104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c r="AY187">
        <f>COUNTA($G$189,$AC$189)</f>
        <v>0</v>
      </c>
    </row>
    <row r="188" spans="1:51" ht="24.75" customHeight="1" x14ac:dyDescent="0.15">
      <c r="A188" s="1045"/>
      <c r="B188" s="1046"/>
      <c r="C188" s="1046"/>
      <c r="D188" s="1046"/>
      <c r="E188" s="1046"/>
      <c r="F188" s="1047"/>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3"/>
      <c r="Z189" s="384"/>
      <c r="AA189" s="384"/>
      <c r="AB189" s="804"/>
      <c r="AC189" s="672"/>
      <c r="AD189" s="673"/>
      <c r="AE189" s="673"/>
      <c r="AF189" s="673"/>
      <c r="AG189" s="674"/>
      <c r="AH189" s="666"/>
      <c r="AI189" s="667"/>
      <c r="AJ189" s="667"/>
      <c r="AK189" s="667"/>
      <c r="AL189" s="667"/>
      <c r="AM189" s="667"/>
      <c r="AN189" s="667"/>
      <c r="AO189" s="667"/>
      <c r="AP189" s="667"/>
      <c r="AQ189" s="667"/>
      <c r="AR189" s="667"/>
      <c r="AS189" s="667"/>
      <c r="AT189" s="668"/>
      <c r="AU189" s="383"/>
      <c r="AV189" s="384"/>
      <c r="AW189" s="384"/>
      <c r="AX189" s="385"/>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5"/>
      <c r="B200" s="1046"/>
      <c r="C200" s="1046"/>
      <c r="D200" s="1046"/>
      <c r="E200" s="1046"/>
      <c r="F200" s="104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c r="AY200">
        <f>COUNTA($G$202,$AC$202)</f>
        <v>0</v>
      </c>
    </row>
    <row r="201" spans="1:51" ht="24.75" customHeight="1" x14ac:dyDescent="0.15">
      <c r="A201" s="1045"/>
      <c r="B201" s="1046"/>
      <c r="C201" s="1046"/>
      <c r="D201" s="1046"/>
      <c r="E201" s="1046"/>
      <c r="F201" s="1047"/>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3"/>
      <c r="Z202" s="384"/>
      <c r="AA202" s="384"/>
      <c r="AB202" s="804"/>
      <c r="AC202" s="672"/>
      <c r="AD202" s="673"/>
      <c r="AE202" s="673"/>
      <c r="AF202" s="673"/>
      <c r="AG202" s="674"/>
      <c r="AH202" s="666"/>
      <c r="AI202" s="667"/>
      <c r="AJ202" s="667"/>
      <c r="AK202" s="667"/>
      <c r="AL202" s="667"/>
      <c r="AM202" s="667"/>
      <c r="AN202" s="667"/>
      <c r="AO202" s="667"/>
      <c r="AP202" s="667"/>
      <c r="AQ202" s="667"/>
      <c r="AR202" s="667"/>
      <c r="AS202" s="667"/>
      <c r="AT202" s="668"/>
      <c r="AU202" s="383"/>
      <c r="AV202" s="384"/>
      <c r="AW202" s="384"/>
      <c r="AX202" s="385"/>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c r="AY214">
        <f>COUNTA($G$216,$AC$216)</f>
        <v>0</v>
      </c>
    </row>
    <row r="215" spans="1:51" ht="24.75" customHeight="1" x14ac:dyDescent="0.15">
      <c r="A215" s="1045"/>
      <c r="B215" s="1046"/>
      <c r="C215" s="1046"/>
      <c r="D215" s="1046"/>
      <c r="E215" s="1046"/>
      <c r="F215" s="1047"/>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3"/>
      <c r="Z216" s="384"/>
      <c r="AA216" s="384"/>
      <c r="AB216" s="804"/>
      <c r="AC216" s="672"/>
      <c r="AD216" s="673"/>
      <c r="AE216" s="673"/>
      <c r="AF216" s="673"/>
      <c r="AG216" s="674"/>
      <c r="AH216" s="666"/>
      <c r="AI216" s="667"/>
      <c r="AJ216" s="667"/>
      <c r="AK216" s="667"/>
      <c r="AL216" s="667"/>
      <c r="AM216" s="667"/>
      <c r="AN216" s="667"/>
      <c r="AO216" s="667"/>
      <c r="AP216" s="667"/>
      <c r="AQ216" s="667"/>
      <c r="AR216" s="667"/>
      <c r="AS216" s="667"/>
      <c r="AT216" s="668"/>
      <c r="AU216" s="383"/>
      <c r="AV216" s="384"/>
      <c r="AW216" s="384"/>
      <c r="AX216" s="385"/>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5"/>
      <c r="B227" s="1046"/>
      <c r="C227" s="1046"/>
      <c r="D227" s="1046"/>
      <c r="E227" s="1046"/>
      <c r="F227" s="104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c r="AY227">
        <f>COUNTA($G$229,$AC$229)</f>
        <v>0</v>
      </c>
    </row>
    <row r="228" spans="1:51" ht="25.5" customHeight="1" x14ac:dyDescent="0.15">
      <c r="A228" s="1045"/>
      <c r="B228" s="1046"/>
      <c r="C228" s="1046"/>
      <c r="D228" s="1046"/>
      <c r="E228" s="1046"/>
      <c r="F228" s="1047"/>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3"/>
      <c r="Z229" s="384"/>
      <c r="AA229" s="384"/>
      <c r="AB229" s="804"/>
      <c r="AC229" s="672"/>
      <c r="AD229" s="673"/>
      <c r="AE229" s="673"/>
      <c r="AF229" s="673"/>
      <c r="AG229" s="674"/>
      <c r="AH229" s="666"/>
      <c r="AI229" s="667"/>
      <c r="AJ229" s="667"/>
      <c r="AK229" s="667"/>
      <c r="AL229" s="667"/>
      <c r="AM229" s="667"/>
      <c r="AN229" s="667"/>
      <c r="AO229" s="667"/>
      <c r="AP229" s="667"/>
      <c r="AQ229" s="667"/>
      <c r="AR229" s="667"/>
      <c r="AS229" s="667"/>
      <c r="AT229" s="668"/>
      <c r="AU229" s="383"/>
      <c r="AV229" s="384"/>
      <c r="AW229" s="384"/>
      <c r="AX229" s="385"/>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5"/>
      <c r="B240" s="1046"/>
      <c r="C240" s="1046"/>
      <c r="D240" s="1046"/>
      <c r="E240" s="1046"/>
      <c r="F240" s="104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c r="AY240">
        <f>COUNTA($G$242,$AC$242)</f>
        <v>0</v>
      </c>
    </row>
    <row r="241" spans="1:51" ht="24.75" customHeight="1" x14ac:dyDescent="0.15">
      <c r="A241" s="1045"/>
      <c r="B241" s="1046"/>
      <c r="C241" s="1046"/>
      <c r="D241" s="1046"/>
      <c r="E241" s="1046"/>
      <c r="F241" s="1047"/>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3"/>
      <c r="Z242" s="384"/>
      <c r="AA242" s="384"/>
      <c r="AB242" s="804"/>
      <c r="AC242" s="672"/>
      <c r="AD242" s="673"/>
      <c r="AE242" s="673"/>
      <c r="AF242" s="673"/>
      <c r="AG242" s="674"/>
      <c r="AH242" s="666"/>
      <c r="AI242" s="667"/>
      <c r="AJ242" s="667"/>
      <c r="AK242" s="667"/>
      <c r="AL242" s="667"/>
      <c r="AM242" s="667"/>
      <c r="AN242" s="667"/>
      <c r="AO242" s="667"/>
      <c r="AP242" s="667"/>
      <c r="AQ242" s="667"/>
      <c r="AR242" s="667"/>
      <c r="AS242" s="667"/>
      <c r="AT242" s="668"/>
      <c r="AU242" s="383"/>
      <c r="AV242" s="384"/>
      <c r="AW242" s="384"/>
      <c r="AX242" s="385"/>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5"/>
      <c r="B253" s="1046"/>
      <c r="C253" s="1046"/>
      <c r="D253" s="1046"/>
      <c r="E253" s="1046"/>
      <c r="F253" s="104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c r="AY253">
        <f>COUNTA($G$255,$AC$255)</f>
        <v>0</v>
      </c>
    </row>
    <row r="254" spans="1:51" ht="24.75" customHeight="1" x14ac:dyDescent="0.15">
      <c r="A254" s="1045"/>
      <c r="B254" s="1046"/>
      <c r="C254" s="1046"/>
      <c r="D254" s="1046"/>
      <c r="E254" s="1046"/>
      <c r="F254" s="1047"/>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3"/>
      <c r="Z255" s="384"/>
      <c r="AA255" s="384"/>
      <c r="AB255" s="804"/>
      <c r="AC255" s="672"/>
      <c r="AD255" s="673"/>
      <c r="AE255" s="673"/>
      <c r="AF255" s="673"/>
      <c r="AG255" s="674"/>
      <c r="AH255" s="666"/>
      <c r="AI255" s="667"/>
      <c r="AJ255" s="667"/>
      <c r="AK255" s="667"/>
      <c r="AL255" s="667"/>
      <c r="AM255" s="667"/>
      <c r="AN255" s="667"/>
      <c r="AO255" s="667"/>
      <c r="AP255" s="667"/>
      <c r="AQ255" s="667"/>
      <c r="AR255" s="667"/>
      <c r="AS255" s="667"/>
      <c r="AT255" s="668"/>
      <c r="AU255" s="383"/>
      <c r="AV255" s="384"/>
      <c r="AW255" s="384"/>
      <c r="AX255" s="385"/>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6">
        <v>1</v>
      </c>
      <c r="B4" s="105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7"/>
      <c r="AD4" s="1057"/>
      <c r="AE4" s="1057"/>
      <c r="AF4" s="1057"/>
      <c r="AG4" s="1057"/>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6">
        <v>2</v>
      </c>
      <c r="B5" s="105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7"/>
      <c r="AD5" s="1057"/>
      <c r="AE5" s="1057"/>
      <c r="AF5" s="1057"/>
      <c r="AG5" s="1057"/>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6">
        <v>3</v>
      </c>
      <c r="B6" s="105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7"/>
      <c r="AD6" s="1057"/>
      <c r="AE6" s="1057"/>
      <c r="AF6" s="1057"/>
      <c r="AG6" s="1057"/>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6">
        <v>4</v>
      </c>
      <c r="B7" s="105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7"/>
      <c r="AD7" s="1057"/>
      <c r="AE7" s="1057"/>
      <c r="AF7" s="1057"/>
      <c r="AG7" s="1057"/>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6">
        <v>5</v>
      </c>
      <c r="B8" s="105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7"/>
      <c r="AD8" s="1057"/>
      <c r="AE8" s="1057"/>
      <c r="AF8" s="1057"/>
      <c r="AG8" s="1057"/>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6">
        <v>6</v>
      </c>
      <c r="B9" s="105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7"/>
      <c r="AD9" s="1057"/>
      <c r="AE9" s="1057"/>
      <c r="AF9" s="1057"/>
      <c r="AG9" s="1057"/>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6">
        <v>7</v>
      </c>
      <c r="B10" s="105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7"/>
      <c r="AD10" s="1057"/>
      <c r="AE10" s="1057"/>
      <c r="AF10" s="1057"/>
      <c r="AG10" s="1057"/>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6">
        <v>8</v>
      </c>
      <c r="B11" s="105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7"/>
      <c r="AD11" s="1057"/>
      <c r="AE11" s="1057"/>
      <c r="AF11" s="1057"/>
      <c r="AG11" s="1057"/>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6">
        <v>9</v>
      </c>
      <c r="B12" s="105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7"/>
      <c r="AD12" s="1057"/>
      <c r="AE12" s="1057"/>
      <c r="AF12" s="1057"/>
      <c r="AG12" s="1057"/>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6">
        <v>10</v>
      </c>
      <c r="B13" s="105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7"/>
      <c r="AD13" s="1057"/>
      <c r="AE13" s="1057"/>
      <c r="AF13" s="1057"/>
      <c r="AG13" s="1057"/>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6">
        <v>11</v>
      </c>
      <c r="B14" s="105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7"/>
      <c r="AD14" s="1057"/>
      <c r="AE14" s="1057"/>
      <c r="AF14" s="1057"/>
      <c r="AG14" s="1057"/>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6">
        <v>12</v>
      </c>
      <c r="B15" s="105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7"/>
      <c r="AD15" s="1057"/>
      <c r="AE15" s="1057"/>
      <c r="AF15" s="1057"/>
      <c r="AG15" s="1057"/>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6">
        <v>13</v>
      </c>
      <c r="B16" s="105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7"/>
      <c r="AD16" s="1057"/>
      <c r="AE16" s="1057"/>
      <c r="AF16" s="1057"/>
      <c r="AG16" s="1057"/>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6">
        <v>14</v>
      </c>
      <c r="B17" s="105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7"/>
      <c r="AD17" s="1057"/>
      <c r="AE17" s="1057"/>
      <c r="AF17" s="1057"/>
      <c r="AG17" s="1057"/>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6">
        <v>15</v>
      </c>
      <c r="B18" s="105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7"/>
      <c r="AD18" s="1057"/>
      <c r="AE18" s="1057"/>
      <c r="AF18" s="1057"/>
      <c r="AG18" s="1057"/>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6">
        <v>16</v>
      </c>
      <c r="B19" s="105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7"/>
      <c r="AD19" s="1057"/>
      <c r="AE19" s="1057"/>
      <c r="AF19" s="1057"/>
      <c r="AG19" s="1057"/>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6">
        <v>17</v>
      </c>
      <c r="B20" s="105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7"/>
      <c r="AD20" s="1057"/>
      <c r="AE20" s="1057"/>
      <c r="AF20" s="1057"/>
      <c r="AG20" s="1057"/>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6">
        <v>18</v>
      </c>
      <c r="B21" s="105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7"/>
      <c r="AD21" s="1057"/>
      <c r="AE21" s="1057"/>
      <c r="AF21" s="1057"/>
      <c r="AG21" s="1057"/>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6">
        <v>19</v>
      </c>
      <c r="B22" s="105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7"/>
      <c r="AD22" s="1057"/>
      <c r="AE22" s="1057"/>
      <c r="AF22" s="1057"/>
      <c r="AG22" s="1057"/>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6">
        <v>20</v>
      </c>
      <c r="B23" s="105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7"/>
      <c r="AD23" s="1057"/>
      <c r="AE23" s="1057"/>
      <c r="AF23" s="1057"/>
      <c r="AG23" s="1057"/>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6">
        <v>21</v>
      </c>
      <c r="B24" s="105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7"/>
      <c r="AD24" s="1057"/>
      <c r="AE24" s="1057"/>
      <c r="AF24" s="1057"/>
      <c r="AG24" s="1057"/>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6">
        <v>22</v>
      </c>
      <c r="B25" s="105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7"/>
      <c r="AD25" s="1057"/>
      <c r="AE25" s="1057"/>
      <c r="AF25" s="1057"/>
      <c r="AG25" s="1057"/>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6">
        <v>23</v>
      </c>
      <c r="B26" s="105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7"/>
      <c r="AD26" s="1057"/>
      <c r="AE26" s="1057"/>
      <c r="AF26" s="1057"/>
      <c r="AG26" s="1057"/>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6">
        <v>24</v>
      </c>
      <c r="B27" s="105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7"/>
      <c r="AD27" s="1057"/>
      <c r="AE27" s="1057"/>
      <c r="AF27" s="1057"/>
      <c r="AG27" s="1057"/>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6">
        <v>25</v>
      </c>
      <c r="B28" s="105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7"/>
      <c r="AD28" s="1057"/>
      <c r="AE28" s="1057"/>
      <c r="AF28" s="1057"/>
      <c r="AG28" s="1057"/>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6">
        <v>26</v>
      </c>
      <c r="B29" s="105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7"/>
      <c r="AD29" s="1057"/>
      <c r="AE29" s="1057"/>
      <c r="AF29" s="1057"/>
      <c r="AG29" s="1057"/>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6">
        <v>27</v>
      </c>
      <c r="B30" s="105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7"/>
      <c r="AD30" s="1057"/>
      <c r="AE30" s="1057"/>
      <c r="AF30" s="1057"/>
      <c r="AG30" s="1057"/>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6">
        <v>28</v>
      </c>
      <c r="B31" s="1056">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7"/>
      <c r="AD31" s="1057"/>
      <c r="AE31" s="1057"/>
      <c r="AF31" s="1057"/>
      <c r="AG31" s="1057"/>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6">
        <v>29</v>
      </c>
      <c r="B32" s="1056">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7"/>
      <c r="AD32" s="1057"/>
      <c r="AE32" s="1057"/>
      <c r="AF32" s="1057"/>
      <c r="AG32" s="1057"/>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6">
        <v>30</v>
      </c>
      <c r="B33" s="1056">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7"/>
      <c r="AD33" s="1057"/>
      <c r="AE33" s="1057"/>
      <c r="AF33" s="1057"/>
      <c r="AG33" s="1057"/>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6">
        <v>1</v>
      </c>
      <c r="B37" s="1056">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7"/>
      <c r="AD37" s="1057"/>
      <c r="AE37" s="1057"/>
      <c r="AF37" s="1057"/>
      <c r="AG37" s="1057"/>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6">
        <v>2</v>
      </c>
      <c r="B38" s="105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7"/>
      <c r="AD38" s="1057"/>
      <c r="AE38" s="1057"/>
      <c r="AF38" s="1057"/>
      <c r="AG38" s="1057"/>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6">
        <v>3</v>
      </c>
      <c r="B39" s="105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7"/>
      <c r="AD39" s="1057"/>
      <c r="AE39" s="1057"/>
      <c r="AF39" s="1057"/>
      <c r="AG39" s="1057"/>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6">
        <v>4</v>
      </c>
      <c r="B40" s="105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7"/>
      <c r="AD40" s="1057"/>
      <c r="AE40" s="1057"/>
      <c r="AF40" s="1057"/>
      <c r="AG40" s="1057"/>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6">
        <v>5</v>
      </c>
      <c r="B41" s="105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7"/>
      <c r="AD41" s="1057"/>
      <c r="AE41" s="1057"/>
      <c r="AF41" s="1057"/>
      <c r="AG41" s="1057"/>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6">
        <v>6</v>
      </c>
      <c r="B42" s="105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7"/>
      <c r="AD42" s="1057"/>
      <c r="AE42" s="1057"/>
      <c r="AF42" s="1057"/>
      <c r="AG42" s="1057"/>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6">
        <v>7</v>
      </c>
      <c r="B43" s="105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7"/>
      <c r="AD43" s="1057"/>
      <c r="AE43" s="1057"/>
      <c r="AF43" s="1057"/>
      <c r="AG43" s="1057"/>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6">
        <v>8</v>
      </c>
      <c r="B44" s="105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7"/>
      <c r="AD44" s="1057"/>
      <c r="AE44" s="1057"/>
      <c r="AF44" s="1057"/>
      <c r="AG44" s="1057"/>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6">
        <v>9</v>
      </c>
      <c r="B45" s="105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7"/>
      <c r="AD45" s="1057"/>
      <c r="AE45" s="1057"/>
      <c r="AF45" s="1057"/>
      <c r="AG45" s="1057"/>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6">
        <v>10</v>
      </c>
      <c r="B46" s="105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7"/>
      <c r="AD46" s="1057"/>
      <c r="AE46" s="1057"/>
      <c r="AF46" s="1057"/>
      <c r="AG46" s="1057"/>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6">
        <v>11</v>
      </c>
      <c r="B47" s="105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7"/>
      <c r="AD47" s="1057"/>
      <c r="AE47" s="1057"/>
      <c r="AF47" s="1057"/>
      <c r="AG47" s="1057"/>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6">
        <v>12</v>
      </c>
      <c r="B48" s="105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7"/>
      <c r="AD48" s="1057"/>
      <c r="AE48" s="1057"/>
      <c r="AF48" s="1057"/>
      <c r="AG48" s="1057"/>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6">
        <v>13</v>
      </c>
      <c r="B49" s="105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7"/>
      <c r="AD49" s="1057"/>
      <c r="AE49" s="1057"/>
      <c r="AF49" s="1057"/>
      <c r="AG49" s="1057"/>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6">
        <v>14</v>
      </c>
      <c r="B50" s="105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7"/>
      <c r="AD50" s="1057"/>
      <c r="AE50" s="1057"/>
      <c r="AF50" s="1057"/>
      <c r="AG50" s="1057"/>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6">
        <v>15</v>
      </c>
      <c r="B51" s="105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7"/>
      <c r="AD51" s="1057"/>
      <c r="AE51" s="1057"/>
      <c r="AF51" s="1057"/>
      <c r="AG51" s="1057"/>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6">
        <v>16</v>
      </c>
      <c r="B52" s="105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7"/>
      <c r="AD52" s="1057"/>
      <c r="AE52" s="1057"/>
      <c r="AF52" s="1057"/>
      <c r="AG52" s="1057"/>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6">
        <v>17</v>
      </c>
      <c r="B53" s="105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7"/>
      <c r="AD53" s="1057"/>
      <c r="AE53" s="1057"/>
      <c r="AF53" s="1057"/>
      <c r="AG53" s="1057"/>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6">
        <v>18</v>
      </c>
      <c r="B54" s="105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7"/>
      <c r="AD54" s="1057"/>
      <c r="AE54" s="1057"/>
      <c r="AF54" s="1057"/>
      <c r="AG54" s="1057"/>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6">
        <v>19</v>
      </c>
      <c r="B55" s="105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7"/>
      <c r="AD55" s="1057"/>
      <c r="AE55" s="1057"/>
      <c r="AF55" s="1057"/>
      <c r="AG55" s="1057"/>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6">
        <v>20</v>
      </c>
      <c r="B56" s="105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7"/>
      <c r="AD56" s="1057"/>
      <c r="AE56" s="1057"/>
      <c r="AF56" s="1057"/>
      <c r="AG56" s="1057"/>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6">
        <v>21</v>
      </c>
      <c r="B57" s="105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7"/>
      <c r="AD57" s="1057"/>
      <c r="AE57" s="1057"/>
      <c r="AF57" s="1057"/>
      <c r="AG57" s="1057"/>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6">
        <v>22</v>
      </c>
      <c r="B58" s="105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7"/>
      <c r="AD58" s="1057"/>
      <c r="AE58" s="1057"/>
      <c r="AF58" s="1057"/>
      <c r="AG58" s="1057"/>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6">
        <v>23</v>
      </c>
      <c r="B59" s="105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7"/>
      <c r="AD59" s="1057"/>
      <c r="AE59" s="1057"/>
      <c r="AF59" s="1057"/>
      <c r="AG59" s="1057"/>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6">
        <v>24</v>
      </c>
      <c r="B60" s="105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7"/>
      <c r="AD60" s="1057"/>
      <c r="AE60" s="1057"/>
      <c r="AF60" s="1057"/>
      <c r="AG60" s="1057"/>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6">
        <v>25</v>
      </c>
      <c r="B61" s="105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7"/>
      <c r="AD61" s="1057"/>
      <c r="AE61" s="1057"/>
      <c r="AF61" s="1057"/>
      <c r="AG61" s="1057"/>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6">
        <v>26</v>
      </c>
      <c r="B62" s="105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7"/>
      <c r="AD62" s="1057"/>
      <c r="AE62" s="1057"/>
      <c r="AF62" s="1057"/>
      <c r="AG62" s="1057"/>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6">
        <v>27</v>
      </c>
      <c r="B63" s="105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7"/>
      <c r="AD63" s="1057"/>
      <c r="AE63" s="1057"/>
      <c r="AF63" s="1057"/>
      <c r="AG63" s="1057"/>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6">
        <v>28</v>
      </c>
      <c r="B64" s="105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7"/>
      <c r="AD64" s="1057"/>
      <c r="AE64" s="1057"/>
      <c r="AF64" s="1057"/>
      <c r="AG64" s="1057"/>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6">
        <v>29</v>
      </c>
      <c r="B65" s="105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7"/>
      <c r="AD65" s="1057"/>
      <c r="AE65" s="1057"/>
      <c r="AF65" s="1057"/>
      <c r="AG65" s="1057"/>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6">
        <v>30</v>
      </c>
      <c r="B66" s="105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7"/>
      <c r="AD66" s="1057"/>
      <c r="AE66" s="1057"/>
      <c r="AF66" s="1057"/>
      <c r="AG66" s="1057"/>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$AY$67</f>
        <v>0</v>
      </c>
    </row>
    <row r="70" spans="1:51" ht="26.25" customHeight="1" x14ac:dyDescent="0.15">
      <c r="A70" s="1056">
        <v>1</v>
      </c>
      <c r="B70" s="105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7"/>
      <c r="AD70" s="1057"/>
      <c r="AE70" s="1057"/>
      <c r="AF70" s="1057"/>
      <c r="AG70" s="1057"/>
      <c r="AH70" s="353"/>
      <c r="AI70" s="354"/>
      <c r="AJ70" s="354"/>
      <c r="AK70" s="354"/>
      <c r="AL70" s="355"/>
      <c r="AM70" s="356"/>
      <c r="AN70" s="356"/>
      <c r="AO70" s="357"/>
      <c r="AP70" s="358"/>
      <c r="AQ70" s="358"/>
      <c r="AR70" s="358"/>
      <c r="AS70" s="358"/>
      <c r="AT70" s="358"/>
      <c r="AU70" s="358"/>
      <c r="AV70" s="358"/>
      <c r="AW70" s="358"/>
      <c r="AX70" s="358"/>
      <c r="AY70" s="34">
        <f>$AY$67</f>
        <v>0</v>
      </c>
    </row>
    <row r="71" spans="1:51" ht="26.25" customHeight="1" x14ac:dyDescent="0.15">
      <c r="A71" s="1056">
        <v>2</v>
      </c>
      <c r="B71" s="105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7"/>
      <c r="AD71" s="1057"/>
      <c r="AE71" s="1057"/>
      <c r="AF71" s="1057"/>
      <c r="AG71" s="1057"/>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6">
        <v>3</v>
      </c>
      <c r="B72" s="105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7"/>
      <c r="AD72" s="1057"/>
      <c r="AE72" s="1057"/>
      <c r="AF72" s="1057"/>
      <c r="AG72" s="1057"/>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6">
        <v>4</v>
      </c>
      <c r="B73" s="105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7"/>
      <c r="AD73" s="1057"/>
      <c r="AE73" s="1057"/>
      <c r="AF73" s="1057"/>
      <c r="AG73" s="1057"/>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6">
        <v>5</v>
      </c>
      <c r="B74" s="105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7"/>
      <c r="AD74" s="1057"/>
      <c r="AE74" s="1057"/>
      <c r="AF74" s="1057"/>
      <c r="AG74" s="1057"/>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6">
        <v>6</v>
      </c>
      <c r="B75" s="105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7"/>
      <c r="AD75" s="1057"/>
      <c r="AE75" s="1057"/>
      <c r="AF75" s="1057"/>
      <c r="AG75" s="1057"/>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6">
        <v>7</v>
      </c>
      <c r="B76" s="105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7"/>
      <c r="AD76" s="1057"/>
      <c r="AE76" s="1057"/>
      <c r="AF76" s="1057"/>
      <c r="AG76" s="1057"/>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6">
        <v>8</v>
      </c>
      <c r="B77" s="105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7"/>
      <c r="AD77" s="1057"/>
      <c r="AE77" s="1057"/>
      <c r="AF77" s="1057"/>
      <c r="AG77" s="1057"/>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6">
        <v>9</v>
      </c>
      <c r="B78" s="105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7"/>
      <c r="AD78" s="1057"/>
      <c r="AE78" s="1057"/>
      <c r="AF78" s="1057"/>
      <c r="AG78" s="1057"/>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6">
        <v>10</v>
      </c>
      <c r="B79" s="105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7"/>
      <c r="AD79" s="1057"/>
      <c r="AE79" s="1057"/>
      <c r="AF79" s="1057"/>
      <c r="AG79" s="1057"/>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6">
        <v>11</v>
      </c>
      <c r="B80" s="105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7"/>
      <c r="AD80" s="1057"/>
      <c r="AE80" s="1057"/>
      <c r="AF80" s="1057"/>
      <c r="AG80" s="1057"/>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6">
        <v>12</v>
      </c>
      <c r="B81" s="105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7"/>
      <c r="AD81" s="1057"/>
      <c r="AE81" s="1057"/>
      <c r="AF81" s="1057"/>
      <c r="AG81" s="1057"/>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6">
        <v>13</v>
      </c>
      <c r="B82" s="105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7"/>
      <c r="AD82" s="1057"/>
      <c r="AE82" s="1057"/>
      <c r="AF82" s="1057"/>
      <c r="AG82" s="1057"/>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6">
        <v>14</v>
      </c>
      <c r="B83" s="105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7"/>
      <c r="AD83" s="1057"/>
      <c r="AE83" s="1057"/>
      <c r="AF83" s="1057"/>
      <c r="AG83" s="1057"/>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6">
        <v>15</v>
      </c>
      <c r="B84" s="105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7"/>
      <c r="AD84" s="1057"/>
      <c r="AE84" s="1057"/>
      <c r="AF84" s="1057"/>
      <c r="AG84" s="1057"/>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6">
        <v>16</v>
      </c>
      <c r="B85" s="105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7"/>
      <c r="AD85" s="1057"/>
      <c r="AE85" s="1057"/>
      <c r="AF85" s="1057"/>
      <c r="AG85" s="1057"/>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6">
        <v>17</v>
      </c>
      <c r="B86" s="105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7"/>
      <c r="AD86" s="1057"/>
      <c r="AE86" s="1057"/>
      <c r="AF86" s="1057"/>
      <c r="AG86" s="1057"/>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6">
        <v>18</v>
      </c>
      <c r="B87" s="105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7"/>
      <c r="AD87" s="1057"/>
      <c r="AE87" s="1057"/>
      <c r="AF87" s="1057"/>
      <c r="AG87" s="1057"/>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6">
        <v>19</v>
      </c>
      <c r="B88" s="105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7"/>
      <c r="AD88" s="1057"/>
      <c r="AE88" s="1057"/>
      <c r="AF88" s="1057"/>
      <c r="AG88" s="1057"/>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6">
        <v>20</v>
      </c>
      <c r="B89" s="105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7"/>
      <c r="AD89" s="1057"/>
      <c r="AE89" s="1057"/>
      <c r="AF89" s="1057"/>
      <c r="AG89" s="1057"/>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6">
        <v>21</v>
      </c>
      <c r="B90" s="105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7"/>
      <c r="AD90" s="1057"/>
      <c r="AE90" s="1057"/>
      <c r="AF90" s="1057"/>
      <c r="AG90" s="1057"/>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6">
        <v>22</v>
      </c>
      <c r="B91" s="105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7"/>
      <c r="AD91" s="1057"/>
      <c r="AE91" s="1057"/>
      <c r="AF91" s="1057"/>
      <c r="AG91" s="1057"/>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6">
        <v>23</v>
      </c>
      <c r="B92" s="105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7"/>
      <c r="AD92" s="1057"/>
      <c r="AE92" s="1057"/>
      <c r="AF92" s="1057"/>
      <c r="AG92" s="1057"/>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6">
        <v>24</v>
      </c>
      <c r="B93" s="105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7"/>
      <c r="AD93" s="1057"/>
      <c r="AE93" s="1057"/>
      <c r="AF93" s="1057"/>
      <c r="AG93" s="1057"/>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6">
        <v>25</v>
      </c>
      <c r="B94" s="105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7"/>
      <c r="AD94" s="1057"/>
      <c r="AE94" s="1057"/>
      <c r="AF94" s="1057"/>
      <c r="AG94" s="1057"/>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6">
        <v>26</v>
      </c>
      <c r="B95" s="105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7"/>
      <c r="AD95" s="1057"/>
      <c r="AE95" s="1057"/>
      <c r="AF95" s="1057"/>
      <c r="AG95" s="1057"/>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6">
        <v>27</v>
      </c>
      <c r="B96" s="105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7"/>
      <c r="AD96" s="1057"/>
      <c r="AE96" s="1057"/>
      <c r="AF96" s="1057"/>
      <c r="AG96" s="1057"/>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6">
        <v>28</v>
      </c>
      <c r="B97" s="105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7"/>
      <c r="AD97" s="1057"/>
      <c r="AE97" s="1057"/>
      <c r="AF97" s="1057"/>
      <c r="AG97" s="1057"/>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6">
        <v>29</v>
      </c>
      <c r="B98" s="105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7"/>
      <c r="AD98" s="1057"/>
      <c r="AE98" s="1057"/>
      <c r="AF98" s="1057"/>
      <c r="AG98" s="1057"/>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6">
        <v>30</v>
      </c>
      <c r="B99" s="105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7"/>
      <c r="AD99" s="1057"/>
      <c r="AE99" s="1057"/>
      <c r="AF99" s="1057"/>
      <c r="AG99" s="1057"/>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$AY$100</f>
        <v>0</v>
      </c>
    </row>
    <row r="103" spans="1:51" ht="26.25" customHeight="1" x14ac:dyDescent="0.15">
      <c r="A103" s="1056">
        <v>1</v>
      </c>
      <c r="B103" s="105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7"/>
      <c r="AD103" s="1057"/>
      <c r="AE103" s="1057"/>
      <c r="AF103" s="1057"/>
      <c r="AG103" s="1057"/>
      <c r="AH103" s="353"/>
      <c r="AI103" s="354"/>
      <c r="AJ103" s="354"/>
      <c r="AK103" s="354"/>
      <c r="AL103" s="355"/>
      <c r="AM103" s="356"/>
      <c r="AN103" s="356"/>
      <c r="AO103" s="357"/>
      <c r="AP103" s="358"/>
      <c r="AQ103" s="358"/>
      <c r="AR103" s="358"/>
      <c r="AS103" s="358"/>
      <c r="AT103" s="358"/>
      <c r="AU103" s="358"/>
      <c r="AV103" s="358"/>
      <c r="AW103" s="358"/>
      <c r="AX103" s="358"/>
      <c r="AY103" s="34">
        <f>$AY$100</f>
        <v>0</v>
      </c>
    </row>
    <row r="104" spans="1:51" ht="26.25" customHeight="1" x14ac:dyDescent="0.15">
      <c r="A104" s="1056">
        <v>2</v>
      </c>
      <c r="B104" s="105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7"/>
      <c r="AD104" s="1057"/>
      <c r="AE104" s="1057"/>
      <c r="AF104" s="1057"/>
      <c r="AG104" s="1057"/>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6">
        <v>3</v>
      </c>
      <c r="B105" s="105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7"/>
      <c r="AD105" s="1057"/>
      <c r="AE105" s="1057"/>
      <c r="AF105" s="1057"/>
      <c r="AG105" s="1057"/>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6">
        <v>4</v>
      </c>
      <c r="B106" s="105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7"/>
      <c r="AD106" s="1057"/>
      <c r="AE106" s="1057"/>
      <c r="AF106" s="1057"/>
      <c r="AG106" s="1057"/>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6">
        <v>5</v>
      </c>
      <c r="B107" s="105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7"/>
      <c r="AD107" s="1057"/>
      <c r="AE107" s="1057"/>
      <c r="AF107" s="1057"/>
      <c r="AG107" s="1057"/>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6">
        <v>6</v>
      </c>
      <c r="B108" s="105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7"/>
      <c r="AD108" s="1057"/>
      <c r="AE108" s="1057"/>
      <c r="AF108" s="1057"/>
      <c r="AG108" s="1057"/>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6">
        <v>7</v>
      </c>
      <c r="B109" s="105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7"/>
      <c r="AD109" s="1057"/>
      <c r="AE109" s="1057"/>
      <c r="AF109" s="1057"/>
      <c r="AG109" s="1057"/>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6">
        <v>8</v>
      </c>
      <c r="B110" s="105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7"/>
      <c r="AD110" s="1057"/>
      <c r="AE110" s="1057"/>
      <c r="AF110" s="1057"/>
      <c r="AG110" s="1057"/>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6">
        <v>9</v>
      </c>
      <c r="B111" s="105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7"/>
      <c r="AD111" s="1057"/>
      <c r="AE111" s="1057"/>
      <c r="AF111" s="1057"/>
      <c r="AG111" s="1057"/>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6">
        <v>10</v>
      </c>
      <c r="B112" s="105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7"/>
      <c r="AD112" s="1057"/>
      <c r="AE112" s="1057"/>
      <c r="AF112" s="1057"/>
      <c r="AG112" s="1057"/>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6">
        <v>11</v>
      </c>
      <c r="B113" s="105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7"/>
      <c r="AD113" s="1057"/>
      <c r="AE113" s="1057"/>
      <c r="AF113" s="1057"/>
      <c r="AG113" s="1057"/>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6">
        <v>12</v>
      </c>
      <c r="B114" s="105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7"/>
      <c r="AD114" s="1057"/>
      <c r="AE114" s="1057"/>
      <c r="AF114" s="1057"/>
      <c r="AG114" s="1057"/>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6">
        <v>13</v>
      </c>
      <c r="B115" s="105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7"/>
      <c r="AD115" s="1057"/>
      <c r="AE115" s="1057"/>
      <c r="AF115" s="1057"/>
      <c r="AG115" s="1057"/>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6">
        <v>14</v>
      </c>
      <c r="B116" s="105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7"/>
      <c r="AD116" s="1057"/>
      <c r="AE116" s="1057"/>
      <c r="AF116" s="1057"/>
      <c r="AG116" s="1057"/>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6">
        <v>15</v>
      </c>
      <c r="B117" s="105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7"/>
      <c r="AD117" s="1057"/>
      <c r="AE117" s="1057"/>
      <c r="AF117" s="1057"/>
      <c r="AG117" s="1057"/>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6">
        <v>16</v>
      </c>
      <c r="B118" s="105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7"/>
      <c r="AD118" s="1057"/>
      <c r="AE118" s="1057"/>
      <c r="AF118" s="1057"/>
      <c r="AG118" s="1057"/>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6">
        <v>17</v>
      </c>
      <c r="B119" s="105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7"/>
      <c r="AD119" s="1057"/>
      <c r="AE119" s="1057"/>
      <c r="AF119" s="1057"/>
      <c r="AG119" s="1057"/>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6">
        <v>18</v>
      </c>
      <c r="B120" s="105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7"/>
      <c r="AD120" s="1057"/>
      <c r="AE120" s="1057"/>
      <c r="AF120" s="1057"/>
      <c r="AG120" s="1057"/>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6">
        <v>19</v>
      </c>
      <c r="B121" s="105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7"/>
      <c r="AD121" s="1057"/>
      <c r="AE121" s="1057"/>
      <c r="AF121" s="1057"/>
      <c r="AG121" s="1057"/>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6">
        <v>20</v>
      </c>
      <c r="B122" s="105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7"/>
      <c r="AD122" s="1057"/>
      <c r="AE122" s="1057"/>
      <c r="AF122" s="1057"/>
      <c r="AG122" s="1057"/>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6">
        <v>21</v>
      </c>
      <c r="B123" s="105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7"/>
      <c r="AD123" s="1057"/>
      <c r="AE123" s="1057"/>
      <c r="AF123" s="1057"/>
      <c r="AG123" s="1057"/>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6">
        <v>22</v>
      </c>
      <c r="B124" s="105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7"/>
      <c r="AD124" s="1057"/>
      <c r="AE124" s="1057"/>
      <c r="AF124" s="1057"/>
      <c r="AG124" s="1057"/>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6">
        <v>23</v>
      </c>
      <c r="B125" s="105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7"/>
      <c r="AD125" s="1057"/>
      <c r="AE125" s="1057"/>
      <c r="AF125" s="1057"/>
      <c r="AG125" s="1057"/>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6">
        <v>24</v>
      </c>
      <c r="B126" s="105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7"/>
      <c r="AD126" s="1057"/>
      <c r="AE126" s="1057"/>
      <c r="AF126" s="1057"/>
      <c r="AG126" s="1057"/>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6">
        <v>25</v>
      </c>
      <c r="B127" s="105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7"/>
      <c r="AD127" s="1057"/>
      <c r="AE127" s="1057"/>
      <c r="AF127" s="1057"/>
      <c r="AG127" s="1057"/>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6">
        <v>26</v>
      </c>
      <c r="B128" s="105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7"/>
      <c r="AD128" s="1057"/>
      <c r="AE128" s="1057"/>
      <c r="AF128" s="1057"/>
      <c r="AG128" s="1057"/>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6">
        <v>27</v>
      </c>
      <c r="B129" s="105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7"/>
      <c r="AD129" s="1057"/>
      <c r="AE129" s="1057"/>
      <c r="AF129" s="1057"/>
      <c r="AG129" s="1057"/>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6">
        <v>28</v>
      </c>
      <c r="B130" s="105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7"/>
      <c r="AD130" s="1057"/>
      <c r="AE130" s="1057"/>
      <c r="AF130" s="1057"/>
      <c r="AG130" s="1057"/>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6">
        <v>29</v>
      </c>
      <c r="B131" s="105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7"/>
      <c r="AD131" s="1057"/>
      <c r="AE131" s="1057"/>
      <c r="AF131" s="1057"/>
      <c r="AG131" s="1057"/>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6">
        <v>30</v>
      </c>
      <c r="B132" s="105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7"/>
      <c r="AD132" s="1057"/>
      <c r="AE132" s="1057"/>
      <c r="AF132" s="1057"/>
      <c r="AG132" s="1057"/>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$AY$133</f>
        <v>0</v>
      </c>
    </row>
    <row r="136" spans="1:51" ht="26.25" customHeight="1" x14ac:dyDescent="0.15">
      <c r="A136" s="1056">
        <v>1</v>
      </c>
      <c r="B136" s="105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7"/>
      <c r="AD136" s="1057"/>
      <c r="AE136" s="1057"/>
      <c r="AF136" s="1057"/>
      <c r="AG136" s="1057"/>
      <c r="AH136" s="353"/>
      <c r="AI136" s="354"/>
      <c r="AJ136" s="354"/>
      <c r="AK136" s="354"/>
      <c r="AL136" s="355"/>
      <c r="AM136" s="356"/>
      <c r="AN136" s="356"/>
      <c r="AO136" s="357"/>
      <c r="AP136" s="358"/>
      <c r="AQ136" s="358"/>
      <c r="AR136" s="358"/>
      <c r="AS136" s="358"/>
      <c r="AT136" s="358"/>
      <c r="AU136" s="358"/>
      <c r="AV136" s="358"/>
      <c r="AW136" s="358"/>
      <c r="AX136" s="358"/>
      <c r="AY136" s="34">
        <f>$AY$133</f>
        <v>0</v>
      </c>
    </row>
    <row r="137" spans="1:51" ht="26.25" customHeight="1" x14ac:dyDescent="0.15">
      <c r="A137" s="1056">
        <v>2</v>
      </c>
      <c r="B137" s="105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7"/>
      <c r="AD137" s="1057"/>
      <c r="AE137" s="1057"/>
      <c r="AF137" s="1057"/>
      <c r="AG137" s="1057"/>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6">
        <v>3</v>
      </c>
      <c r="B138" s="105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7"/>
      <c r="AD138" s="1057"/>
      <c r="AE138" s="1057"/>
      <c r="AF138" s="1057"/>
      <c r="AG138" s="1057"/>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6">
        <v>4</v>
      </c>
      <c r="B139" s="105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7"/>
      <c r="AD139" s="1057"/>
      <c r="AE139" s="1057"/>
      <c r="AF139" s="1057"/>
      <c r="AG139" s="1057"/>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6">
        <v>5</v>
      </c>
      <c r="B140" s="105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7"/>
      <c r="AD140" s="1057"/>
      <c r="AE140" s="1057"/>
      <c r="AF140" s="1057"/>
      <c r="AG140" s="1057"/>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6">
        <v>6</v>
      </c>
      <c r="B141" s="105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7"/>
      <c r="AD141" s="1057"/>
      <c r="AE141" s="1057"/>
      <c r="AF141" s="1057"/>
      <c r="AG141" s="1057"/>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6">
        <v>7</v>
      </c>
      <c r="B142" s="105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7"/>
      <c r="AD142" s="1057"/>
      <c r="AE142" s="1057"/>
      <c r="AF142" s="1057"/>
      <c r="AG142" s="1057"/>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6">
        <v>8</v>
      </c>
      <c r="B143" s="105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7"/>
      <c r="AD143" s="1057"/>
      <c r="AE143" s="1057"/>
      <c r="AF143" s="1057"/>
      <c r="AG143" s="1057"/>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6">
        <v>9</v>
      </c>
      <c r="B144" s="105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7"/>
      <c r="AD144" s="1057"/>
      <c r="AE144" s="1057"/>
      <c r="AF144" s="1057"/>
      <c r="AG144" s="1057"/>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6">
        <v>10</v>
      </c>
      <c r="B145" s="105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7"/>
      <c r="AD145" s="1057"/>
      <c r="AE145" s="1057"/>
      <c r="AF145" s="1057"/>
      <c r="AG145" s="1057"/>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6">
        <v>11</v>
      </c>
      <c r="B146" s="105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7"/>
      <c r="AD146" s="1057"/>
      <c r="AE146" s="1057"/>
      <c r="AF146" s="1057"/>
      <c r="AG146" s="1057"/>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6">
        <v>12</v>
      </c>
      <c r="B147" s="105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7"/>
      <c r="AD147" s="1057"/>
      <c r="AE147" s="1057"/>
      <c r="AF147" s="1057"/>
      <c r="AG147" s="1057"/>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6">
        <v>13</v>
      </c>
      <c r="B148" s="105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7"/>
      <c r="AD148" s="1057"/>
      <c r="AE148" s="1057"/>
      <c r="AF148" s="1057"/>
      <c r="AG148" s="1057"/>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6">
        <v>14</v>
      </c>
      <c r="B149" s="105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7"/>
      <c r="AD149" s="1057"/>
      <c r="AE149" s="1057"/>
      <c r="AF149" s="1057"/>
      <c r="AG149" s="1057"/>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6">
        <v>15</v>
      </c>
      <c r="B150" s="105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7"/>
      <c r="AD150" s="1057"/>
      <c r="AE150" s="1057"/>
      <c r="AF150" s="1057"/>
      <c r="AG150" s="1057"/>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6">
        <v>16</v>
      </c>
      <c r="B151" s="105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7"/>
      <c r="AD151" s="1057"/>
      <c r="AE151" s="1057"/>
      <c r="AF151" s="1057"/>
      <c r="AG151" s="1057"/>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6">
        <v>17</v>
      </c>
      <c r="B152" s="105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7"/>
      <c r="AD152" s="1057"/>
      <c r="AE152" s="1057"/>
      <c r="AF152" s="1057"/>
      <c r="AG152" s="1057"/>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6">
        <v>18</v>
      </c>
      <c r="B153" s="105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7"/>
      <c r="AD153" s="1057"/>
      <c r="AE153" s="1057"/>
      <c r="AF153" s="1057"/>
      <c r="AG153" s="1057"/>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6">
        <v>19</v>
      </c>
      <c r="B154" s="105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7"/>
      <c r="AD154" s="1057"/>
      <c r="AE154" s="1057"/>
      <c r="AF154" s="1057"/>
      <c r="AG154" s="1057"/>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6">
        <v>20</v>
      </c>
      <c r="B155" s="105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7"/>
      <c r="AD155" s="1057"/>
      <c r="AE155" s="1057"/>
      <c r="AF155" s="1057"/>
      <c r="AG155" s="1057"/>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6">
        <v>21</v>
      </c>
      <c r="B156" s="105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7"/>
      <c r="AD156" s="1057"/>
      <c r="AE156" s="1057"/>
      <c r="AF156" s="1057"/>
      <c r="AG156" s="1057"/>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6">
        <v>22</v>
      </c>
      <c r="B157" s="105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7"/>
      <c r="AD157" s="1057"/>
      <c r="AE157" s="1057"/>
      <c r="AF157" s="1057"/>
      <c r="AG157" s="1057"/>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6">
        <v>23</v>
      </c>
      <c r="B158" s="105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7"/>
      <c r="AD158" s="1057"/>
      <c r="AE158" s="1057"/>
      <c r="AF158" s="1057"/>
      <c r="AG158" s="1057"/>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6">
        <v>24</v>
      </c>
      <c r="B159" s="105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7"/>
      <c r="AD159" s="1057"/>
      <c r="AE159" s="1057"/>
      <c r="AF159" s="1057"/>
      <c r="AG159" s="1057"/>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6">
        <v>25</v>
      </c>
      <c r="B160" s="105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7"/>
      <c r="AD160" s="1057"/>
      <c r="AE160" s="1057"/>
      <c r="AF160" s="1057"/>
      <c r="AG160" s="1057"/>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6">
        <v>26</v>
      </c>
      <c r="B161" s="105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7"/>
      <c r="AD161" s="1057"/>
      <c r="AE161" s="1057"/>
      <c r="AF161" s="1057"/>
      <c r="AG161" s="1057"/>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6">
        <v>27</v>
      </c>
      <c r="B162" s="105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7"/>
      <c r="AD162" s="1057"/>
      <c r="AE162" s="1057"/>
      <c r="AF162" s="1057"/>
      <c r="AG162" s="1057"/>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6">
        <v>28</v>
      </c>
      <c r="B163" s="105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7"/>
      <c r="AD163" s="1057"/>
      <c r="AE163" s="1057"/>
      <c r="AF163" s="1057"/>
      <c r="AG163" s="1057"/>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6">
        <v>29</v>
      </c>
      <c r="B164" s="105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7"/>
      <c r="AD164" s="1057"/>
      <c r="AE164" s="1057"/>
      <c r="AF164" s="1057"/>
      <c r="AG164" s="1057"/>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6">
        <v>30</v>
      </c>
      <c r="B165" s="105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7"/>
      <c r="AD165" s="1057"/>
      <c r="AE165" s="1057"/>
      <c r="AF165" s="1057"/>
      <c r="AG165" s="1057"/>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$AY$166</f>
        <v>0</v>
      </c>
    </row>
    <row r="169" spans="1:51" ht="26.25" customHeight="1" x14ac:dyDescent="0.15">
      <c r="A169" s="1056">
        <v>1</v>
      </c>
      <c r="B169" s="105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7"/>
      <c r="AD169" s="1057"/>
      <c r="AE169" s="1057"/>
      <c r="AF169" s="1057"/>
      <c r="AG169" s="1057"/>
      <c r="AH169" s="353"/>
      <c r="AI169" s="354"/>
      <c r="AJ169" s="354"/>
      <c r="AK169" s="354"/>
      <c r="AL169" s="355"/>
      <c r="AM169" s="356"/>
      <c r="AN169" s="356"/>
      <c r="AO169" s="357"/>
      <c r="AP169" s="358"/>
      <c r="AQ169" s="358"/>
      <c r="AR169" s="358"/>
      <c r="AS169" s="358"/>
      <c r="AT169" s="358"/>
      <c r="AU169" s="358"/>
      <c r="AV169" s="358"/>
      <c r="AW169" s="358"/>
      <c r="AX169" s="358"/>
      <c r="AY169" s="34">
        <f>$AY$166</f>
        <v>0</v>
      </c>
    </row>
    <row r="170" spans="1:51" ht="26.25" customHeight="1" x14ac:dyDescent="0.15">
      <c r="A170" s="1056">
        <v>2</v>
      </c>
      <c r="B170" s="105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7"/>
      <c r="AD170" s="1057"/>
      <c r="AE170" s="1057"/>
      <c r="AF170" s="1057"/>
      <c r="AG170" s="1057"/>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6">
        <v>3</v>
      </c>
      <c r="B171" s="105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7"/>
      <c r="AD171" s="1057"/>
      <c r="AE171" s="1057"/>
      <c r="AF171" s="1057"/>
      <c r="AG171" s="1057"/>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6">
        <v>4</v>
      </c>
      <c r="B172" s="105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7"/>
      <c r="AD172" s="1057"/>
      <c r="AE172" s="1057"/>
      <c r="AF172" s="1057"/>
      <c r="AG172" s="1057"/>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6">
        <v>5</v>
      </c>
      <c r="B173" s="105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7"/>
      <c r="AD173" s="1057"/>
      <c r="AE173" s="1057"/>
      <c r="AF173" s="1057"/>
      <c r="AG173" s="1057"/>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6">
        <v>6</v>
      </c>
      <c r="B174" s="105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7"/>
      <c r="AD174" s="1057"/>
      <c r="AE174" s="1057"/>
      <c r="AF174" s="1057"/>
      <c r="AG174" s="1057"/>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6">
        <v>7</v>
      </c>
      <c r="B175" s="105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7"/>
      <c r="AD175" s="1057"/>
      <c r="AE175" s="1057"/>
      <c r="AF175" s="1057"/>
      <c r="AG175" s="1057"/>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6">
        <v>8</v>
      </c>
      <c r="B176" s="105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7"/>
      <c r="AD176" s="1057"/>
      <c r="AE176" s="1057"/>
      <c r="AF176" s="1057"/>
      <c r="AG176" s="1057"/>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6">
        <v>9</v>
      </c>
      <c r="B177" s="105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7"/>
      <c r="AD177" s="1057"/>
      <c r="AE177" s="1057"/>
      <c r="AF177" s="1057"/>
      <c r="AG177" s="1057"/>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6">
        <v>10</v>
      </c>
      <c r="B178" s="105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7"/>
      <c r="AD178" s="1057"/>
      <c r="AE178" s="1057"/>
      <c r="AF178" s="1057"/>
      <c r="AG178" s="1057"/>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6">
        <v>11</v>
      </c>
      <c r="B179" s="105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7"/>
      <c r="AD179" s="1057"/>
      <c r="AE179" s="1057"/>
      <c r="AF179" s="1057"/>
      <c r="AG179" s="1057"/>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6">
        <v>12</v>
      </c>
      <c r="B180" s="105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7"/>
      <c r="AD180" s="1057"/>
      <c r="AE180" s="1057"/>
      <c r="AF180" s="1057"/>
      <c r="AG180" s="1057"/>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6">
        <v>13</v>
      </c>
      <c r="B181" s="105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7"/>
      <c r="AD181" s="1057"/>
      <c r="AE181" s="1057"/>
      <c r="AF181" s="1057"/>
      <c r="AG181" s="1057"/>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6">
        <v>14</v>
      </c>
      <c r="B182" s="105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7"/>
      <c r="AD182" s="1057"/>
      <c r="AE182" s="1057"/>
      <c r="AF182" s="1057"/>
      <c r="AG182" s="1057"/>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6">
        <v>15</v>
      </c>
      <c r="B183" s="105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7"/>
      <c r="AD183" s="1057"/>
      <c r="AE183" s="1057"/>
      <c r="AF183" s="1057"/>
      <c r="AG183" s="1057"/>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6">
        <v>16</v>
      </c>
      <c r="B184" s="105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7"/>
      <c r="AD184" s="1057"/>
      <c r="AE184" s="1057"/>
      <c r="AF184" s="1057"/>
      <c r="AG184" s="1057"/>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6">
        <v>17</v>
      </c>
      <c r="B185" s="105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7"/>
      <c r="AD185" s="1057"/>
      <c r="AE185" s="1057"/>
      <c r="AF185" s="1057"/>
      <c r="AG185" s="1057"/>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6">
        <v>18</v>
      </c>
      <c r="B186" s="105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7"/>
      <c r="AD186" s="1057"/>
      <c r="AE186" s="1057"/>
      <c r="AF186" s="1057"/>
      <c r="AG186" s="1057"/>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6">
        <v>19</v>
      </c>
      <c r="B187" s="105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7"/>
      <c r="AD187" s="1057"/>
      <c r="AE187" s="1057"/>
      <c r="AF187" s="1057"/>
      <c r="AG187" s="1057"/>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6">
        <v>20</v>
      </c>
      <c r="B188" s="105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7"/>
      <c r="AD188" s="1057"/>
      <c r="AE188" s="1057"/>
      <c r="AF188" s="1057"/>
      <c r="AG188" s="1057"/>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6">
        <v>21</v>
      </c>
      <c r="B189" s="105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7"/>
      <c r="AD189" s="1057"/>
      <c r="AE189" s="1057"/>
      <c r="AF189" s="1057"/>
      <c r="AG189" s="1057"/>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6">
        <v>22</v>
      </c>
      <c r="B190" s="105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7"/>
      <c r="AD190" s="1057"/>
      <c r="AE190" s="1057"/>
      <c r="AF190" s="1057"/>
      <c r="AG190" s="1057"/>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6">
        <v>23</v>
      </c>
      <c r="B191" s="105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7"/>
      <c r="AD191" s="1057"/>
      <c r="AE191" s="1057"/>
      <c r="AF191" s="1057"/>
      <c r="AG191" s="1057"/>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6">
        <v>24</v>
      </c>
      <c r="B192" s="105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7"/>
      <c r="AD192" s="1057"/>
      <c r="AE192" s="1057"/>
      <c r="AF192" s="1057"/>
      <c r="AG192" s="1057"/>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6">
        <v>25</v>
      </c>
      <c r="B193" s="105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7"/>
      <c r="AD193" s="1057"/>
      <c r="AE193" s="1057"/>
      <c r="AF193" s="1057"/>
      <c r="AG193" s="1057"/>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6">
        <v>26</v>
      </c>
      <c r="B194" s="105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7"/>
      <c r="AD194" s="1057"/>
      <c r="AE194" s="1057"/>
      <c r="AF194" s="1057"/>
      <c r="AG194" s="1057"/>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6">
        <v>27</v>
      </c>
      <c r="B195" s="105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7"/>
      <c r="AD195" s="1057"/>
      <c r="AE195" s="1057"/>
      <c r="AF195" s="1057"/>
      <c r="AG195" s="1057"/>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6">
        <v>28</v>
      </c>
      <c r="B196" s="105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7"/>
      <c r="AD196" s="1057"/>
      <c r="AE196" s="1057"/>
      <c r="AF196" s="1057"/>
      <c r="AG196" s="1057"/>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6">
        <v>29</v>
      </c>
      <c r="B197" s="105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7"/>
      <c r="AD197" s="1057"/>
      <c r="AE197" s="1057"/>
      <c r="AF197" s="1057"/>
      <c r="AG197" s="1057"/>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6">
        <v>30</v>
      </c>
      <c r="B198" s="105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7"/>
      <c r="AD198" s="1057"/>
      <c r="AE198" s="1057"/>
      <c r="AF198" s="1057"/>
      <c r="AG198" s="1057"/>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$AY$199</f>
        <v>0</v>
      </c>
    </row>
    <row r="202" spans="1:51" ht="26.25" customHeight="1" x14ac:dyDescent="0.15">
      <c r="A202" s="1056">
        <v>1</v>
      </c>
      <c r="B202" s="1056">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7"/>
      <c r="AD202" s="1057"/>
      <c r="AE202" s="1057"/>
      <c r="AF202" s="1057"/>
      <c r="AG202" s="1057"/>
      <c r="AH202" s="353"/>
      <c r="AI202" s="354"/>
      <c r="AJ202" s="354"/>
      <c r="AK202" s="354"/>
      <c r="AL202" s="355"/>
      <c r="AM202" s="356"/>
      <c r="AN202" s="356"/>
      <c r="AO202" s="357"/>
      <c r="AP202" s="358"/>
      <c r="AQ202" s="358"/>
      <c r="AR202" s="358"/>
      <c r="AS202" s="358"/>
      <c r="AT202" s="358"/>
      <c r="AU202" s="358"/>
      <c r="AV202" s="358"/>
      <c r="AW202" s="358"/>
      <c r="AX202" s="358"/>
      <c r="AY202" s="34">
        <f>$AY$199</f>
        <v>0</v>
      </c>
    </row>
    <row r="203" spans="1:51" ht="26.25" customHeight="1" x14ac:dyDescent="0.15">
      <c r="A203" s="1056">
        <v>2</v>
      </c>
      <c r="B203" s="105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7"/>
      <c r="AD203" s="1057"/>
      <c r="AE203" s="1057"/>
      <c r="AF203" s="1057"/>
      <c r="AG203" s="1057"/>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6">
        <v>3</v>
      </c>
      <c r="B204" s="105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7"/>
      <c r="AD204" s="1057"/>
      <c r="AE204" s="1057"/>
      <c r="AF204" s="1057"/>
      <c r="AG204" s="1057"/>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6">
        <v>4</v>
      </c>
      <c r="B205" s="105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7"/>
      <c r="AD205" s="1057"/>
      <c r="AE205" s="1057"/>
      <c r="AF205" s="1057"/>
      <c r="AG205" s="1057"/>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6">
        <v>5</v>
      </c>
      <c r="B206" s="105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7"/>
      <c r="AD206" s="1057"/>
      <c r="AE206" s="1057"/>
      <c r="AF206" s="1057"/>
      <c r="AG206" s="1057"/>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6">
        <v>6</v>
      </c>
      <c r="B207" s="105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7"/>
      <c r="AD207" s="1057"/>
      <c r="AE207" s="1057"/>
      <c r="AF207" s="1057"/>
      <c r="AG207" s="1057"/>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6">
        <v>7</v>
      </c>
      <c r="B208" s="105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7"/>
      <c r="AD208" s="1057"/>
      <c r="AE208" s="1057"/>
      <c r="AF208" s="1057"/>
      <c r="AG208" s="1057"/>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6">
        <v>8</v>
      </c>
      <c r="B209" s="105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7"/>
      <c r="AD209" s="1057"/>
      <c r="AE209" s="1057"/>
      <c r="AF209" s="1057"/>
      <c r="AG209" s="1057"/>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6">
        <v>9</v>
      </c>
      <c r="B210" s="105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7"/>
      <c r="AD210" s="1057"/>
      <c r="AE210" s="1057"/>
      <c r="AF210" s="1057"/>
      <c r="AG210" s="1057"/>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6">
        <v>10</v>
      </c>
      <c r="B211" s="105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7"/>
      <c r="AD211" s="1057"/>
      <c r="AE211" s="1057"/>
      <c r="AF211" s="1057"/>
      <c r="AG211" s="1057"/>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6">
        <v>11</v>
      </c>
      <c r="B212" s="105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7"/>
      <c r="AD212" s="1057"/>
      <c r="AE212" s="1057"/>
      <c r="AF212" s="1057"/>
      <c r="AG212" s="1057"/>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6">
        <v>12</v>
      </c>
      <c r="B213" s="105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7"/>
      <c r="AD213" s="1057"/>
      <c r="AE213" s="1057"/>
      <c r="AF213" s="1057"/>
      <c r="AG213" s="1057"/>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6">
        <v>13</v>
      </c>
      <c r="B214" s="105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7"/>
      <c r="AD214" s="1057"/>
      <c r="AE214" s="1057"/>
      <c r="AF214" s="1057"/>
      <c r="AG214" s="1057"/>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6">
        <v>14</v>
      </c>
      <c r="B215" s="105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7"/>
      <c r="AD215" s="1057"/>
      <c r="AE215" s="1057"/>
      <c r="AF215" s="1057"/>
      <c r="AG215" s="1057"/>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6">
        <v>15</v>
      </c>
      <c r="B216" s="105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7"/>
      <c r="AD216" s="1057"/>
      <c r="AE216" s="1057"/>
      <c r="AF216" s="1057"/>
      <c r="AG216" s="1057"/>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6">
        <v>16</v>
      </c>
      <c r="B217" s="105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7"/>
      <c r="AD217" s="1057"/>
      <c r="AE217" s="1057"/>
      <c r="AF217" s="1057"/>
      <c r="AG217" s="1057"/>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6">
        <v>17</v>
      </c>
      <c r="B218" s="105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7"/>
      <c r="AD218" s="1057"/>
      <c r="AE218" s="1057"/>
      <c r="AF218" s="1057"/>
      <c r="AG218" s="1057"/>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6">
        <v>18</v>
      </c>
      <c r="B219" s="105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7"/>
      <c r="AD219" s="1057"/>
      <c r="AE219" s="1057"/>
      <c r="AF219" s="1057"/>
      <c r="AG219" s="1057"/>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6">
        <v>19</v>
      </c>
      <c r="B220" s="105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7"/>
      <c r="AD220" s="1057"/>
      <c r="AE220" s="1057"/>
      <c r="AF220" s="1057"/>
      <c r="AG220" s="1057"/>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6">
        <v>20</v>
      </c>
      <c r="B221" s="105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7"/>
      <c r="AD221" s="1057"/>
      <c r="AE221" s="1057"/>
      <c r="AF221" s="1057"/>
      <c r="AG221" s="1057"/>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6">
        <v>21</v>
      </c>
      <c r="B222" s="105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7"/>
      <c r="AD222" s="1057"/>
      <c r="AE222" s="1057"/>
      <c r="AF222" s="1057"/>
      <c r="AG222" s="1057"/>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6">
        <v>22</v>
      </c>
      <c r="B223" s="105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7"/>
      <c r="AD223" s="1057"/>
      <c r="AE223" s="1057"/>
      <c r="AF223" s="1057"/>
      <c r="AG223" s="1057"/>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6">
        <v>23</v>
      </c>
      <c r="B224" s="105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7"/>
      <c r="AD224" s="1057"/>
      <c r="AE224" s="1057"/>
      <c r="AF224" s="1057"/>
      <c r="AG224" s="1057"/>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6">
        <v>24</v>
      </c>
      <c r="B225" s="105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7"/>
      <c r="AD225" s="1057"/>
      <c r="AE225" s="1057"/>
      <c r="AF225" s="1057"/>
      <c r="AG225" s="1057"/>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6">
        <v>25</v>
      </c>
      <c r="B226" s="105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7"/>
      <c r="AD226" s="1057"/>
      <c r="AE226" s="1057"/>
      <c r="AF226" s="1057"/>
      <c r="AG226" s="1057"/>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6">
        <v>26</v>
      </c>
      <c r="B227" s="105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7"/>
      <c r="AD227" s="1057"/>
      <c r="AE227" s="1057"/>
      <c r="AF227" s="1057"/>
      <c r="AG227" s="1057"/>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6">
        <v>27</v>
      </c>
      <c r="B228" s="105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7"/>
      <c r="AD228" s="1057"/>
      <c r="AE228" s="1057"/>
      <c r="AF228" s="1057"/>
      <c r="AG228" s="1057"/>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6">
        <v>28</v>
      </c>
      <c r="B229" s="105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7"/>
      <c r="AD229" s="1057"/>
      <c r="AE229" s="1057"/>
      <c r="AF229" s="1057"/>
      <c r="AG229" s="1057"/>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6">
        <v>29</v>
      </c>
      <c r="B230" s="105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7"/>
      <c r="AD230" s="1057"/>
      <c r="AE230" s="1057"/>
      <c r="AF230" s="1057"/>
      <c r="AG230" s="1057"/>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6">
        <v>30</v>
      </c>
      <c r="B231" s="105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7"/>
      <c r="AD231" s="1057"/>
      <c r="AE231" s="1057"/>
      <c r="AF231" s="1057"/>
      <c r="AG231" s="1057"/>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6">
        <v>1</v>
      </c>
      <c r="B235" s="105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7"/>
      <c r="AD235" s="1057"/>
      <c r="AE235" s="1057"/>
      <c r="AF235" s="1057"/>
      <c r="AG235" s="1057"/>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6">
        <v>2</v>
      </c>
      <c r="B236" s="105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7"/>
      <c r="AD236" s="1057"/>
      <c r="AE236" s="1057"/>
      <c r="AF236" s="1057"/>
      <c r="AG236" s="1057"/>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6">
        <v>3</v>
      </c>
      <c r="B237" s="105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7"/>
      <c r="AD237" s="1057"/>
      <c r="AE237" s="1057"/>
      <c r="AF237" s="1057"/>
      <c r="AG237" s="1057"/>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6">
        <v>4</v>
      </c>
      <c r="B238" s="105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7"/>
      <c r="AD238" s="1057"/>
      <c r="AE238" s="1057"/>
      <c r="AF238" s="1057"/>
      <c r="AG238" s="1057"/>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6">
        <v>5</v>
      </c>
      <c r="B239" s="105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7"/>
      <c r="AD239" s="1057"/>
      <c r="AE239" s="1057"/>
      <c r="AF239" s="1057"/>
      <c r="AG239" s="1057"/>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6">
        <v>6</v>
      </c>
      <c r="B240" s="105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7"/>
      <c r="AD240" s="1057"/>
      <c r="AE240" s="1057"/>
      <c r="AF240" s="1057"/>
      <c r="AG240" s="1057"/>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6">
        <v>7</v>
      </c>
      <c r="B241" s="105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7"/>
      <c r="AD241" s="1057"/>
      <c r="AE241" s="1057"/>
      <c r="AF241" s="1057"/>
      <c r="AG241" s="1057"/>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6">
        <v>8</v>
      </c>
      <c r="B242" s="105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7"/>
      <c r="AD242" s="1057"/>
      <c r="AE242" s="1057"/>
      <c r="AF242" s="1057"/>
      <c r="AG242" s="1057"/>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6">
        <v>9</v>
      </c>
      <c r="B243" s="105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7"/>
      <c r="AD243" s="1057"/>
      <c r="AE243" s="1057"/>
      <c r="AF243" s="1057"/>
      <c r="AG243" s="1057"/>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6">
        <v>10</v>
      </c>
      <c r="B244" s="105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7"/>
      <c r="AD244" s="1057"/>
      <c r="AE244" s="1057"/>
      <c r="AF244" s="1057"/>
      <c r="AG244" s="1057"/>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6">
        <v>11</v>
      </c>
      <c r="B245" s="105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7"/>
      <c r="AD245" s="1057"/>
      <c r="AE245" s="1057"/>
      <c r="AF245" s="1057"/>
      <c r="AG245" s="1057"/>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6">
        <v>12</v>
      </c>
      <c r="B246" s="105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7"/>
      <c r="AD246" s="1057"/>
      <c r="AE246" s="1057"/>
      <c r="AF246" s="1057"/>
      <c r="AG246" s="1057"/>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6">
        <v>13</v>
      </c>
      <c r="B247" s="105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7"/>
      <c r="AD247" s="1057"/>
      <c r="AE247" s="1057"/>
      <c r="AF247" s="1057"/>
      <c r="AG247" s="1057"/>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6">
        <v>14</v>
      </c>
      <c r="B248" s="105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7"/>
      <c r="AD248" s="1057"/>
      <c r="AE248" s="1057"/>
      <c r="AF248" s="1057"/>
      <c r="AG248" s="1057"/>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6">
        <v>15</v>
      </c>
      <c r="B249" s="105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7"/>
      <c r="AD249" s="1057"/>
      <c r="AE249" s="1057"/>
      <c r="AF249" s="1057"/>
      <c r="AG249" s="1057"/>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6">
        <v>16</v>
      </c>
      <c r="B250" s="105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7"/>
      <c r="AD250" s="1057"/>
      <c r="AE250" s="1057"/>
      <c r="AF250" s="1057"/>
      <c r="AG250" s="1057"/>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6">
        <v>17</v>
      </c>
      <c r="B251" s="105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7"/>
      <c r="AD251" s="1057"/>
      <c r="AE251" s="1057"/>
      <c r="AF251" s="1057"/>
      <c r="AG251" s="1057"/>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6">
        <v>18</v>
      </c>
      <c r="B252" s="105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7"/>
      <c r="AD252" s="1057"/>
      <c r="AE252" s="1057"/>
      <c r="AF252" s="1057"/>
      <c r="AG252" s="1057"/>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6">
        <v>19</v>
      </c>
      <c r="B253" s="105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7"/>
      <c r="AD253" s="1057"/>
      <c r="AE253" s="1057"/>
      <c r="AF253" s="1057"/>
      <c r="AG253" s="1057"/>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6">
        <v>20</v>
      </c>
      <c r="B254" s="105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7"/>
      <c r="AD254" s="1057"/>
      <c r="AE254" s="1057"/>
      <c r="AF254" s="1057"/>
      <c r="AG254" s="1057"/>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6">
        <v>21</v>
      </c>
      <c r="B255" s="105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7"/>
      <c r="AD255" s="1057"/>
      <c r="AE255" s="1057"/>
      <c r="AF255" s="1057"/>
      <c r="AG255" s="1057"/>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6">
        <v>22</v>
      </c>
      <c r="B256" s="105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7"/>
      <c r="AD256" s="1057"/>
      <c r="AE256" s="1057"/>
      <c r="AF256" s="1057"/>
      <c r="AG256" s="1057"/>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6">
        <v>23</v>
      </c>
      <c r="B257" s="105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7"/>
      <c r="AD257" s="1057"/>
      <c r="AE257" s="1057"/>
      <c r="AF257" s="1057"/>
      <c r="AG257" s="1057"/>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6">
        <v>24</v>
      </c>
      <c r="B258" s="105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7"/>
      <c r="AD258" s="1057"/>
      <c r="AE258" s="1057"/>
      <c r="AF258" s="1057"/>
      <c r="AG258" s="1057"/>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6">
        <v>25</v>
      </c>
      <c r="B259" s="105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7"/>
      <c r="AD259" s="1057"/>
      <c r="AE259" s="1057"/>
      <c r="AF259" s="1057"/>
      <c r="AG259" s="1057"/>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6">
        <v>26</v>
      </c>
      <c r="B260" s="105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7"/>
      <c r="AD260" s="1057"/>
      <c r="AE260" s="1057"/>
      <c r="AF260" s="1057"/>
      <c r="AG260" s="1057"/>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6">
        <v>27</v>
      </c>
      <c r="B261" s="105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7"/>
      <c r="AD261" s="1057"/>
      <c r="AE261" s="1057"/>
      <c r="AF261" s="1057"/>
      <c r="AG261" s="1057"/>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6">
        <v>28</v>
      </c>
      <c r="B262" s="105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7"/>
      <c r="AD262" s="1057"/>
      <c r="AE262" s="1057"/>
      <c r="AF262" s="1057"/>
      <c r="AG262" s="1057"/>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6">
        <v>29</v>
      </c>
      <c r="B263" s="105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7"/>
      <c r="AD263" s="1057"/>
      <c r="AE263" s="1057"/>
      <c r="AF263" s="1057"/>
      <c r="AG263" s="1057"/>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6">
        <v>30</v>
      </c>
      <c r="B264" s="105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7"/>
      <c r="AD264" s="1057"/>
      <c r="AE264" s="1057"/>
      <c r="AF264" s="1057"/>
      <c r="AG264" s="1057"/>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$AY$265</f>
        <v>0</v>
      </c>
    </row>
    <row r="268" spans="1:51" ht="26.25" customHeight="1" x14ac:dyDescent="0.15">
      <c r="A268" s="1056">
        <v>1</v>
      </c>
      <c r="B268" s="105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7"/>
      <c r="AD268" s="1057"/>
      <c r="AE268" s="1057"/>
      <c r="AF268" s="1057"/>
      <c r="AG268" s="1057"/>
      <c r="AH268" s="353"/>
      <c r="AI268" s="354"/>
      <c r="AJ268" s="354"/>
      <c r="AK268" s="354"/>
      <c r="AL268" s="355"/>
      <c r="AM268" s="356"/>
      <c r="AN268" s="356"/>
      <c r="AO268" s="357"/>
      <c r="AP268" s="358"/>
      <c r="AQ268" s="358"/>
      <c r="AR268" s="358"/>
      <c r="AS268" s="358"/>
      <c r="AT268" s="358"/>
      <c r="AU268" s="358"/>
      <c r="AV268" s="358"/>
      <c r="AW268" s="358"/>
      <c r="AX268" s="358"/>
      <c r="AY268" s="34">
        <f>$AY$265</f>
        <v>0</v>
      </c>
    </row>
    <row r="269" spans="1:51" ht="26.25" customHeight="1" x14ac:dyDescent="0.15">
      <c r="A269" s="1056">
        <v>2</v>
      </c>
      <c r="B269" s="105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7"/>
      <c r="AD269" s="1057"/>
      <c r="AE269" s="1057"/>
      <c r="AF269" s="1057"/>
      <c r="AG269" s="1057"/>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6">
        <v>3</v>
      </c>
      <c r="B270" s="105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7"/>
      <c r="AD270" s="1057"/>
      <c r="AE270" s="1057"/>
      <c r="AF270" s="1057"/>
      <c r="AG270" s="1057"/>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6">
        <v>4</v>
      </c>
      <c r="B271" s="105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7"/>
      <c r="AD271" s="1057"/>
      <c r="AE271" s="1057"/>
      <c r="AF271" s="1057"/>
      <c r="AG271" s="1057"/>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6">
        <v>5</v>
      </c>
      <c r="B272" s="105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7"/>
      <c r="AD272" s="1057"/>
      <c r="AE272" s="1057"/>
      <c r="AF272" s="1057"/>
      <c r="AG272" s="1057"/>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6">
        <v>6</v>
      </c>
      <c r="B273" s="105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7"/>
      <c r="AD273" s="1057"/>
      <c r="AE273" s="1057"/>
      <c r="AF273" s="1057"/>
      <c r="AG273" s="1057"/>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6">
        <v>7</v>
      </c>
      <c r="B274" s="105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7"/>
      <c r="AD274" s="1057"/>
      <c r="AE274" s="1057"/>
      <c r="AF274" s="1057"/>
      <c r="AG274" s="1057"/>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6">
        <v>8</v>
      </c>
      <c r="B275" s="105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7"/>
      <c r="AD275" s="1057"/>
      <c r="AE275" s="1057"/>
      <c r="AF275" s="1057"/>
      <c r="AG275" s="1057"/>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6">
        <v>9</v>
      </c>
      <c r="B276" s="105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7"/>
      <c r="AD276" s="1057"/>
      <c r="AE276" s="1057"/>
      <c r="AF276" s="1057"/>
      <c r="AG276" s="1057"/>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6">
        <v>10</v>
      </c>
      <c r="B277" s="105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7"/>
      <c r="AD277" s="1057"/>
      <c r="AE277" s="1057"/>
      <c r="AF277" s="1057"/>
      <c r="AG277" s="1057"/>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6">
        <v>11</v>
      </c>
      <c r="B278" s="105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7"/>
      <c r="AD278" s="1057"/>
      <c r="AE278" s="1057"/>
      <c r="AF278" s="1057"/>
      <c r="AG278" s="1057"/>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6">
        <v>12</v>
      </c>
      <c r="B279" s="105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7"/>
      <c r="AD279" s="1057"/>
      <c r="AE279" s="1057"/>
      <c r="AF279" s="1057"/>
      <c r="AG279" s="1057"/>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6">
        <v>13</v>
      </c>
      <c r="B280" s="105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7"/>
      <c r="AD280" s="1057"/>
      <c r="AE280" s="1057"/>
      <c r="AF280" s="1057"/>
      <c r="AG280" s="1057"/>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6">
        <v>14</v>
      </c>
      <c r="B281" s="105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7"/>
      <c r="AD281" s="1057"/>
      <c r="AE281" s="1057"/>
      <c r="AF281" s="1057"/>
      <c r="AG281" s="1057"/>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6">
        <v>15</v>
      </c>
      <c r="B282" s="105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7"/>
      <c r="AD282" s="1057"/>
      <c r="AE282" s="1057"/>
      <c r="AF282" s="1057"/>
      <c r="AG282" s="1057"/>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6">
        <v>16</v>
      </c>
      <c r="B283" s="105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7"/>
      <c r="AD283" s="1057"/>
      <c r="AE283" s="1057"/>
      <c r="AF283" s="1057"/>
      <c r="AG283" s="1057"/>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6">
        <v>17</v>
      </c>
      <c r="B284" s="105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7"/>
      <c r="AD284" s="1057"/>
      <c r="AE284" s="1057"/>
      <c r="AF284" s="1057"/>
      <c r="AG284" s="1057"/>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6">
        <v>18</v>
      </c>
      <c r="B285" s="105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7"/>
      <c r="AD285" s="1057"/>
      <c r="AE285" s="1057"/>
      <c r="AF285" s="1057"/>
      <c r="AG285" s="1057"/>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6">
        <v>19</v>
      </c>
      <c r="B286" s="105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7"/>
      <c r="AD286" s="1057"/>
      <c r="AE286" s="1057"/>
      <c r="AF286" s="1057"/>
      <c r="AG286" s="1057"/>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6">
        <v>20</v>
      </c>
      <c r="B287" s="105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7"/>
      <c r="AD287" s="1057"/>
      <c r="AE287" s="1057"/>
      <c r="AF287" s="1057"/>
      <c r="AG287" s="1057"/>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6">
        <v>21</v>
      </c>
      <c r="B288" s="105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7"/>
      <c r="AD288" s="1057"/>
      <c r="AE288" s="1057"/>
      <c r="AF288" s="1057"/>
      <c r="AG288" s="1057"/>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6">
        <v>22</v>
      </c>
      <c r="B289" s="105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7"/>
      <c r="AD289" s="1057"/>
      <c r="AE289" s="1057"/>
      <c r="AF289" s="1057"/>
      <c r="AG289" s="1057"/>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6">
        <v>23</v>
      </c>
      <c r="B290" s="105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7"/>
      <c r="AD290" s="1057"/>
      <c r="AE290" s="1057"/>
      <c r="AF290" s="1057"/>
      <c r="AG290" s="1057"/>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6">
        <v>24</v>
      </c>
      <c r="B291" s="105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7"/>
      <c r="AD291" s="1057"/>
      <c r="AE291" s="1057"/>
      <c r="AF291" s="1057"/>
      <c r="AG291" s="1057"/>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6">
        <v>25</v>
      </c>
      <c r="B292" s="105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7"/>
      <c r="AD292" s="1057"/>
      <c r="AE292" s="1057"/>
      <c r="AF292" s="1057"/>
      <c r="AG292" s="1057"/>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6">
        <v>26</v>
      </c>
      <c r="B293" s="105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7"/>
      <c r="AD293" s="1057"/>
      <c r="AE293" s="1057"/>
      <c r="AF293" s="1057"/>
      <c r="AG293" s="1057"/>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6">
        <v>27</v>
      </c>
      <c r="B294" s="105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7"/>
      <c r="AD294" s="1057"/>
      <c r="AE294" s="1057"/>
      <c r="AF294" s="1057"/>
      <c r="AG294" s="1057"/>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6">
        <v>28</v>
      </c>
      <c r="B295" s="105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7"/>
      <c r="AD295" s="1057"/>
      <c r="AE295" s="1057"/>
      <c r="AF295" s="1057"/>
      <c r="AG295" s="1057"/>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6">
        <v>29</v>
      </c>
      <c r="B296" s="105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7"/>
      <c r="AD296" s="1057"/>
      <c r="AE296" s="1057"/>
      <c r="AF296" s="1057"/>
      <c r="AG296" s="1057"/>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6">
        <v>30</v>
      </c>
      <c r="B297" s="105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7"/>
      <c r="AD297" s="1057"/>
      <c r="AE297" s="1057"/>
      <c r="AF297" s="1057"/>
      <c r="AG297" s="1057"/>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$AY$298</f>
        <v>0</v>
      </c>
    </row>
    <row r="301" spans="1:51" ht="26.25" customHeight="1" x14ac:dyDescent="0.15">
      <c r="A301" s="1056">
        <v>1</v>
      </c>
      <c r="B301" s="105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7"/>
      <c r="AD301" s="1057"/>
      <c r="AE301" s="1057"/>
      <c r="AF301" s="1057"/>
      <c r="AG301" s="1057"/>
      <c r="AH301" s="353"/>
      <c r="AI301" s="354"/>
      <c r="AJ301" s="354"/>
      <c r="AK301" s="354"/>
      <c r="AL301" s="355"/>
      <c r="AM301" s="356"/>
      <c r="AN301" s="356"/>
      <c r="AO301" s="357"/>
      <c r="AP301" s="358"/>
      <c r="AQ301" s="358"/>
      <c r="AR301" s="358"/>
      <c r="AS301" s="358"/>
      <c r="AT301" s="358"/>
      <c r="AU301" s="358"/>
      <c r="AV301" s="358"/>
      <c r="AW301" s="358"/>
      <c r="AX301" s="358"/>
      <c r="AY301" s="34">
        <f>$AY$298</f>
        <v>0</v>
      </c>
    </row>
    <row r="302" spans="1:51" ht="26.25" customHeight="1" x14ac:dyDescent="0.15">
      <c r="A302" s="1056">
        <v>2</v>
      </c>
      <c r="B302" s="105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7"/>
      <c r="AD302" s="1057"/>
      <c r="AE302" s="1057"/>
      <c r="AF302" s="1057"/>
      <c r="AG302" s="1057"/>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6">
        <v>3</v>
      </c>
      <c r="B303" s="105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7"/>
      <c r="AD303" s="1057"/>
      <c r="AE303" s="1057"/>
      <c r="AF303" s="1057"/>
      <c r="AG303" s="1057"/>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6">
        <v>4</v>
      </c>
      <c r="B304" s="105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7"/>
      <c r="AD304" s="1057"/>
      <c r="AE304" s="1057"/>
      <c r="AF304" s="1057"/>
      <c r="AG304" s="1057"/>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6">
        <v>5</v>
      </c>
      <c r="B305" s="105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7"/>
      <c r="AD305" s="1057"/>
      <c r="AE305" s="1057"/>
      <c r="AF305" s="1057"/>
      <c r="AG305" s="1057"/>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6">
        <v>6</v>
      </c>
      <c r="B306" s="105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7"/>
      <c r="AD306" s="1057"/>
      <c r="AE306" s="1057"/>
      <c r="AF306" s="1057"/>
      <c r="AG306" s="1057"/>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6">
        <v>7</v>
      </c>
      <c r="B307" s="105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7"/>
      <c r="AD307" s="1057"/>
      <c r="AE307" s="1057"/>
      <c r="AF307" s="1057"/>
      <c r="AG307" s="1057"/>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6">
        <v>8</v>
      </c>
      <c r="B308" s="105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7"/>
      <c r="AD308" s="1057"/>
      <c r="AE308" s="1057"/>
      <c r="AF308" s="1057"/>
      <c r="AG308" s="1057"/>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6">
        <v>9</v>
      </c>
      <c r="B309" s="105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7"/>
      <c r="AD309" s="1057"/>
      <c r="AE309" s="1057"/>
      <c r="AF309" s="1057"/>
      <c r="AG309" s="1057"/>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6">
        <v>10</v>
      </c>
      <c r="B310" s="105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7"/>
      <c r="AD310" s="1057"/>
      <c r="AE310" s="1057"/>
      <c r="AF310" s="1057"/>
      <c r="AG310" s="1057"/>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6">
        <v>11</v>
      </c>
      <c r="B311" s="105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7"/>
      <c r="AD311" s="1057"/>
      <c r="AE311" s="1057"/>
      <c r="AF311" s="1057"/>
      <c r="AG311" s="1057"/>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6">
        <v>12</v>
      </c>
      <c r="B312" s="105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7"/>
      <c r="AD312" s="1057"/>
      <c r="AE312" s="1057"/>
      <c r="AF312" s="1057"/>
      <c r="AG312" s="1057"/>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6">
        <v>13</v>
      </c>
      <c r="B313" s="105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7"/>
      <c r="AD313" s="1057"/>
      <c r="AE313" s="1057"/>
      <c r="AF313" s="1057"/>
      <c r="AG313" s="1057"/>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6">
        <v>14</v>
      </c>
      <c r="B314" s="105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7"/>
      <c r="AD314" s="1057"/>
      <c r="AE314" s="1057"/>
      <c r="AF314" s="1057"/>
      <c r="AG314" s="1057"/>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6">
        <v>15</v>
      </c>
      <c r="B315" s="105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7"/>
      <c r="AD315" s="1057"/>
      <c r="AE315" s="1057"/>
      <c r="AF315" s="1057"/>
      <c r="AG315" s="1057"/>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6">
        <v>16</v>
      </c>
      <c r="B316" s="105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7"/>
      <c r="AD316" s="1057"/>
      <c r="AE316" s="1057"/>
      <c r="AF316" s="1057"/>
      <c r="AG316" s="1057"/>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6">
        <v>17</v>
      </c>
      <c r="B317" s="105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7"/>
      <c r="AD317" s="1057"/>
      <c r="AE317" s="1057"/>
      <c r="AF317" s="1057"/>
      <c r="AG317" s="1057"/>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6">
        <v>18</v>
      </c>
      <c r="B318" s="105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7"/>
      <c r="AD318" s="1057"/>
      <c r="AE318" s="1057"/>
      <c r="AF318" s="1057"/>
      <c r="AG318" s="1057"/>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6">
        <v>19</v>
      </c>
      <c r="B319" s="105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7"/>
      <c r="AD319" s="1057"/>
      <c r="AE319" s="1057"/>
      <c r="AF319" s="1057"/>
      <c r="AG319" s="1057"/>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6">
        <v>20</v>
      </c>
      <c r="B320" s="105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7"/>
      <c r="AD320" s="1057"/>
      <c r="AE320" s="1057"/>
      <c r="AF320" s="1057"/>
      <c r="AG320" s="1057"/>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6">
        <v>21</v>
      </c>
      <c r="B321" s="105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7"/>
      <c r="AD321" s="1057"/>
      <c r="AE321" s="1057"/>
      <c r="AF321" s="1057"/>
      <c r="AG321" s="1057"/>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6">
        <v>22</v>
      </c>
      <c r="B322" s="105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7"/>
      <c r="AD322" s="1057"/>
      <c r="AE322" s="1057"/>
      <c r="AF322" s="1057"/>
      <c r="AG322" s="1057"/>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6">
        <v>23</v>
      </c>
      <c r="B323" s="105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7"/>
      <c r="AD323" s="1057"/>
      <c r="AE323" s="1057"/>
      <c r="AF323" s="1057"/>
      <c r="AG323" s="1057"/>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6">
        <v>24</v>
      </c>
      <c r="B324" s="105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7"/>
      <c r="AD324" s="1057"/>
      <c r="AE324" s="1057"/>
      <c r="AF324" s="1057"/>
      <c r="AG324" s="1057"/>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6">
        <v>25</v>
      </c>
      <c r="B325" s="105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7"/>
      <c r="AD325" s="1057"/>
      <c r="AE325" s="1057"/>
      <c r="AF325" s="1057"/>
      <c r="AG325" s="1057"/>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6">
        <v>26</v>
      </c>
      <c r="B326" s="105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7"/>
      <c r="AD326" s="1057"/>
      <c r="AE326" s="1057"/>
      <c r="AF326" s="1057"/>
      <c r="AG326" s="1057"/>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6">
        <v>27</v>
      </c>
      <c r="B327" s="105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7"/>
      <c r="AD327" s="1057"/>
      <c r="AE327" s="1057"/>
      <c r="AF327" s="1057"/>
      <c r="AG327" s="1057"/>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6">
        <v>28</v>
      </c>
      <c r="B328" s="105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7"/>
      <c r="AD328" s="1057"/>
      <c r="AE328" s="1057"/>
      <c r="AF328" s="1057"/>
      <c r="AG328" s="1057"/>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6">
        <v>29</v>
      </c>
      <c r="B329" s="105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7"/>
      <c r="AD329" s="1057"/>
      <c r="AE329" s="1057"/>
      <c r="AF329" s="1057"/>
      <c r="AG329" s="1057"/>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6">
        <v>30</v>
      </c>
      <c r="B330" s="105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7"/>
      <c r="AD330" s="1057"/>
      <c r="AE330" s="1057"/>
      <c r="AF330" s="1057"/>
      <c r="AG330" s="1057"/>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$AY$331</f>
        <v>0</v>
      </c>
    </row>
    <row r="334" spans="1:51" ht="26.25" customHeight="1" x14ac:dyDescent="0.15">
      <c r="A334" s="1056">
        <v>1</v>
      </c>
      <c r="B334" s="105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7"/>
      <c r="AD334" s="1057"/>
      <c r="AE334" s="1057"/>
      <c r="AF334" s="1057"/>
      <c r="AG334" s="1057"/>
      <c r="AH334" s="353"/>
      <c r="AI334" s="354"/>
      <c r="AJ334" s="354"/>
      <c r="AK334" s="354"/>
      <c r="AL334" s="355"/>
      <c r="AM334" s="356"/>
      <c r="AN334" s="356"/>
      <c r="AO334" s="357"/>
      <c r="AP334" s="358"/>
      <c r="AQ334" s="358"/>
      <c r="AR334" s="358"/>
      <c r="AS334" s="358"/>
      <c r="AT334" s="358"/>
      <c r="AU334" s="358"/>
      <c r="AV334" s="358"/>
      <c r="AW334" s="358"/>
      <c r="AX334" s="358"/>
      <c r="AY334" s="34">
        <f>$AY$331</f>
        <v>0</v>
      </c>
    </row>
    <row r="335" spans="1:51" ht="26.25" customHeight="1" x14ac:dyDescent="0.15">
      <c r="A335" s="1056">
        <v>2</v>
      </c>
      <c r="B335" s="105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7"/>
      <c r="AD335" s="1057"/>
      <c r="AE335" s="1057"/>
      <c r="AF335" s="1057"/>
      <c r="AG335" s="1057"/>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6">
        <v>3</v>
      </c>
      <c r="B336" s="105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7"/>
      <c r="AD336" s="1057"/>
      <c r="AE336" s="1057"/>
      <c r="AF336" s="1057"/>
      <c r="AG336" s="1057"/>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6">
        <v>4</v>
      </c>
      <c r="B337" s="105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7"/>
      <c r="AD337" s="1057"/>
      <c r="AE337" s="1057"/>
      <c r="AF337" s="1057"/>
      <c r="AG337" s="1057"/>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6">
        <v>5</v>
      </c>
      <c r="B338" s="105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7"/>
      <c r="AD338" s="1057"/>
      <c r="AE338" s="1057"/>
      <c r="AF338" s="1057"/>
      <c r="AG338" s="1057"/>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6">
        <v>6</v>
      </c>
      <c r="B339" s="105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7"/>
      <c r="AD339" s="1057"/>
      <c r="AE339" s="1057"/>
      <c r="AF339" s="1057"/>
      <c r="AG339" s="1057"/>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6">
        <v>7</v>
      </c>
      <c r="B340" s="105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7"/>
      <c r="AD340" s="1057"/>
      <c r="AE340" s="1057"/>
      <c r="AF340" s="1057"/>
      <c r="AG340" s="1057"/>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6">
        <v>8</v>
      </c>
      <c r="B341" s="105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7"/>
      <c r="AD341" s="1057"/>
      <c r="AE341" s="1057"/>
      <c r="AF341" s="1057"/>
      <c r="AG341" s="1057"/>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6">
        <v>9</v>
      </c>
      <c r="B342" s="105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7"/>
      <c r="AD342" s="1057"/>
      <c r="AE342" s="1057"/>
      <c r="AF342" s="1057"/>
      <c r="AG342" s="1057"/>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6">
        <v>10</v>
      </c>
      <c r="B343" s="105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7"/>
      <c r="AD343" s="1057"/>
      <c r="AE343" s="1057"/>
      <c r="AF343" s="1057"/>
      <c r="AG343" s="1057"/>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6">
        <v>11</v>
      </c>
      <c r="B344" s="105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7"/>
      <c r="AD344" s="1057"/>
      <c r="AE344" s="1057"/>
      <c r="AF344" s="1057"/>
      <c r="AG344" s="1057"/>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6">
        <v>12</v>
      </c>
      <c r="B345" s="105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7"/>
      <c r="AD345" s="1057"/>
      <c r="AE345" s="1057"/>
      <c r="AF345" s="1057"/>
      <c r="AG345" s="1057"/>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6">
        <v>13</v>
      </c>
      <c r="B346" s="105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7"/>
      <c r="AD346" s="1057"/>
      <c r="AE346" s="1057"/>
      <c r="AF346" s="1057"/>
      <c r="AG346" s="1057"/>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6">
        <v>14</v>
      </c>
      <c r="B347" s="105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7"/>
      <c r="AD347" s="1057"/>
      <c r="AE347" s="1057"/>
      <c r="AF347" s="1057"/>
      <c r="AG347" s="1057"/>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6">
        <v>15</v>
      </c>
      <c r="B348" s="105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7"/>
      <c r="AD348" s="1057"/>
      <c r="AE348" s="1057"/>
      <c r="AF348" s="1057"/>
      <c r="AG348" s="1057"/>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6">
        <v>16</v>
      </c>
      <c r="B349" s="105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7"/>
      <c r="AD349" s="1057"/>
      <c r="AE349" s="1057"/>
      <c r="AF349" s="1057"/>
      <c r="AG349" s="1057"/>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6">
        <v>17</v>
      </c>
      <c r="B350" s="105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7"/>
      <c r="AD350" s="1057"/>
      <c r="AE350" s="1057"/>
      <c r="AF350" s="1057"/>
      <c r="AG350" s="1057"/>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6">
        <v>18</v>
      </c>
      <c r="B351" s="105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7"/>
      <c r="AD351" s="1057"/>
      <c r="AE351" s="1057"/>
      <c r="AF351" s="1057"/>
      <c r="AG351" s="1057"/>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6">
        <v>19</v>
      </c>
      <c r="B352" s="105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7"/>
      <c r="AD352" s="1057"/>
      <c r="AE352" s="1057"/>
      <c r="AF352" s="1057"/>
      <c r="AG352" s="1057"/>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6">
        <v>20</v>
      </c>
      <c r="B353" s="105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7"/>
      <c r="AD353" s="1057"/>
      <c r="AE353" s="1057"/>
      <c r="AF353" s="1057"/>
      <c r="AG353" s="1057"/>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6">
        <v>21</v>
      </c>
      <c r="B354" s="105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7"/>
      <c r="AD354" s="1057"/>
      <c r="AE354" s="1057"/>
      <c r="AF354" s="1057"/>
      <c r="AG354" s="1057"/>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6">
        <v>22</v>
      </c>
      <c r="B355" s="105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7"/>
      <c r="AD355" s="1057"/>
      <c r="AE355" s="1057"/>
      <c r="AF355" s="1057"/>
      <c r="AG355" s="1057"/>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6">
        <v>23</v>
      </c>
      <c r="B356" s="105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7"/>
      <c r="AD356" s="1057"/>
      <c r="AE356" s="1057"/>
      <c r="AF356" s="1057"/>
      <c r="AG356" s="1057"/>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6">
        <v>24</v>
      </c>
      <c r="B357" s="105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7"/>
      <c r="AD357" s="1057"/>
      <c r="AE357" s="1057"/>
      <c r="AF357" s="1057"/>
      <c r="AG357" s="1057"/>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6">
        <v>25</v>
      </c>
      <c r="B358" s="105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7"/>
      <c r="AD358" s="1057"/>
      <c r="AE358" s="1057"/>
      <c r="AF358" s="1057"/>
      <c r="AG358" s="1057"/>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6">
        <v>26</v>
      </c>
      <c r="B359" s="105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7"/>
      <c r="AD359" s="1057"/>
      <c r="AE359" s="1057"/>
      <c r="AF359" s="1057"/>
      <c r="AG359" s="1057"/>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6">
        <v>27</v>
      </c>
      <c r="B360" s="105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7"/>
      <c r="AD360" s="1057"/>
      <c r="AE360" s="1057"/>
      <c r="AF360" s="1057"/>
      <c r="AG360" s="1057"/>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6">
        <v>28</v>
      </c>
      <c r="B361" s="105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7"/>
      <c r="AD361" s="1057"/>
      <c r="AE361" s="1057"/>
      <c r="AF361" s="1057"/>
      <c r="AG361" s="1057"/>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6">
        <v>29</v>
      </c>
      <c r="B362" s="105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7"/>
      <c r="AD362" s="1057"/>
      <c r="AE362" s="1057"/>
      <c r="AF362" s="1057"/>
      <c r="AG362" s="1057"/>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6">
        <v>30</v>
      </c>
      <c r="B363" s="105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7"/>
      <c r="AD363" s="1057"/>
      <c r="AE363" s="1057"/>
      <c r="AF363" s="1057"/>
      <c r="AG363" s="1057"/>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$AY$364</f>
        <v>0</v>
      </c>
    </row>
    <row r="367" spans="1:51" ht="26.25" customHeight="1" x14ac:dyDescent="0.15">
      <c r="A367" s="1056">
        <v>1</v>
      </c>
      <c r="B367" s="105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7"/>
      <c r="AD367" s="1057"/>
      <c r="AE367" s="1057"/>
      <c r="AF367" s="1057"/>
      <c r="AG367" s="1057"/>
      <c r="AH367" s="353"/>
      <c r="AI367" s="354"/>
      <c r="AJ367" s="354"/>
      <c r="AK367" s="354"/>
      <c r="AL367" s="355"/>
      <c r="AM367" s="356"/>
      <c r="AN367" s="356"/>
      <c r="AO367" s="357"/>
      <c r="AP367" s="358"/>
      <c r="AQ367" s="358"/>
      <c r="AR367" s="358"/>
      <c r="AS367" s="358"/>
      <c r="AT367" s="358"/>
      <c r="AU367" s="358"/>
      <c r="AV367" s="358"/>
      <c r="AW367" s="358"/>
      <c r="AX367" s="358"/>
      <c r="AY367" s="34">
        <f>$AY$364</f>
        <v>0</v>
      </c>
    </row>
    <row r="368" spans="1:51" ht="26.25" customHeight="1" x14ac:dyDescent="0.15">
      <c r="A368" s="1056">
        <v>2</v>
      </c>
      <c r="B368" s="105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7"/>
      <c r="AD368" s="1057"/>
      <c r="AE368" s="1057"/>
      <c r="AF368" s="1057"/>
      <c r="AG368" s="1057"/>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6">
        <v>3</v>
      </c>
      <c r="B369" s="105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7"/>
      <c r="AD369" s="1057"/>
      <c r="AE369" s="1057"/>
      <c r="AF369" s="1057"/>
      <c r="AG369" s="1057"/>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6">
        <v>4</v>
      </c>
      <c r="B370" s="105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7"/>
      <c r="AD370" s="1057"/>
      <c r="AE370" s="1057"/>
      <c r="AF370" s="1057"/>
      <c r="AG370" s="1057"/>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6">
        <v>5</v>
      </c>
      <c r="B371" s="105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7"/>
      <c r="AD371" s="1057"/>
      <c r="AE371" s="1057"/>
      <c r="AF371" s="1057"/>
      <c r="AG371" s="1057"/>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6">
        <v>6</v>
      </c>
      <c r="B372" s="105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7"/>
      <c r="AD372" s="1057"/>
      <c r="AE372" s="1057"/>
      <c r="AF372" s="1057"/>
      <c r="AG372" s="1057"/>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6">
        <v>7</v>
      </c>
      <c r="B373" s="105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7"/>
      <c r="AD373" s="1057"/>
      <c r="AE373" s="1057"/>
      <c r="AF373" s="1057"/>
      <c r="AG373" s="1057"/>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6">
        <v>8</v>
      </c>
      <c r="B374" s="105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7"/>
      <c r="AD374" s="1057"/>
      <c r="AE374" s="1057"/>
      <c r="AF374" s="1057"/>
      <c r="AG374" s="1057"/>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6">
        <v>9</v>
      </c>
      <c r="B375" s="105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7"/>
      <c r="AD375" s="1057"/>
      <c r="AE375" s="1057"/>
      <c r="AF375" s="1057"/>
      <c r="AG375" s="1057"/>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6">
        <v>10</v>
      </c>
      <c r="B376" s="105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7"/>
      <c r="AD376" s="1057"/>
      <c r="AE376" s="1057"/>
      <c r="AF376" s="1057"/>
      <c r="AG376" s="1057"/>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6">
        <v>11</v>
      </c>
      <c r="B377" s="105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7"/>
      <c r="AD377" s="1057"/>
      <c r="AE377" s="1057"/>
      <c r="AF377" s="1057"/>
      <c r="AG377" s="1057"/>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6">
        <v>12</v>
      </c>
      <c r="B378" s="105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7"/>
      <c r="AD378" s="1057"/>
      <c r="AE378" s="1057"/>
      <c r="AF378" s="1057"/>
      <c r="AG378" s="1057"/>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6">
        <v>13</v>
      </c>
      <c r="B379" s="105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7"/>
      <c r="AD379" s="1057"/>
      <c r="AE379" s="1057"/>
      <c r="AF379" s="1057"/>
      <c r="AG379" s="1057"/>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6">
        <v>14</v>
      </c>
      <c r="B380" s="105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7"/>
      <c r="AD380" s="1057"/>
      <c r="AE380" s="1057"/>
      <c r="AF380" s="1057"/>
      <c r="AG380" s="1057"/>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6">
        <v>15</v>
      </c>
      <c r="B381" s="105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7"/>
      <c r="AD381" s="1057"/>
      <c r="AE381" s="1057"/>
      <c r="AF381" s="1057"/>
      <c r="AG381" s="1057"/>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6">
        <v>16</v>
      </c>
      <c r="B382" s="105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7"/>
      <c r="AD382" s="1057"/>
      <c r="AE382" s="1057"/>
      <c r="AF382" s="1057"/>
      <c r="AG382" s="1057"/>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6">
        <v>17</v>
      </c>
      <c r="B383" s="105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7"/>
      <c r="AD383" s="1057"/>
      <c r="AE383" s="1057"/>
      <c r="AF383" s="1057"/>
      <c r="AG383" s="1057"/>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6">
        <v>18</v>
      </c>
      <c r="B384" s="105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7"/>
      <c r="AD384" s="1057"/>
      <c r="AE384" s="1057"/>
      <c r="AF384" s="1057"/>
      <c r="AG384" s="1057"/>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6">
        <v>19</v>
      </c>
      <c r="B385" s="105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7"/>
      <c r="AD385" s="1057"/>
      <c r="AE385" s="1057"/>
      <c r="AF385" s="1057"/>
      <c r="AG385" s="1057"/>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6">
        <v>20</v>
      </c>
      <c r="B386" s="105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7"/>
      <c r="AD386" s="1057"/>
      <c r="AE386" s="1057"/>
      <c r="AF386" s="1057"/>
      <c r="AG386" s="1057"/>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6">
        <v>21</v>
      </c>
      <c r="B387" s="105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7"/>
      <c r="AD387" s="1057"/>
      <c r="AE387" s="1057"/>
      <c r="AF387" s="1057"/>
      <c r="AG387" s="1057"/>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6">
        <v>22</v>
      </c>
      <c r="B388" s="105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7"/>
      <c r="AD388" s="1057"/>
      <c r="AE388" s="1057"/>
      <c r="AF388" s="1057"/>
      <c r="AG388" s="1057"/>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6">
        <v>23</v>
      </c>
      <c r="B389" s="105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7"/>
      <c r="AD389" s="1057"/>
      <c r="AE389" s="1057"/>
      <c r="AF389" s="1057"/>
      <c r="AG389" s="1057"/>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6">
        <v>24</v>
      </c>
      <c r="B390" s="105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7"/>
      <c r="AD390" s="1057"/>
      <c r="AE390" s="1057"/>
      <c r="AF390" s="1057"/>
      <c r="AG390" s="1057"/>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6">
        <v>25</v>
      </c>
      <c r="B391" s="105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7"/>
      <c r="AD391" s="1057"/>
      <c r="AE391" s="1057"/>
      <c r="AF391" s="1057"/>
      <c r="AG391" s="1057"/>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6">
        <v>26</v>
      </c>
      <c r="B392" s="105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7"/>
      <c r="AD392" s="1057"/>
      <c r="AE392" s="1057"/>
      <c r="AF392" s="1057"/>
      <c r="AG392" s="1057"/>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6">
        <v>27</v>
      </c>
      <c r="B393" s="105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7"/>
      <c r="AD393" s="1057"/>
      <c r="AE393" s="1057"/>
      <c r="AF393" s="1057"/>
      <c r="AG393" s="1057"/>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6">
        <v>28</v>
      </c>
      <c r="B394" s="105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7"/>
      <c r="AD394" s="1057"/>
      <c r="AE394" s="1057"/>
      <c r="AF394" s="1057"/>
      <c r="AG394" s="1057"/>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6">
        <v>29</v>
      </c>
      <c r="B395" s="105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7"/>
      <c r="AD395" s="1057"/>
      <c r="AE395" s="1057"/>
      <c r="AF395" s="1057"/>
      <c r="AG395" s="1057"/>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6">
        <v>30</v>
      </c>
      <c r="B396" s="105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7"/>
      <c r="AD396" s="1057"/>
      <c r="AE396" s="1057"/>
      <c r="AF396" s="1057"/>
      <c r="AG396" s="1057"/>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$AY$397</f>
        <v>0</v>
      </c>
    </row>
    <row r="400" spans="1:51" ht="26.25" customHeight="1" x14ac:dyDescent="0.15">
      <c r="A400" s="1056">
        <v>1</v>
      </c>
      <c r="B400" s="105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7"/>
      <c r="AD400" s="1057"/>
      <c r="AE400" s="1057"/>
      <c r="AF400" s="1057"/>
      <c r="AG400" s="1057"/>
      <c r="AH400" s="353"/>
      <c r="AI400" s="354"/>
      <c r="AJ400" s="354"/>
      <c r="AK400" s="354"/>
      <c r="AL400" s="355"/>
      <c r="AM400" s="356"/>
      <c r="AN400" s="356"/>
      <c r="AO400" s="357"/>
      <c r="AP400" s="358"/>
      <c r="AQ400" s="358"/>
      <c r="AR400" s="358"/>
      <c r="AS400" s="358"/>
      <c r="AT400" s="358"/>
      <c r="AU400" s="358"/>
      <c r="AV400" s="358"/>
      <c r="AW400" s="358"/>
      <c r="AX400" s="358"/>
      <c r="AY400" s="34">
        <f>$AY$397</f>
        <v>0</v>
      </c>
    </row>
    <row r="401" spans="1:51" ht="26.25" customHeight="1" x14ac:dyDescent="0.15">
      <c r="A401" s="1056">
        <v>2</v>
      </c>
      <c r="B401" s="105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7"/>
      <c r="AD401" s="1057"/>
      <c r="AE401" s="1057"/>
      <c r="AF401" s="1057"/>
      <c r="AG401" s="1057"/>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6">
        <v>3</v>
      </c>
      <c r="B402" s="105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7"/>
      <c r="AD402" s="1057"/>
      <c r="AE402" s="1057"/>
      <c r="AF402" s="1057"/>
      <c r="AG402" s="1057"/>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6">
        <v>4</v>
      </c>
      <c r="B403" s="105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7"/>
      <c r="AD403" s="1057"/>
      <c r="AE403" s="1057"/>
      <c r="AF403" s="1057"/>
      <c r="AG403" s="1057"/>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6">
        <v>5</v>
      </c>
      <c r="B404" s="105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7"/>
      <c r="AD404" s="1057"/>
      <c r="AE404" s="1057"/>
      <c r="AF404" s="1057"/>
      <c r="AG404" s="1057"/>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6">
        <v>6</v>
      </c>
      <c r="B405" s="105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7"/>
      <c r="AD405" s="1057"/>
      <c r="AE405" s="1057"/>
      <c r="AF405" s="1057"/>
      <c r="AG405" s="1057"/>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6">
        <v>7</v>
      </c>
      <c r="B406" s="105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7"/>
      <c r="AD406" s="1057"/>
      <c r="AE406" s="1057"/>
      <c r="AF406" s="1057"/>
      <c r="AG406" s="1057"/>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6">
        <v>8</v>
      </c>
      <c r="B407" s="105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7"/>
      <c r="AD407" s="1057"/>
      <c r="AE407" s="1057"/>
      <c r="AF407" s="1057"/>
      <c r="AG407" s="1057"/>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6">
        <v>9</v>
      </c>
      <c r="B408" s="105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7"/>
      <c r="AD408" s="1057"/>
      <c r="AE408" s="1057"/>
      <c r="AF408" s="1057"/>
      <c r="AG408" s="1057"/>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6">
        <v>10</v>
      </c>
      <c r="B409" s="105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7"/>
      <c r="AD409" s="1057"/>
      <c r="AE409" s="1057"/>
      <c r="AF409" s="1057"/>
      <c r="AG409" s="1057"/>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6">
        <v>11</v>
      </c>
      <c r="B410" s="105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7"/>
      <c r="AD410" s="1057"/>
      <c r="AE410" s="1057"/>
      <c r="AF410" s="1057"/>
      <c r="AG410" s="1057"/>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6">
        <v>12</v>
      </c>
      <c r="B411" s="105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7"/>
      <c r="AD411" s="1057"/>
      <c r="AE411" s="1057"/>
      <c r="AF411" s="1057"/>
      <c r="AG411" s="1057"/>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6">
        <v>13</v>
      </c>
      <c r="B412" s="105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7"/>
      <c r="AD412" s="1057"/>
      <c r="AE412" s="1057"/>
      <c r="AF412" s="1057"/>
      <c r="AG412" s="1057"/>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6">
        <v>14</v>
      </c>
      <c r="B413" s="105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7"/>
      <c r="AD413" s="1057"/>
      <c r="AE413" s="1057"/>
      <c r="AF413" s="1057"/>
      <c r="AG413" s="1057"/>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6">
        <v>15</v>
      </c>
      <c r="B414" s="105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7"/>
      <c r="AD414" s="1057"/>
      <c r="AE414" s="1057"/>
      <c r="AF414" s="1057"/>
      <c r="AG414" s="1057"/>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6">
        <v>16</v>
      </c>
      <c r="B415" s="105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7"/>
      <c r="AD415" s="1057"/>
      <c r="AE415" s="1057"/>
      <c r="AF415" s="1057"/>
      <c r="AG415" s="1057"/>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6">
        <v>17</v>
      </c>
      <c r="B416" s="105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7"/>
      <c r="AD416" s="1057"/>
      <c r="AE416" s="1057"/>
      <c r="AF416" s="1057"/>
      <c r="AG416" s="1057"/>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6">
        <v>18</v>
      </c>
      <c r="B417" s="105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7"/>
      <c r="AD417" s="1057"/>
      <c r="AE417" s="1057"/>
      <c r="AF417" s="1057"/>
      <c r="AG417" s="1057"/>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6">
        <v>19</v>
      </c>
      <c r="B418" s="105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7"/>
      <c r="AD418" s="1057"/>
      <c r="AE418" s="1057"/>
      <c r="AF418" s="1057"/>
      <c r="AG418" s="1057"/>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6">
        <v>20</v>
      </c>
      <c r="B419" s="105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7"/>
      <c r="AD419" s="1057"/>
      <c r="AE419" s="1057"/>
      <c r="AF419" s="1057"/>
      <c r="AG419" s="1057"/>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6">
        <v>21</v>
      </c>
      <c r="B420" s="105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7"/>
      <c r="AD420" s="1057"/>
      <c r="AE420" s="1057"/>
      <c r="AF420" s="1057"/>
      <c r="AG420" s="1057"/>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6">
        <v>22</v>
      </c>
      <c r="B421" s="105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7"/>
      <c r="AD421" s="1057"/>
      <c r="AE421" s="1057"/>
      <c r="AF421" s="1057"/>
      <c r="AG421" s="1057"/>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6">
        <v>23</v>
      </c>
      <c r="B422" s="105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7"/>
      <c r="AD422" s="1057"/>
      <c r="AE422" s="1057"/>
      <c r="AF422" s="1057"/>
      <c r="AG422" s="1057"/>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6">
        <v>24</v>
      </c>
      <c r="B423" s="105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7"/>
      <c r="AD423" s="1057"/>
      <c r="AE423" s="1057"/>
      <c r="AF423" s="1057"/>
      <c r="AG423" s="1057"/>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6">
        <v>25</v>
      </c>
      <c r="B424" s="105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7"/>
      <c r="AD424" s="1057"/>
      <c r="AE424" s="1057"/>
      <c r="AF424" s="1057"/>
      <c r="AG424" s="1057"/>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6">
        <v>26</v>
      </c>
      <c r="B425" s="105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7"/>
      <c r="AD425" s="1057"/>
      <c r="AE425" s="1057"/>
      <c r="AF425" s="1057"/>
      <c r="AG425" s="1057"/>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6">
        <v>27</v>
      </c>
      <c r="B426" s="105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7"/>
      <c r="AD426" s="1057"/>
      <c r="AE426" s="1057"/>
      <c r="AF426" s="1057"/>
      <c r="AG426" s="1057"/>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6">
        <v>28</v>
      </c>
      <c r="B427" s="105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7"/>
      <c r="AD427" s="1057"/>
      <c r="AE427" s="1057"/>
      <c r="AF427" s="1057"/>
      <c r="AG427" s="1057"/>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6">
        <v>29</v>
      </c>
      <c r="B428" s="105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7"/>
      <c r="AD428" s="1057"/>
      <c r="AE428" s="1057"/>
      <c r="AF428" s="1057"/>
      <c r="AG428" s="1057"/>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6">
        <v>30</v>
      </c>
      <c r="B429" s="105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7"/>
      <c r="AD429" s="1057"/>
      <c r="AE429" s="1057"/>
      <c r="AF429" s="1057"/>
      <c r="AG429" s="1057"/>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$AY$430</f>
        <v>0</v>
      </c>
    </row>
    <row r="433" spans="1:51" ht="26.25" customHeight="1" x14ac:dyDescent="0.15">
      <c r="A433" s="1056">
        <v>1</v>
      </c>
      <c r="B433" s="105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7"/>
      <c r="AD433" s="1057"/>
      <c r="AE433" s="1057"/>
      <c r="AF433" s="1057"/>
      <c r="AG433" s="1057"/>
      <c r="AH433" s="353"/>
      <c r="AI433" s="354"/>
      <c r="AJ433" s="354"/>
      <c r="AK433" s="354"/>
      <c r="AL433" s="355"/>
      <c r="AM433" s="356"/>
      <c r="AN433" s="356"/>
      <c r="AO433" s="357"/>
      <c r="AP433" s="358"/>
      <c r="AQ433" s="358"/>
      <c r="AR433" s="358"/>
      <c r="AS433" s="358"/>
      <c r="AT433" s="358"/>
      <c r="AU433" s="358"/>
      <c r="AV433" s="358"/>
      <c r="AW433" s="358"/>
      <c r="AX433" s="358"/>
      <c r="AY433" s="34">
        <f>$AY$430</f>
        <v>0</v>
      </c>
    </row>
    <row r="434" spans="1:51" ht="26.25" customHeight="1" x14ac:dyDescent="0.15">
      <c r="A434" s="1056">
        <v>2</v>
      </c>
      <c r="B434" s="105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7"/>
      <c r="AD434" s="1057"/>
      <c r="AE434" s="1057"/>
      <c r="AF434" s="1057"/>
      <c r="AG434" s="1057"/>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6">
        <v>3</v>
      </c>
      <c r="B435" s="105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7"/>
      <c r="AD435" s="1057"/>
      <c r="AE435" s="1057"/>
      <c r="AF435" s="1057"/>
      <c r="AG435" s="1057"/>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6">
        <v>4</v>
      </c>
      <c r="B436" s="105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7"/>
      <c r="AD436" s="1057"/>
      <c r="AE436" s="1057"/>
      <c r="AF436" s="1057"/>
      <c r="AG436" s="1057"/>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6">
        <v>5</v>
      </c>
      <c r="B437" s="105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7"/>
      <c r="AD437" s="1057"/>
      <c r="AE437" s="1057"/>
      <c r="AF437" s="1057"/>
      <c r="AG437" s="1057"/>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6">
        <v>6</v>
      </c>
      <c r="B438" s="105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7"/>
      <c r="AD438" s="1057"/>
      <c r="AE438" s="1057"/>
      <c r="AF438" s="1057"/>
      <c r="AG438" s="1057"/>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6">
        <v>7</v>
      </c>
      <c r="B439" s="105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7"/>
      <c r="AD439" s="1057"/>
      <c r="AE439" s="1057"/>
      <c r="AF439" s="1057"/>
      <c r="AG439" s="1057"/>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6">
        <v>8</v>
      </c>
      <c r="B440" s="105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7"/>
      <c r="AD440" s="1057"/>
      <c r="AE440" s="1057"/>
      <c r="AF440" s="1057"/>
      <c r="AG440" s="1057"/>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6">
        <v>9</v>
      </c>
      <c r="B441" s="105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7"/>
      <c r="AD441" s="1057"/>
      <c r="AE441" s="1057"/>
      <c r="AF441" s="1057"/>
      <c r="AG441" s="1057"/>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6">
        <v>10</v>
      </c>
      <c r="B442" s="105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7"/>
      <c r="AD442" s="1057"/>
      <c r="AE442" s="1057"/>
      <c r="AF442" s="1057"/>
      <c r="AG442" s="1057"/>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6">
        <v>11</v>
      </c>
      <c r="B443" s="105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7"/>
      <c r="AD443" s="1057"/>
      <c r="AE443" s="1057"/>
      <c r="AF443" s="1057"/>
      <c r="AG443" s="1057"/>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6">
        <v>12</v>
      </c>
      <c r="B444" s="105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7"/>
      <c r="AD444" s="1057"/>
      <c r="AE444" s="1057"/>
      <c r="AF444" s="1057"/>
      <c r="AG444" s="1057"/>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6">
        <v>13</v>
      </c>
      <c r="B445" s="105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7"/>
      <c r="AD445" s="1057"/>
      <c r="AE445" s="1057"/>
      <c r="AF445" s="1057"/>
      <c r="AG445" s="1057"/>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6">
        <v>14</v>
      </c>
      <c r="B446" s="105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7"/>
      <c r="AD446" s="1057"/>
      <c r="AE446" s="1057"/>
      <c r="AF446" s="1057"/>
      <c r="AG446" s="1057"/>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6">
        <v>15</v>
      </c>
      <c r="B447" s="105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7"/>
      <c r="AD447" s="1057"/>
      <c r="AE447" s="1057"/>
      <c r="AF447" s="1057"/>
      <c r="AG447" s="1057"/>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6">
        <v>16</v>
      </c>
      <c r="B448" s="105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7"/>
      <c r="AD448" s="1057"/>
      <c r="AE448" s="1057"/>
      <c r="AF448" s="1057"/>
      <c r="AG448" s="1057"/>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6">
        <v>17</v>
      </c>
      <c r="B449" s="105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7"/>
      <c r="AD449" s="1057"/>
      <c r="AE449" s="1057"/>
      <c r="AF449" s="1057"/>
      <c r="AG449" s="1057"/>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6">
        <v>18</v>
      </c>
      <c r="B450" s="105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7"/>
      <c r="AD450" s="1057"/>
      <c r="AE450" s="1057"/>
      <c r="AF450" s="1057"/>
      <c r="AG450" s="1057"/>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6">
        <v>19</v>
      </c>
      <c r="B451" s="105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7"/>
      <c r="AD451" s="1057"/>
      <c r="AE451" s="1057"/>
      <c r="AF451" s="1057"/>
      <c r="AG451" s="1057"/>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6">
        <v>20</v>
      </c>
      <c r="B452" s="105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7"/>
      <c r="AD452" s="1057"/>
      <c r="AE452" s="1057"/>
      <c r="AF452" s="1057"/>
      <c r="AG452" s="1057"/>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6">
        <v>21</v>
      </c>
      <c r="B453" s="105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7"/>
      <c r="AD453" s="1057"/>
      <c r="AE453" s="1057"/>
      <c r="AF453" s="1057"/>
      <c r="AG453" s="1057"/>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6">
        <v>22</v>
      </c>
      <c r="B454" s="105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7"/>
      <c r="AD454" s="1057"/>
      <c r="AE454" s="1057"/>
      <c r="AF454" s="1057"/>
      <c r="AG454" s="1057"/>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6">
        <v>23</v>
      </c>
      <c r="B455" s="105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7"/>
      <c r="AD455" s="1057"/>
      <c r="AE455" s="1057"/>
      <c r="AF455" s="1057"/>
      <c r="AG455" s="1057"/>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6">
        <v>24</v>
      </c>
      <c r="B456" s="105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7"/>
      <c r="AD456" s="1057"/>
      <c r="AE456" s="1057"/>
      <c r="AF456" s="1057"/>
      <c r="AG456" s="1057"/>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6">
        <v>25</v>
      </c>
      <c r="B457" s="105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7"/>
      <c r="AD457" s="1057"/>
      <c r="AE457" s="1057"/>
      <c r="AF457" s="1057"/>
      <c r="AG457" s="1057"/>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6">
        <v>26</v>
      </c>
      <c r="B458" s="105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7"/>
      <c r="AD458" s="1057"/>
      <c r="AE458" s="1057"/>
      <c r="AF458" s="1057"/>
      <c r="AG458" s="1057"/>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6">
        <v>27</v>
      </c>
      <c r="B459" s="105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7"/>
      <c r="AD459" s="1057"/>
      <c r="AE459" s="1057"/>
      <c r="AF459" s="1057"/>
      <c r="AG459" s="1057"/>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6">
        <v>28</v>
      </c>
      <c r="B460" s="105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7"/>
      <c r="AD460" s="1057"/>
      <c r="AE460" s="1057"/>
      <c r="AF460" s="1057"/>
      <c r="AG460" s="1057"/>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6">
        <v>29</v>
      </c>
      <c r="B461" s="105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7"/>
      <c r="AD461" s="1057"/>
      <c r="AE461" s="1057"/>
      <c r="AF461" s="1057"/>
      <c r="AG461" s="1057"/>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6">
        <v>30</v>
      </c>
      <c r="B462" s="105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7"/>
      <c r="AD462" s="1057"/>
      <c r="AE462" s="1057"/>
      <c r="AF462" s="1057"/>
      <c r="AG462" s="1057"/>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$AY$463</f>
        <v>0</v>
      </c>
    </row>
    <row r="466" spans="1:51" ht="26.25" customHeight="1" x14ac:dyDescent="0.15">
      <c r="A466" s="1056">
        <v>1</v>
      </c>
      <c r="B466" s="105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7"/>
      <c r="AD466" s="1057"/>
      <c r="AE466" s="1057"/>
      <c r="AF466" s="1057"/>
      <c r="AG466" s="1057"/>
      <c r="AH466" s="353"/>
      <c r="AI466" s="354"/>
      <c r="AJ466" s="354"/>
      <c r="AK466" s="354"/>
      <c r="AL466" s="355"/>
      <c r="AM466" s="356"/>
      <c r="AN466" s="356"/>
      <c r="AO466" s="357"/>
      <c r="AP466" s="358"/>
      <c r="AQ466" s="358"/>
      <c r="AR466" s="358"/>
      <c r="AS466" s="358"/>
      <c r="AT466" s="358"/>
      <c r="AU466" s="358"/>
      <c r="AV466" s="358"/>
      <c r="AW466" s="358"/>
      <c r="AX466" s="358"/>
      <c r="AY466" s="34">
        <f>$AY$463</f>
        <v>0</v>
      </c>
    </row>
    <row r="467" spans="1:51" ht="26.25" customHeight="1" x14ac:dyDescent="0.15">
      <c r="A467" s="1056">
        <v>2</v>
      </c>
      <c r="B467" s="105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7"/>
      <c r="AD467" s="1057"/>
      <c r="AE467" s="1057"/>
      <c r="AF467" s="1057"/>
      <c r="AG467" s="1057"/>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6">
        <v>3</v>
      </c>
      <c r="B468" s="105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7"/>
      <c r="AD468" s="1057"/>
      <c r="AE468" s="1057"/>
      <c r="AF468" s="1057"/>
      <c r="AG468" s="1057"/>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6">
        <v>4</v>
      </c>
      <c r="B469" s="105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7"/>
      <c r="AD469" s="1057"/>
      <c r="AE469" s="1057"/>
      <c r="AF469" s="1057"/>
      <c r="AG469" s="1057"/>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6">
        <v>5</v>
      </c>
      <c r="B470" s="105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7"/>
      <c r="AD470" s="1057"/>
      <c r="AE470" s="1057"/>
      <c r="AF470" s="1057"/>
      <c r="AG470" s="1057"/>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6">
        <v>6</v>
      </c>
      <c r="B471" s="105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7"/>
      <c r="AD471" s="1057"/>
      <c r="AE471" s="1057"/>
      <c r="AF471" s="1057"/>
      <c r="AG471" s="1057"/>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6">
        <v>7</v>
      </c>
      <c r="B472" s="105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7"/>
      <c r="AD472" s="1057"/>
      <c r="AE472" s="1057"/>
      <c r="AF472" s="1057"/>
      <c r="AG472" s="1057"/>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6">
        <v>8</v>
      </c>
      <c r="B473" s="105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7"/>
      <c r="AD473" s="1057"/>
      <c r="AE473" s="1057"/>
      <c r="AF473" s="1057"/>
      <c r="AG473" s="1057"/>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6">
        <v>9</v>
      </c>
      <c r="B474" s="105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7"/>
      <c r="AD474" s="1057"/>
      <c r="AE474" s="1057"/>
      <c r="AF474" s="1057"/>
      <c r="AG474" s="1057"/>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6">
        <v>10</v>
      </c>
      <c r="B475" s="105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7"/>
      <c r="AD475" s="1057"/>
      <c r="AE475" s="1057"/>
      <c r="AF475" s="1057"/>
      <c r="AG475" s="1057"/>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6">
        <v>11</v>
      </c>
      <c r="B476" s="105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7"/>
      <c r="AD476" s="1057"/>
      <c r="AE476" s="1057"/>
      <c r="AF476" s="1057"/>
      <c r="AG476" s="1057"/>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6">
        <v>12</v>
      </c>
      <c r="B477" s="105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7"/>
      <c r="AD477" s="1057"/>
      <c r="AE477" s="1057"/>
      <c r="AF477" s="1057"/>
      <c r="AG477" s="1057"/>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6">
        <v>13</v>
      </c>
      <c r="B478" s="105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7"/>
      <c r="AD478" s="1057"/>
      <c r="AE478" s="1057"/>
      <c r="AF478" s="1057"/>
      <c r="AG478" s="1057"/>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6">
        <v>14</v>
      </c>
      <c r="B479" s="105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7"/>
      <c r="AD479" s="1057"/>
      <c r="AE479" s="1057"/>
      <c r="AF479" s="1057"/>
      <c r="AG479" s="1057"/>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6">
        <v>15</v>
      </c>
      <c r="B480" s="105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7"/>
      <c r="AD480" s="1057"/>
      <c r="AE480" s="1057"/>
      <c r="AF480" s="1057"/>
      <c r="AG480" s="1057"/>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6">
        <v>16</v>
      </c>
      <c r="B481" s="105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7"/>
      <c r="AD481" s="1057"/>
      <c r="AE481" s="1057"/>
      <c r="AF481" s="1057"/>
      <c r="AG481" s="1057"/>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6">
        <v>17</v>
      </c>
      <c r="B482" s="105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7"/>
      <c r="AD482" s="1057"/>
      <c r="AE482" s="1057"/>
      <c r="AF482" s="1057"/>
      <c r="AG482" s="1057"/>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6">
        <v>18</v>
      </c>
      <c r="B483" s="105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7"/>
      <c r="AD483" s="1057"/>
      <c r="AE483" s="1057"/>
      <c r="AF483" s="1057"/>
      <c r="AG483" s="1057"/>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6">
        <v>19</v>
      </c>
      <c r="B484" s="105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7"/>
      <c r="AD484" s="1057"/>
      <c r="AE484" s="1057"/>
      <c r="AF484" s="1057"/>
      <c r="AG484" s="1057"/>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6">
        <v>20</v>
      </c>
      <c r="B485" s="105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7"/>
      <c r="AD485" s="1057"/>
      <c r="AE485" s="1057"/>
      <c r="AF485" s="1057"/>
      <c r="AG485" s="1057"/>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6">
        <v>21</v>
      </c>
      <c r="B486" s="105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7"/>
      <c r="AD486" s="1057"/>
      <c r="AE486" s="1057"/>
      <c r="AF486" s="1057"/>
      <c r="AG486" s="1057"/>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6">
        <v>22</v>
      </c>
      <c r="B487" s="105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7"/>
      <c r="AD487" s="1057"/>
      <c r="AE487" s="1057"/>
      <c r="AF487" s="1057"/>
      <c r="AG487" s="1057"/>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6">
        <v>23</v>
      </c>
      <c r="B488" s="105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7"/>
      <c r="AD488" s="1057"/>
      <c r="AE488" s="1057"/>
      <c r="AF488" s="1057"/>
      <c r="AG488" s="1057"/>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6">
        <v>24</v>
      </c>
      <c r="B489" s="105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7"/>
      <c r="AD489" s="1057"/>
      <c r="AE489" s="1057"/>
      <c r="AF489" s="1057"/>
      <c r="AG489" s="1057"/>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6">
        <v>25</v>
      </c>
      <c r="B490" s="105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7"/>
      <c r="AD490" s="1057"/>
      <c r="AE490" s="1057"/>
      <c r="AF490" s="1057"/>
      <c r="AG490" s="1057"/>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6">
        <v>26</v>
      </c>
      <c r="B491" s="105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7"/>
      <c r="AD491" s="1057"/>
      <c r="AE491" s="1057"/>
      <c r="AF491" s="1057"/>
      <c r="AG491" s="1057"/>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6">
        <v>27</v>
      </c>
      <c r="B492" s="105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7"/>
      <c r="AD492" s="1057"/>
      <c r="AE492" s="1057"/>
      <c r="AF492" s="1057"/>
      <c r="AG492" s="1057"/>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6">
        <v>28</v>
      </c>
      <c r="B493" s="105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7"/>
      <c r="AD493" s="1057"/>
      <c r="AE493" s="1057"/>
      <c r="AF493" s="1057"/>
      <c r="AG493" s="1057"/>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6">
        <v>29</v>
      </c>
      <c r="B494" s="105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7"/>
      <c r="AD494" s="1057"/>
      <c r="AE494" s="1057"/>
      <c r="AF494" s="1057"/>
      <c r="AG494" s="1057"/>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6">
        <v>30</v>
      </c>
      <c r="B495" s="105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7"/>
      <c r="AD495" s="1057"/>
      <c r="AE495" s="1057"/>
      <c r="AF495" s="1057"/>
      <c r="AG495" s="1057"/>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$AY$496</f>
        <v>0</v>
      </c>
    </row>
    <row r="499" spans="1:51" ht="26.25" customHeight="1" x14ac:dyDescent="0.15">
      <c r="A499" s="1056">
        <v>1</v>
      </c>
      <c r="B499" s="105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7"/>
      <c r="AD499" s="1057"/>
      <c r="AE499" s="1057"/>
      <c r="AF499" s="1057"/>
      <c r="AG499" s="1057"/>
      <c r="AH499" s="353"/>
      <c r="AI499" s="354"/>
      <c r="AJ499" s="354"/>
      <c r="AK499" s="354"/>
      <c r="AL499" s="355"/>
      <c r="AM499" s="356"/>
      <c r="AN499" s="356"/>
      <c r="AO499" s="357"/>
      <c r="AP499" s="358"/>
      <c r="AQ499" s="358"/>
      <c r="AR499" s="358"/>
      <c r="AS499" s="358"/>
      <c r="AT499" s="358"/>
      <c r="AU499" s="358"/>
      <c r="AV499" s="358"/>
      <c r="AW499" s="358"/>
      <c r="AX499" s="358"/>
      <c r="AY499" s="34">
        <f>$AY$496</f>
        <v>0</v>
      </c>
    </row>
    <row r="500" spans="1:51" ht="26.25" customHeight="1" x14ac:dyDescent="0.15">
      <c r="A500" s="1056">
        <v>2</v>
      </c>
      <c r="B500" s="105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7"/>
      <c r="AD500" s="1057"/>
      <c r="AE500" s="1057"/>
      <c r="AF500" s="1057"/>
      <c r="AG500" s="1057"/>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6">
        <v>3</v>
      </c>
      <c r="B501" s="105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7"/>
      <c r="AD501" s="1057"/>
      <c r="AE501" s="1057"/>
      <c r="AF501" s="1057"/>
      <c r="AG501" s="1057"/>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6">
        <v>4</v>
      </c>
      <c r="B502" s="105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7"/>
      <c r="AD502" s="1057"/>
      <c r="AE502" s="1057"/>
      <c r="AF502" s="1057"/>
      <c r="AG502" s="1057"/>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6">
        <v>5</v>
      </c>
      <c r="B503" s="105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7"/>
      <c r="AD503" s="1057"/>
      <c r="AE503" s="1057"/>
      <c r="AF503" s="1057"/>
      <c r="AG503" s="1057"/>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6">
        <v>6</v>
      </c>
      <c r="B504" s="105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7"/>
      <c r="AD504" s="1057"/>
      <c r="AE504" s="1057"/>
      <c r="AF504" s="1057"/>
      <c r="AG504" s="1057"/>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6">
        <v>7</v>
      </c>
      <c r="B505" s="105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7"/>
      <c r="AD505" s="1057"/>
      <c r="AE505" s="1057"/>
      <c r="AF505" s="1057"/>
      <c r="AG505" s="1057"/>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6">
        <v>8</v>
      </c>
      <c r="B506" s="105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7"/>
      <c r="AD506" s="1057"/>
      <c r="AE506" s="1057"/>
      <c r="AF506" s="1057"/>
      <c r="AG506" s="1057"/>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6">
        <v>9</v>
      </c>
      <c r="B507" s="105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7"/>
      <c r="AD507" s="1057"/>
      <c r="AE507" s="1057"/>
      <c r="AF507" s="1057"/>
      <c r="AG507" s="1057"/>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6">
        <v>10</v>
      </c>
      <c r="B508" s="105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7"/>
      <c r="AD508" s="1057"/>
      <c r="AE508" s="1057"/>
      <c r="AF508" s="1057"/>
      <c r="AG508" s="1057"/>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6">
        <v>11</v>
      </c>
      <c r="B509" s="105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7"/>
      <c r="AD509" s="1057"/>
      <c r="AE509" s="1057"/>
      <c r="AF509" s="1057"/>
      <c r="AG509" s="1057"/>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6">
        <v>12</v>
      </c>
      <c r="B510" s="105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7"/>
      <c r="AD510" s="1057"/>
      <c r="AE510" s="1057"/>
      <c r="AF510" s="1057"/>
      <c r="AG510" s="1057"/>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6">
        <v>13</v>
      </c>
      <c r="B511" s="105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7"/>
      <c r="AD511" s="1057"/>
      <c r="AE511" s="1057"/>
      <c r="AF511" s="1057"/>
      <c r="AG511" s="1057"/>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6">
        <v>14</v>
      </c>
      <c r="B512" s="105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7"/>
      <c r="AD512" s="1057"/>
      <c r="AE512" s="1057"/>
      <c r="AF512" s="1057"/>
      <c r="AG512" s="1057"/>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6">
        <v>15</v>
      </c>
      <c r="B513" s="105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7"/>
      <c r="AD513" s="1057"/>
      <c r="AE513" s="1057"/>
      <c r="AF513" s="1057"/>
      <c r="AG513" s="1057"/>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6">
        <v>16</v>
      </c>
      <c r="B514" s="105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7"/>
      <c r="AD514" s="1057"/>
      <c r="AE514" s="1057"/>
      <c r="AF514" s="1057"/>
      <c r="AG514" s="1057"/>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6">
        <v>17</v>
      </c>
      <c r="B515" s="105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7"/>
      <c r="AD515" s="1057"/>
      <c r="AE515" s="1057"/>
      <c r="AF515" s="1057"/>
      <c r="AG515" s="1057"/>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6">
        <v>18</v>
      </c>
      <c r="B516" s="105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7"/>
      <c r="AD516" s="1057"/>
      <c r="AE516" s="1057"/>
      <c r="AF516" s="1057"/>
      <c r="AG516" s="1057"/>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6">
        <v>19</v>
      </c>
      <c r="B517" s="105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7"/>
      <c r="AD517" s="1057"/>
      <c r="AE517" s="1057"/>
      <c r="AF517" s="1057"/>
      <c r="AG517" s="1057"/>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6">
        <v>20</v>
      </c>
      <c r="B518" s="105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7"/>
      <c r="AD518" s="1057"/>
      <c r="AE518" s="1057"/>
      <c r="AF518" s="1057"/>
      <c r="AG518" s="1057"/>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6">
        <v>21</v>
      </c>
      <c r="B519" s="105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7"/>
      <c r="AD519" s="1057"/>
      <c r="AE519" s="1057"/>
      <c r="AF519" s="1057"/>
      <c r="AG519" s="1057"/>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6">
        <v>22</v>
      </c>
      <c r="B520" s="105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7"/>
      <c r="AD520" s="1057"/>
      <c r="AE520" s="1057"/>
      <c r="AF520" s="1057"/>
      <c r="AG520" s="1057"/>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6">
        <v>23</v>
      </c>
      <c r="B521" s="105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7"/>
      <c r="AD521" s="1057"/>
      <c r="AE521" s="1057"/>
      <c r="AF521" s="1057"/>
      <c r="AG521" s="1057"/>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6">
        <v>24</v>
      </c>
      <c r="B522" s="105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7"/>
      <c r="AD522" s="1057"/>
      <c r="AE522" s="1057"/>
      <c r="AF522" s="1057"/>
      <c r="AG522" s="1057"/>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6">
        <v>25</v>
      </c>
      <c r="B523" s="105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7"/>
      <c r="AD523" s="1057"/>
      <c r="AE523" s="1057"/>
      <c r="AF523" s="1057"/>
      <c r="AG523" s="1057"/>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6">
        <v>26</v>
      </c>
      <c r="B524" s="105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7"/>
      <c r="AD524" s="1057"/>
      <c r="AE524" s="1057"/>
      <c r="AF524" s="1057"/>
      <c r="AG524" s="1057"/>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6">
        <v>27</v>
      </c>
      <c r="B525" s="105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7"/>
      <c r="AD525" s="1057"/>
      <c r="AE525" s="1057"/>
      <c r="AF525" s="1057"/>
      <c r="AG525" s="1057"/>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6">
        <v>28</v>
      </c>
      <c r="B526" s="105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7"/>
      <c r="AD526" s="1057"/>
      <c r="AE526" s="1057"/>
      <c r="AF526" s="1057"/>
      <c r="AG526" s="1057"/>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6">
        <v>29</v>
      </c>
      <c r="B527" s="105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7"/>
      <c r="AD527" s="1057"/>
      <c r="AE527" s="1057"/>
      <c r="AF527" s="1057"/>
      <c r="AG527" s="1057"/>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6">
        <v>30</v>
      </c>
      <c r="B528" s="105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7"/>
      <c r="AD528" s="1057"/>
      <c r="AE528" s="1057"/>
      <c r="AF528" s="1057"/>
      <c r="AG528" s="1057"/>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$AY$529</f>
        <v>0</v>
      </c>
    </row>
    <row r="532" spans="1:51" ht="26.25" customHeight="1" x14ac:dyDescent="0.15">
      <c r="A532" s="1056">
        <v>1</v>
      </c>
      <c r="B532" s="105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7"/>
      <c r="AD532" s="1057"/>
      <c r="AE532" s="1057"/>
      <c r="AF532" s="1057"/>
      <c r="AG532" s="1057"/>
      <c r="AH532" s="353"/>
      <c r="AI532" s="354"/>
      <c r="AJ532" s="354"/>
      <c r="AK532" s="354"/>
      <c r="AL532" s="355"/>
      <c r="AM532" s="356"/>
      <c r="AN532" s="356"/>
      <c r="AO532" s="357"/>
      <c r="AP532" s="358"/>
      <c r="AQ532" s="358"/>
      <c r="AR532" s="358"/>
      <c r="AS532" s="358"/>
      <c r="AT532" s="358"/>
      <c r="AU532" s="358"/>
      <c r="AV532" s="358"/>
      <c r="AW532" s="358"/>
      <c r="AX532" s="358"/>
      <c r="AY532" s="34">
        <f>$AY$529</f>
        <v>0</v>
      </c>
    </row>
    <row r="533" spans="1:51" ht="26.25" customHeight="1" x14ac:dyDescent="0.15">
      <c r="A533" s="1056">
        <v>2</v>
      </c>
      <c r="B533" s="105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7"/>
      <c r="AD533" s="1057"/>
      <c r="AE533" s="1057"/>
      <c r="AF533" s="1057"/>
      <c r="AG533" s="1057"/>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6">
        <v>3</v>
      </c>
      <c r="B534" s="105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7"/>
      <c r="AD534" s="1057"/>
      <c r="AE534" s="1057"/>
      <c r="AF534" s="1057"/>
      <c r="AG534" s="1057"/>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6">
        <v>4</v>
      </c>
      <c r="B535" s="105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7"/>
      <c r="AD535" s="1057"/>
      <c r="AE535" s="1057"/>
      <c r="AF535" s="1057"/>
      <c r="AG535" s="1057"/>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6">
        <v>5</v>
      </c>
      <c r="B536" s="105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7"/>
      <c r="AD536" s="1057"/>
      <c r="AE536" s="1057"/>
      <c r="AF536" s="1057"/>
      <c r="AG536" s="1057"/>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6">
        <v>6</v>
      </c>
      <c r="B537" s="105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7"/>
      <c r="AD537" s="1057"/>
      <c r="AE537" s="1057"/>
      <c r="AF537" s="1057"/>
      <c r="AG537" s="1057"/>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6">
        <v>7</v>
      </c>
      <c r="B538" s="105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7"/>
      <c r="AD538" s="1057"/>
      <c r="AE538" s="1057"/>
      <c r="AF538" s="1057"/>
      <c r="AG538" s="1057"/>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6">
        <v>8</v>
      </c>
      <c r="B539" s="105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7"/>
      <c r="AD539" s="1057"/>
      <c r="AE539" s="1057"/>
      <c r="AF539" s="1057"/>
      <c r="AG539" s="1057"/>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6">
        <v>9</v>
      </c>
      <c r="B540" s="105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7"/>
      <c r="AD540" s="1057"/>
      <c r="AE540" s="1057"/>
      <c r="AF540" s="1057"/>
      <c r="AG540" s="1057"/>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6">
        <v>10</v>
      </c>
      <c r="B541" s="105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7"/>
      <c r="AD541" s="1057"/>
      <c r="AE541" s="1057"/>
      <c r="AF541" s="1057"/>
      <c r="AG541" s="1057"/>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6">
        <v>11</v>
      </c>
      <c r="B542" s="105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7"/>
      <c r="AD542" s="1057"/>
      <c r="AE542" s="1057"/>
      <c r="AF542" s="1057"/>
      <c r="AG542" s="1057"/>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6">
        <v>12</v>
      </c>
      <c r="B543" s="105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7"/>
      <c r="AD543" s="1057"/>
      <c r="AE543" s="1057"/>
      <c r="AF543" s="1057"/>
      <c r="AG543" s="1057"/>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6">
        <v>13</v>
      </c>
      <c r="B544" s="105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7"/>
      <c r="AD544" s="1057"/>
      <c r="AE544" s="1057"/>
      <c r="AF544" s="1057"/>
      <c r="AG544" s="1057"/>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6">
        <v>14</v>
      </c>
      <c r="B545" s="105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7"/>
      <c r="AD545" s="1057"/>
      <c r="AE545" s="1057"/>
      <c r="AF545" s="1057"/>
      <c r="AG545" s="1057"/>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6">
        <v>15</v>
      </c>
      <c r="B546" s="105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7"/>
      <c r="AD546" s="1057"/>
      <c r="AE546" s="1057"/>
      <c r="AF546" s="1057"/>
      <c r="AG546" s="1057"/>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6">
        <v>16</v>
      </c>
      <c r="B547" s="105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7"/>
      <c r="AD547" s="1057"/>
      <c r="AE547" s="1057"/>
      <c r="AF547" s="1057"/>
      <c r="AG547" s="1057"/>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6">
        <v>17</v>
      </c>
      <c r="B548" s="105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7"/>
      <c r="AD548" s="1057"/>
      <c r="AE548" s="1057"/>
      <c r="AF548" s="1057"/>
      <c r="AG548" s="1057"/>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6">
        <v>18</v>
      </c>
      <c r="B549" s="105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7"/>
      <c r="AD549" s="1057"/>
      <c r="AE549" s="1057"/>
      <c r="AF549" s="1057"/>
      <c r="AG549" s="1057"/>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6">
        <v>19</v>
      </c>
      <c r="B550" s="105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7"/>
      <c r="AD550" s="1057"/>
      <c r="AE550" s="1057"/>
      <c r="AF550" s="1057"/>
      <c r="AG550" s="1057"/>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6">
        <v>20</v>
      </c>
      <c r="B551" s="105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7"/>
      <c r="AD551" s="1057"/>
      <c r="AE551" s="1057"/>
      <c r="AF551" s="1057"/>
      <c r="AG551" s="1057"/>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6">
        <v>21</v>
      </c>
      <c r="B552" s="105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7"/>
      <c r="AD552" s="1057"/>
      <c r="AE552" s="1057"/>
      <c r="AF552" s="1057"/>
      <c r="AG552" s="1057"/>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6">
        <v>22</v>
      </c>
      <c r="B553" s="105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7"/>
      <c r="AD553" s="1057"/>
      <c r="AE553" s="1057"/>
      <c r="AF553" s="1057"/>
      <c r="AG553" s="1057"/>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6">
        <v>23</v>
      </c>
      <c r="B554" s="105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7"/>
      <c r="AD554" s="1057"/>
      <c r="AE554" s="1057"/>
      <c r="AF554" s="1057"/>
      <c r="AG554" s="1057"/>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6">
        <v>24</v>
      </c>
      <c r="B555" s="105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7"/>
      <c r="AD555" s="1057"/>
      <c r="AE555" s="1057"/>
      <c r="AF555" s="1057"/>
      <c r="AG555" s="1057"/>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6">
        <v>25</v>
      </c>
      <c r="B556" s="105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7"/>
      <c r="AD556" s="1057"/>
      <c r="AE556" s="1057"/>
      <c r="AF556" s="1057"/>
      <c r="AG556" s="1057"/>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6">
        <v>26</v>
      </c>
      <c r="B557" s="105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7"/>
      <c r="AD557" s="1057"/>
      <c r="AE557" s="1057"/>
      <c r="AF557" s="1057"/>
      <c r="AG557" s="1057"/>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6">
        <v>27</v>
      </c>
      <c r="B558" s="105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7"/>
      <c r="AD558" s="1057"/>
      <c r="AE558" s="1057"/>
      <c r="AF558" s="1057"/>
      <c r="AG558" s="1057"/>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6">
        <v>28</v>
      </c>
      <c r="B559" s="105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7"/>
      <c r="AD559" s="1057"/>
      <c r="AE559" s="1057"/>
      <c r="AF559" s="1057"/>
      <c r="AG559" s="1057"/>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6">
        <v>29</v>
      </c>
      <c r="B560" s="105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7"/>
      <c r="AD560" s="1057"/>
      <c r="AE560" s="1057"/>
      <c r="AF560" s="1057"/>
      <c r="AG560" s="1057"/>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6">
        <v>30</v>
      </c>
      <c r="B561" s="105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7"/>
      <c r="AD561" s="1057"/>
      <c r="AE561" s="1057"/>
      <c r="AF561" s="1057"/>
      <c r="AG561" s="1057"/>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$AY$562</f>
        <v>0</v>
      </c>
    </row>
    <row r="565" spans="1:51" ht="26.25" customHeight="1" x14ac:dyDescent="0.15">
      <c r="A565" s="1056">
        <v>1</v>
      </c>
      <c r="B565" s="105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7"/>
      <c r="AD565" s="1057"/>
      <c r="AE565" s="1057"/>
      <c r="AF565" s="1057"/>
      <c r="AG565" s="1057"/>
      <c r="AH565" s="353"/>
      <c r="AI565" s="354"/>
      <c r="AJ565" s="354"/>
      <c r="AK565" s="354"/>
      <c r="AL565" s="355"/>
      <c r="AM565" s="356"/>
      <c r="AN565" s="356"/>
      <c r="AO565" s="357"/>
      <c r="AP565" s="358"/>
      <c r="AQ565" s="358"/>
      <c r="AR565" s="358"/>
      <c r="AS565" s="358"/>
      <c r="AT565" s="358"/>
      <c r="AU565" s="358"/>
      <c r="AV565" s="358"/>
      <c r="AW565" s="358"/>
      <c r="AX565" s="358"/>
      <c r="AY565" s="34">
        <f>$AY$562</f>
        <v>0</v>
      </c>
    </row>
    <row r="566" spans="1:51" ht="26.25" customHeight="1" x14ac:dyDescent="0.15">
      <c r="A566" s="1056">
        <v>2</v>
      </c>
      <c r="B566" s="105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7"/>
      <c r="AD566" s="1057"/>
      <c r="AE566" s="1057"/>
      <c r="AF566" s="1057"/>
      <c r="AG566" s="1057"/>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6">
        <v>3</v>
      </c>
      <c r="B567" s="105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7"/>
      <c r="AD567" s="1057"/>
      <c r="AE567" s="1057"/>
      <c r="AF567" s="1057"/>
      <c r="AG567" s="1057"/>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6">
        <v>4</v>
      </c>
      <c r="B568" s="105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7"/>
      <c r="AD568" s="1057"/>
      <c r="AE568" s="1057"/>
      <c r="AF568" s="1057"/>
      <c r="AG568" s="1057"/>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6">
        <v>5</v>
      </c>
      <c r="B569" s="105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7"/>
      <c r="AD569" s="1057"/>
      <c r="AE569" s="1057"/>
      <c r="AF569" s="1057"/>
      <c r="AG569" s="1057"/>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6">
        <v>6</v>
      </c>
      <c r="B570" s="105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7"/>
      <c r="AD570" s="1057"/>
      <c r="AE570" s="1057"/>
      <c r="AF570" s="1057"/>
      <c r="AG570" s="1057"/>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6">
        <v>7</v>
      </c>
      <c r="B571" s="105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7"/>
      <c r="AD571" s="1057"/>
      <c r="AE571" s="1057"/>
      <c r="AF571" s="1057"/>
      <c r="AG571" s="1057"/>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6">
        <v>8</v>
      </c>
      <c r="B572" s="105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7"/>
      <c r="AD572" s="1057"/>
      <c r="AE572" s="1057"/>
      <c r="AF572" s="1057"/>
      <c r="AG572" s="1057"/>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6">
        <v>9</v>
      </c>
      <c r="B573" s="105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7"/>
      <c r="AD573" s="1057"/>
      <c r="AE573" s="1057"/>
      <c r="AF573" s="1057"/>
      <c r="AG573" s="1057"/>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6">
        <v>10</v>
      </c>
      <c r="B574" s="105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7"/>
      <c r="AD574" s="1057"/>
      <c r="AE574" s="1057"/>
      <c r="AF574" s="1057"/>
      <c r="AG574" s="1057"/>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6">
        <v>11</v>
      </c>
      <c r="B575" s="105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7"/>
      <c r="AD575" s="1057"/>
      <c r="AE575" s="1057"/>
      <c r="AF575" s="1057"/>
      <c r="AG575" s="1057"/>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6">
        <v>12</v>
      </c>
      <c r="B576" s="105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7"/>
      <c r="AD576" s="1057"/>
      <c r="AE576" s="1057"/>
      <c r="AF576" s="1057"/>
      <c r="AG576" s="1057"/>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6">
        <v>13</v>
      </c>
      <c r="B577" s="105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7"/>
      <c r="AD577" s="1057"/>
      <c r="AE577" s="1057"/>
      <c r="AF577" s="1057"/>
      <c r="AG577" s="1057"/>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6">
        <v>14</v>
      </c>
      <c r="B578" s="105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7"/>
      <c r="AD578" s="1057"/>
      <c r="AE578" s="1057"/>
      <c r="AF578" s="1057"/>
      <c r="AG578" s="1057"/>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6">
        <v>15</v>
      </c>
      <c r="B579" s="105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7"/>
      <c r="AD579" s="1057"/>
      <c r="AE579" s="1057"/>
      <c r="AF579" s="1057"/>
      <c r="AG579" s="1057"/>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6">
        <v>16</v>
      </c>
      <c r="B580" s="105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7"/>
      <c r="AD580" s="1057"/>
      <c r="AE580" s="1057"/>
      <c r="AF580" s="1057"/>
      <c r="AG580" s="1057"/>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6">
        <v>17</v>
      </c>
      <c r="B581" s="105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7"/>
      <c r="AD581" s="1057"/>
      <c r="AE581" s="1057"/>
      <c r="AF581" s="1057"/>
      <c r="AG581" s="1057"/>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6">
        <v>18</v>
      </c>
      <c r="B582" s="105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7"/>
      <c r="AD582" s="1057"/>
      <c r="AE582" s="1057"/>
      <c r="AF582" s="1057"/>
      <c r="AG582" s="1057"/>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6">
        <v>19</v>
      </c>
      <c r="B583" s="105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7"/>
      <c r="AD583" s="1057"/>
      <c r="AE583" s="1057"/>
      <c r="AF583" s="1057"/>
      <c r="AG583" s="1057"/>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6">
        <v>20</v>
      </c>
      <c r="B584" s="105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7"/>
      <c r="AD584" s="1057"/>
      <c r="AE584" s="1057"/>
      <c r="AF584" s="1057"/>
      <c r="AG584" s="1057"/>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6">
        <v>21</v>
      </c>
      <c r="B585" s="105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7"/>
      <c r="AD585" s="1057"/>
      <c r="AE585" s="1057"/>
      <c r="AF585" s="1057"/>
      <c r="AG585" s="1057"/>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6">
        <v>22</v>
      </c>
      <c r="B586" s="105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7"/>
      <c r="AD586" s="1057"/>
      <c r="AE586" s="1057"/>
      <c r="AF586" s="1057"/>
      <c r="AG586" s="1057"/>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6">
        <v>23</v>
      </c>
      <c r="B587" s="105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7"/>
      <c r="AD587" s="1057"/>
      <c r="AE587" s="1057"/>
      <c r="AF587" s="1057"/>
      <c r="AG587" s="1057"/>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6">
        <v>24</v>
      </c>
      <c r="B588" s="105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7"/>
      <c r="AD588" s="1057"/>
      <c r="AE588" s="1057"/>
      <c r="AF588" s="1057"/>
      <c r="AG588" s="1057"/>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6">
        <v>25</v>
      </c>
      <c r="B589" s="105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7"/>
      <c r="AD589" s="1057"/>
      <c r="AE589" s="1057"/>
      <c r="AF589" s="1057"/>
      <c r="AG589" s="1057"/>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6">
        <v>26</v>
      </c>
      <c r="B590" s="105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7"/>
      <c r="AD590" s="1057"/>
      <c r="AE590" s="1057"/>
      <c r="AF590" s="1057"/>
      <c r="AG590" s="1057"/>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6">
        <v>27</v>
      </c>
      <c r="B591" s="105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7"/>
      <c r="AD591" s="1057"/>
      <c r="AE591" s="1057"/>
      <c r="AF591" s="1057"/>
      <c r="AG591" s="1057"/>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6">
        <v>28</v>
      </c>
      <c r="B592" s="105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7"/>
      <c r="AD592" s="1057"/>
      <c r="AE592" s="1057"/>
      <c r="AF592" s="1057"/>
      <c r="AG592" s="1057"/>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6">
        <v>29</v>
      </c>
      <c r="B593" s="105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7"/>
      <c r="AD593" s="1057"/>
      <c r="AE593" s="1057"/>
      <c r="AF593" s="1057"/>
      <c r="AG593" s="1057"/>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6">
        <v>30</v>
      </c>
      <c r="B594" s="105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7"/>
      <c r="AD594" s="1057"/>
      <c r="AE594" s="1057"/>
      <c r="AF594" s="1057"/>
      <c r="AG594" s="1057"/>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$AY$595</f>
        <v>0</v>
      </c>
    </row>
    <row r="598" spans="1:51" ht="26.25" customHeight="1" x14ac:dyDescent="0.15">
      <c r="A598" s="1056">
        <v>1</v>
      </c>
      <c r="B598" s="105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7"/>
      <c r="AD598" s="1057"/>
      <c r="AE598" s="1057"/>
      <c r="AF598" s="1057"/>
      <c r="AG598" s="1057"/>
      <c r="AH598" s="353"/>
      <c r="AI598" s="354"/>
      <c r="AJ598" s="354"/>
      <c r="AK598" s="354"/>
      <c r="AL598" s="355"/>
      <c r="AM598" s="356"/>
      <c r="AN598" s="356"/>
      <c r="AO598" s="357"/>
      <c r="AP598" s="358"/>
      <c r="AQ598" s="358"/>
      <c r="AR598" s="358"/>
      <c r="AS598" s="358"/>
      <c r="AT598" s="358"/>
      <c r="AU598" s="358"/>
      <c r="AV598" s="358"/>
      <c r="AW598" s="358"/>
      <c r="AX598" s="358"/>
      <c r="AY598" s="34">
        <f>$AY$595</f>
        <v>0</v>
      </c>
    </row>
    <row r="599" spans="1:51" ht="26.25" customHeight="1" x14ac:dyDescent="0.15">
      <c r="A599" s="1056">
        <v>2</v>
      </c>
      <c r="B599" s="105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7"/>
      <c r="AD599" s="1057"/>
      <c r="AE599" s="1057"/>
      <c r="AF599" s="1057"/>
      <c r="AG599" s="1057"/>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6">
        <v>3</v>
      </c>
      <c r="B600" s="105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7"/>
      <c r="AD600" s="1057"/>
      <c r="AE600" s="1057"/>
      <c r="AF600" s="1057"/>
      <c r="AG600" s="1057"/>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6">
        <v>4</v>
      </c>
      <c r="B601" s="105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7"/>
      <c r="AD601" s="1057"/>
      <c r="AE601" s="1057"/>
      <c r="AF601" s="1057"/>
      <c r="AG601" s="1057"/>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6">
        <v>5</v>
      </c>
      <c r="B602" s="105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7"/>
      <c r="AD602" s="1057"/>
      <c r="AE602" s="1057"/>
      <c r="AF602" s="1057"/>
      <c r="AG602" s="1057"/>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6">
        <v>6</v>
      </c>
      <c r="B603" s="105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7"/>
      <c r="AD603" s="1057"/>
      <c r="AE603" s="1057"/>
      <c r="AF603" s="1057"/>
      <c r="AG603" s="1057"/>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6">
        <v>7</v>
      </c>
      <c r="B604" s="105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7"/>
      <c r="AD604" s="1057"/>
      <c r="AE604" s="1057"/>
      <c r="AF604" s="1057"/>
      <c r="AG604" s="1057"/>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6">
        <v>8</v>
      </c>
      <c r="B605" s="105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7"/>
      <c r="AD605" s="1057"/>
      <c r="AE605" s="1057"/>
      <c r="AF605" s="1057"/>
      <c r="AG605" s="1057"/>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6">
        <v>9</v>
      </c>
      <c r="B606" s="105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7"/>
      <c r="AD606" s="1057"/>
      <c r="AE606" s="1057"/>
      <c r="AF606" s="1057"/>
      <c r="AG606" s="1057"/>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6">
        <v>10</v>
      </c>
      <c r="B607" s="105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7"/>
      <c r="AD607" s="1057"/>
      <c r="AE607" s="1057"/>
      <c r="AF607" s="1057"/>
      <c r="AG607" s="1057"/>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6">
        <v>11</v>
      </c>
      <c r="B608" s="105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7"/>
      <c r="AD608" s="1057"/>
      <c r="AE608" s="1057"/>
      <c r="AF608" s="1057"/>
      <c r="AG608" s="1057"/>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6">
        <v>12</v>
      </c>
      <c r="B609" s="105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7"/>
      <c r="AD609" s="1057"/>
      <c r="AE609" s="1057"/>
      <c r="AF609" s="1057"/>
      <c r="AG609" s="1057"/>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6">
        <v>13</v>
      </c>
      <c r="B610" s="105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7"/>
      <c r="AD610" s="1057"/>
      <c r="AE610" s="1057"/>
      <c r="AF610" s="1057"/>
      <c r="AG610" s="1057"/>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6">
        <v>14</v>
      </c>
      <c r="B611" s="105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7"/>
      <c r="AD611" s="1057"/>
      <c r="AE611" s="1057"/>
      <c r="AF611" s="1057"/>
      <c r="AG611" s="1057"/>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6">
        <v>15</v>
      </c>
      <c r="B612" s="105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7"/>
      <c r="AD612" s="1057"/>
      <c r="AE612" s="1057"/>
      <c r="AF612" s="1057"/>
      <c r="AG612" s="1057"/>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6">
        <v>16</v>
      </c>
      <c r="B613" s="105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7"/>
      <c r="AD613" s="1057"/>
      <c r="AE613" s="1057"/>
      <c r="AF613" s="1057"/>
      <c r="AG613" s="1057"/>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6">
        <v>17</v>
      </c>
      <c r="B614" s="105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7"/>
      <c r="AD614" s="1057"/>
      <c r="AE614" s="1057"/>
      <c r="AF614" s="1057"/>
      <c r="AG614" s="1057"/>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6">
        <v>18</v>
      </c>
      <c r="B615" s="105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7"/>
      <c r="AD615" s="1057"/>
      <c r="AE615" s="1057"/>
      <c r="AF615" s="1057"/>
      <c r="AG615" s="1057"/>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6">
        <v>19</v>
      </c>
      <c r="B616" s="105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7"/>
      <c r="AD616" s="1057"/>
      <c r="AE616" s="1057"/>
      <c r="AF616" s="1057"/>
      <c r="AG616" s="1057"/>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6">
        <v>20</v>
      </c>
      <c r="B617" s="105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7"/>
      <c r="AD617" s="1057"/>
      <c r="AE617" s="1057"/>
      <c r="AF617" s="1057"/>
      <c r="AG617" s="1057"/>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6">
        <v>21</v>
      </c>
      <c r="B618" s="105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7"/>
      <c r="AD618" s="1057"/>
      <c r="AE618" s="1057"/>
      <c r="AF618" s="1057"/>
      <c r="AG618" s="1057"/>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6">
        <v>22</v>
      </c>
      <c r="B619" s="105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7"/>
      <c r="AD619" s="1057"/>
      <c r="AE619" s="1057"/>
      <c r="AF619" s="1057"/>
      <c r="AG619" s="1057"/>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6">
        <v>23</v>
      </c>
      <c r="B620" s="105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7"/>
      <c r="AD620" s="1057"/>
      <c r="AE620" s="1057"/>
      <c r="AF620" s="1057"/>
      <c r="AG620" s="1057"/>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6">
        <v>24</v>
      </c>
      <c r="B621" s="105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7"/>
      <c r="AD621" s="1057"/>
      <c r="AE621" s="1057"/>
      <c r="AF621" s="1057"/>
      <c r="AG621" s="1057"/>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6">
        <v>25</v>
      </c>
      <c r="B622" s="105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7"/>
      <c r="AD622" s="1057"/>
      <c r="AE622" s="1057"/>
      <c r="AF622" s="1057"/>
      <c r="AG622" s="1057"/>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6">
        <v>26</v>
      </c>
      <c r="B623" s="105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7"/>
      <c r="AD623" s="1057"/>
      <c r="AE623" s="1057"/>
      <c r="AF623" s="1057"/>
      <c r="AG623" s="1057"/>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6">
        <v>27</v>
      </c>
      <c r="B624" s="105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7"/>
      <c r="AD624" s="1057"/>
      <c r="AE624" s="1057"/>
      <c r="AF624" s="1057"/>
      <c r="AG624" s="1057"/>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6">
        <v>28</v>
      </c>
      <c r="B625" s="105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7"/>
      <c r="AD625" s="1057"/>
      <c r="AE625" s="1057"/>
      <c r="AF625" s="1057"/>
      <c r="AG625" s="1057"/>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6">
        <v>29</v>
      </c>
      <c r="B626" s="105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7"/>
      <c r="AD626" s="1057"/>
      <c r="AE626" s="1057"/>
      <c r="AF626" s="1057"/>
      <c r="AG626" s="1057"/>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6">
        <v>30</v>
      </c>
      <c r="B627" s="105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7"/>
      <c r="AD627" s="1057"/>
      <c r="AE627" s="1057"/>
      <c r="AF627" s="1057"/>
      <c r="AG627" s="1057"/>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$AY$628</f>
        <v>0</v>
      </c>
    </row>
    <row r="631" spans="1:51" ht="26.25" customHeight="1" x14ac:dyDescent="0.15">
      <c r="A631" s="1056">
        <v>1</v>
      </c>
      <c r="B631" s="105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7"/>
      <c r="AD631" s="1057"/>
      <c r="AE631" s="1057"/>
      <c r="AF631" s="1057"/>
      <c r="AG631" s="1057"/>
      <c r="AH631" s="353"/>
      <c r="AI631" s="354"/>
      <c r="AJ631" s="354"/>
      <c r="AK631" s="354"/>
      <c r="AL631" s="355"/>
      <c r="AM631" s="356"/>
      <c r="AN631" s="356"/>
      <c r="AO631" s="357"/>
      <c r="AP631" s="358"/>
      <c r="AQ631" s="358"/>
      <c r="AR631" s="358"/>
      <c r="AS631" s="358"/>
      <c r="AT631" s="358"/>
      <c r="AU631" s="358"/>
      <c r="AV631" s="358"/>
      <c r="AW631" s="358"/>
      <c r="AX631" s="358"/>
      <c r="AY631" s="34">
        <f>$AY$628</f>
        <v>0</v>
      </c>
    </row>
    <row r="632" spans="1:51" ht="26.25" customHeight="1" x14ac:dyDescent="0.15">
      <c r="A632" s="1056">
        <v>2</v>
      </c>
      <c r="B632" s="105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7"/>
      <c r="AD632" s="1057"/>
      <c r="AE632" s="1057"/>
      <c r="AF632" s="1057"/>
      <c r="AG632" s="1057"/>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6">
        <v>3</v>
      </c>
      <c r="B633" s="105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7"/>
      <c r="AD633" s="1057"/>
      <c r="AE633" s="1057"/>
      <c r="AF633" s="1057"/>
      <c r="AG633" s="1057"/>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6">
        <v>4</v>
      </c>
      <c r="B634" s="105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7"/>
      <c r="AD634" s="1057"/>
      <c r="AE634" s="1057"/>
      <c r="AF634" s="1057"/>
      <c r="AG634" s="1057"/>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6">
        <v>5</v>
      </c>
      <c r="B635" s="105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7"/>
      <c r="AD635" s="1057"/>
      <c r="AE635" s="1057"/>
      <c r="AF635" s="1057"/>
      <c r="AG635" s="1057"/>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6">
        <v>6</v>
      </c>
      <c r="B636" s="105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7"/>
      <c r="AD636" s="1057"/>
      <c r="AE636" s="1057"/>
      <c r="AF636" s="1057"/>
      <c r="AG636" s="1057"/>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6">
        <v>7</v>
      </c>
      <c r="B637" s="105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7"/>
      <c r="AD637" s="1057"/>
      <c r="AE637" s="1057"/>
      <c r="AF637" s="1057"/>
      <c r="AG637" s="1057"/>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6">
        <v>8</v>
      </c>
      <c r="B638" s="105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7"/>
      <c r="AD638" s="1057"/>
      <c r="AE638" s="1057"/>
      <c r="AF638" s="1057"/>
      <c r="AG638" s="1057"/>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6">
        <v>9</v>
      </c>
      <c r="B639" s="105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7"/>
      <c r="AD639" s="1057"/>
      <c r="AE639" s="1057"/>
      <c r="AF639" s="1057"/>
      <c r="AG639" s="1057"/>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6">
        <v>10</v>
      </c>
      <c r="B640" s="105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7"/>
      <c r="AD640" s="1057"/>
      <c r="AE640" s="1057"/>
      <c r="AF640" s="1057"/>
      <c r="AG640" s="1057"/>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6">
        <v>11</v>
      </c>
      <c r="B641" s="105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7"/>
      <c r="AD641" s="1057"/>
      <c r="AE641" s="1057"/>
      <c r="AF641" s="1057"/>
      <c r="AG641" s="1057"/>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6">
        <v>12</v>
      </c>
      <c r="B642" s="105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7"/>
      <c r="AD642" s="1057"/>
      <c r="AE642" s="1057"/>
      <c r="AF642" s="1057"/>
      <c r="AG642" s="1057"/>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6">
        <v>13</v>
      </c>
      <c r="B643" s="105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7"/>
      <c r="AD643" s="1057"/>
      <c r="AE643" s="1057"/>
      <c r="AF643" s="1057"/>
      <c r="AG643" s="1057"/>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6">
        <v>14</v>
      </c>
      <c r="B644" s="105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7"/>
      <c r="AD644" s="1057"/>
      <c r="AE644" s="1057"/>
      <c r="AF644" s="1057"/>
      <c r="AG644" s="1057"/>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6">
        <v>15</v>
      </c>
      <c r="B645" s="105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7"/>
      <c r="AD645" s="1057"/>
      <c r="AE645" s="1057"/>
      <c r="AF645" s="1057"/>
      <c r="AG645" s="1057"/>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6">
        <v>16</v>
      </c>
      <c r="B646" s="105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7"/>
      <c r="AD646" s="1057"/>
      <c r="AE646" s="1057"/>
      <c r="AF646" s="1057"/>
      <c r="AG646" s="1057"/>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6">
        <v>17</v>
      </c>
      <c r="B647" s="1056">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7"/>
      <c r="AD647" s="1057"/>
      <c r="AE647" s="1057"/>
      <c r="AF647" s="1057"/>
      <c r="AG647" s="1057"/>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6">
        <v>18</v>
      </c>
      <c r="B648" s="105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7"/>
      <c r="AD648" s="1057"/>
      <c r="AE648" s="1057"/>
      <c r="AF648" s="1057"/>
      <c r="AG648" s="1057"/>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6">
        <v>19</v>
      </c>
      <c r="B649" s="105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7"/>
      <c r="AD649" s="1057"/>
      <c r="AE649" s="1057"/>
      <c r="AF649" s="1057"/>
      <c r="AG649" s="1057"/>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6">
        <v>20</v>
      </c>
      <c r="B650" s="105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7"/>
      <c r="AD650" s="1057"/>
      <c r="AE650" s="1057"/>
      <c r="AF650" s="1057"/>
      <c r="AG650" s="1057"/>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6">
        <v>21</v>
      </c>
      <c r="B651" s="105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7"/>
      <c r="AD651" s="1057"/>
      <c r="AE651" s="1057"/>
      <c r="AF651" s="1057"/>
      <c r="AG651" s="1057"/>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6">
        <v>22</v>
      </c>
      <c r="B652" s="105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7"/>
      <c r="AD652" s="1057"/>
      <c r="AE652" s="1057"/>
      <c r="AF652" s="1057"/>
      <c r="AG652" s="1057"/>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6">
        <v>23</v>
      </c>
      <c r="B653" s="105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7"/>
      <c r="AD653" s="1057"/>
      <c r="AE653" s="1057"/>
      <c r="AF653" s="1057"/>
      <c r="AG653" s="1057"/>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6">
        <v>24</v>
      </c>
      <c r="B654" s="105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7"/>
      <c r="AD654" s="1057"/>
      <c r="AE654" s="1057"/>
      <c r="AF654" s="1057"/>
      <c r="AG654" s="1057"/>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6">
        <v>25</v>
      </c>
      <c r="B655" s="105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7"/>
      <c r="AD655" s="1057"/>
      <c r="AE655" s="1057"/>
      <c r="AF655" s="1057"/>
      <c r="AG655" s="1057"/>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6">
        <v>26</v>
      </c>
      <c r="B656" s="105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7"/>
      <c r="AD656" s="1057"/>
      <c r="AE656" s="1057"/>
      <c r="AF656" s="1057"/>
      <c r="AG656" s="1057"/>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6">
        <v>27</v>
      </c>
      <c r="B657" s="105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7"/>
      <c r="AD657" s="1057"/>
      <c r="AE657" s="1057"/>
      <c r="AF657" s="1057"/>
      <c r="AG657" s="1057"/>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6">
        <v>28</v>
      </c>
      <c r="B658" s="105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7"/>
      <c r="AD658" s="1057"/>
      <c r="AE658" s="1057"/>
      <c r="AF658" s="1057"/>
      <c r="AG658" s="1057"/>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6">
        <v>29</v>
      </c>
      <c r="B659" s="105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7"/>
      <c r="AD659" s="1057"/>
      <c r="AE659" s="1057"/>
      <c r="AF659" s="1057"/>
      <c r="AG659" s="1057"/>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6">
        <v>30</v>
      </c>
      <c r="B660" s="105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7"/>
      <c r="AD660" s="1057"/>
      <c r="AE660" s="1057"/>
      <c r="AF660" s="1057"/>
      <c r="AG660" s="1057"/>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$AY$661</f>
        <v>0</v>
      </c>
    </row>
    <row r="664" spans="1:51" ht="26.25" customHeight="1" x14ac:dyDescent="0.15">
      <c r="A664" s="1056">
        <v>1</v>
      </c>
      <c r="B664" s="105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7"/>
      <c r="AD664" s="1057"/>
      <c r="AE664" s="1057"/>
      <c r="AF664" s="1057"/>
      <c r="AG664" s="1057"/>
      <c r="AH664" s="353"/>
      <c r="AI664" s="354"/>
      <c r="AJ664" s="354"/>
      <c r="AK664" s="354"/>
      <c r="AL664" s="355"/>
      <c r="AM664" s="356"/>
      <c r="AN664" s="356"/>
      <c r="AO664" s="357"/>
      <c r="AP664" s="358"/>
      <c r="AQ664" s="358"/>
      <c r="AR664" s="358"/>
      <c r="AS664" s="358"/>
      <c r="AT664" s="358"/>
      <c r="AU664" s="358"/>
      <c r="AV664" s="358"/>
      <c r="AW664" s="358"/>
      <c r="AX664" s="358"/>
      <c r="AY664" s="34">
        <f>$AY$661</f>
        <v>0</v>
      </c>
    </row>
    <row r="665" spans="1:51" ht="26.25" customHeight="1" x14ac:dyDescent="0.15">
      <c r="A665" s="1056">
        <v>2</v>
      </c>
      <c r="B665" s="105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7"/>
      <c r="AD665" s="1057"/>
      <c r="AE665" s="1057"/>
      <c r="AF665" s="1057"/>
      <c r="AG665" s="1057"/>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6">
        <v>3</v>
      </c>
      <c r="B666" s="105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7"/>
      <c r="AD666" s="1057"/>
      <c r="AE666" s="1057"/>
      <c r="AF666" s="1057"/>
      <c r="AG666" s="1057"/>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6">
        <v>4</v>
      </c>
      <c r="B667" s="105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7"/>
      <c r="AD667" s="1057"/>
      <c r="AE667" s="1057"/>
      <c r="AF667" s="1057"/>
      <c r="AG667" s="1057"/>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6">
        <v>5</v>
      </c>
      <c r="B668" s="105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7"/>
      <c r="AD668" s="1057"/>
      <c r="AE668" s="1057"/>
      <c r="AF668" s="1057"/>
      <c r="AG668" s="1057"/>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6">
        <v>6</v>
      </c>
      <c r="B669" s="105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7"/>
      <c r="AD669" s="1057"/>
      <c r="AE669" s="1057"/>
      <c r="AF669" s="1057"/>
      <c r="AG669" s="1057"/>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6">
        <v>7</v>
      </c>
      <c r="B670" s="105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7"/>
      <c r="AD670" s="1057"/>
      <c r="AE670" s="1057"/>
      <c r="AF670" s="1057"/>
      <c r="AG670" s="1057"/>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6">
        <v>8</v>
      </c>
      <c r="B671" s="105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7"/>
      <c r="AD671" s="1057"/>
      <c r="AE671" s="1057"/>
      <c r="AF671" s="1057"/>
      <c r="AG671" s="1057"/>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6">
        <v>9</v>
      </c>
      <c r="B672" s="105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7"/>
      <c r="AD672" s="1057"/>
      <c r="AE672" s="1057"/>
      <c r="AF672" s="1057"/>
      <c r="AG672" s="1057"/>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6">
        <v>10</v>
      </c>
      <c r="B673" s="105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7"/>
      <c r="AD673" s="1057"/>
      <c r="AE673" s="1057"/>
      <c r="AF673" s="1057"/>
      <c r="AG673" s="1057"/>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6">
        <v>11</v>
      </c>
      <c r="B674" s="105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7"/>
      <c r="AD674" s="1057"/>
      <c r="AE674" s="1057"/>
      <c r="AF674" s="1057"/>
      <c r="AG674" s="1057"/>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6">
        <v>12</v>
      </c>
      <c r="B675" s="105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7"/>
      <c r="AD675" s="1057"/>
      <c r="AE675" s="1057"/>
      <c r="AF675" s="1057"/>
      <c r="AG675" s="1057"/>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6">
        <v>13</v>
      </c>
      <c r="B676" s="105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7"/>
      <c r="AD676" s="1057"/>
      <c r="AE676" s="1057"/>
      <c r="AF676" s="1057"/>
      <c r="AG676" s="1057"/>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6">
        <v>14</v>
      </c>
      <c r="B677" s="105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7"/>
      <c r="AD677" s="1057"/>
      <c r="AE677" s="1057"/>
      <c r="AF677" s="1057"/>
      <c r="AG677" s="1057"/>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6">
        <v>15</v>
      </c>
      <c r="B678" s="105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7"/>
      <c r="AD678" s="1057"/>
      <c r="AE678" s="1057"/>
      <c r="AF678" s="1057"/>
      <c r="AG678" s="1057"/>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6">
        <v>16</v>
      </c>
      <c r="B679" s="105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7"/>
      <c r="AD679" s="1057"/>
      <c r="AE679" s="1057"/>
      <c r="AF679" s="1057"/>
      <c r="AG679" s="1057"/>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6">
        <v>17</v>
      </c>
      <c r="B680" s="105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7"/>
      <c r="AD680" s="1057"/>
      <c r="AE680" s="1057"/>
      <c r="AF680" s="1057"/>
      <c r="AG680" s="1057"/>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6">
        <v>18</v>
      </c>
      <c r="B681" s="105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7"/>
      <c r="AD681" s="1057"/>
      <c r="AE681" s="1057"/>
      <c r="AF681" s="1057"/>
      <c r="AG681" s="1057"/>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6">
        <v>19</v>
      </c>
      <c r="B682" s="105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7"/>
      <c r="AD682" s="1057"/>
      <c r="AE682" s="1057"/>
      <c r="AF682" s="1057"/>
      <c r="AG682" s="1057"/>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6">
        <v>20</v>
      </c>
      <c r="B683" s="105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7"/>
      <c r="AD683" s="1057"/>
      <c r="AE683" s="1057"/>
      <c r="AF683" s="1057"/>
      <c r="AG683" s="1057"/>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6">
        <v>21</v>
      </c>
      <c r="B684" s="105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7"/>
      <c r="AD684" s="1057"/>
      <c r="AE684" s="1057"/>
      <c r="AF684" s="1057"/>
      <c r="AG684" s="1057"/>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6">
        <v>22</v>
      </c>
      <c r="B685" s="105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7"/>
      <c r="AD685" s="1057"/>
      <c r="AE685" s="1057"/>
      <c r="AF685" s="1057"/>
      <c r="AG685" s="1057"/>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6">
        <v>23</v>
      </c>
      <c r="B686" s="105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7"/>
      <c r="AD686" s="1057"/>
      <c r="AE686" s="1057"/>
      <c r="AF686" s="1057"/>
      <c r="AG686" s="1057"/>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6">
        <v>24</v>
      </c>
      <c r="B687" s="105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7"/>
      <c r="AD687" s="1057"/>
      <c r="AE687" s="1057"/>
      <c r="AF687" s="1057"/>
      <c r="AG687" s="1057"/>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6">
        <v>25</v>
      </c>
      <c r="B688" s="105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7"/>
      <c r="AD688" s="1057"/>
      <c r="AE688" s="1057"/>
      <c r="AF688" s="1057"/>
      <c r="AG688" s="1057"/>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6">
        <v>26</v>
      </c>
      <c r="B689" s="105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7"/>
      <c r="AD689" s="1057"/>
      <c r="AE689" s="1057"/>
      <c r="AF689" s="1057"/>
      <c r="AG689" s="1057"/>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6">
        <v>27</v>
      </c>
      <c r="B690" s="105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7"/>
      <c r="AD690" s="1057"/>
      <c r="AE690" s="1057"/>
      <c r="AF690" s="1057"/>
      <c r="AG690" s="1057"/>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6">
        <v>28</v>
      </c>
      <c r="B691" s="105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7"/>
      <c r="AD691" s="1057"/>
      <c r="AE691" s="1057"/>
      <c r="AF691" s="1057"/>
      <c r="AG691" s="1057"/>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6">
        <v>29</v>
      </c>
      <c r="B692" s="105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7"/>
      <c r="AD692" s="1057"/>
      <c r="AE692" s="1057"/>
      <c r="AF692" s="1057"/>
      <c r="AG692" s="1057"/>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6">
        <v>30</v>
      </c>
      <c r="B693" s="105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7"/>
      <c r="AD693" s="1057"/>
      <c r="AE693" s="1057"/>
      <c r="AF693" s="1057"/>
      <c r="AG693" s="1057"/>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$AY$694</f>
        <v>0</v>
      </c>
    </row>
    <row r="697" spans="1:51" ht="26.25" customHeight="1" x14ac:dyDescent="0.15">
      <c r="A697" s="1056">
        <v>1</v>
      </c>
      <c r="B697" s="105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7"/>
      <c r="AD697" s="1057"/>
      <c r="AE697" s="1057"/>
      <c r="AF697" s="1057"/>
      <c r="AG697" s="1057"/>
      <c r="AH697" s="353"/>
      <c r="AI697" s="354"/>
      <c r="AJ697" s="354"/>
      <c r="AK697" s="354"/>
      <c r="AL697" s="355"/>
      <c r="AM697" s="356"/>
      <c r="AN697" s="356"/>
      <c r="AO697" s="357"/>
      <c r="AP697" s="358"/>
      <c r="AQ697" s="358"/>
      <c r="AR697" s="358"/>
      <c r="AS697" s="358"/>
      <c r="AT697" s="358"/>
      <c r="AU697" s="358"/>
      <c r="AV697" s="358"/>
      <c r="AW697" s="358"/>
      <c r="AX697" s="358"/>
      <c r="AY697" s="34">
        <f>$AY$694</f>
        <v>0</v>
      </c>
    </row>
    <row r="698" spans="1:51" ht="26.25" customHeight="1" x14ac:dyDescent="0.15">
      <c r="A698" s="1056">
        <v>2</v>
      </c>
      <c r="B698" s="105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7"/>
      <c r="AD698" s="1057"/>
      <c r="AE698" s="1057"/>
      <c r="AF698" s="1057"/>
      <c r="AG698" s="1057"/>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6">
        <v>3</v>
      </c>
      <c r="B699" s="105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7"/>
      <c r="AD699" s="1057"/>
      <c r="AE699" s="1057"/>
      <c r="AF699" s="1057"/>
      <c r="AG699" s="1057"/>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6">
        <v>4</v>
      </c>
      <c r="B700" s="105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7"/>
      <c r="AD700" s="1057"/>
      <c r="AE700" s="1057"/>
      <c r="AF700" s="1057"/>
      <c r="AG700" s="1057"/>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6">
        <v>5</v>
      </c>
      <c r="B701" s="105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7"/>
      <c r="AD701" s="1057"/>
      <c r="AE701" s="1057"/>
      <c r="AF701" s="1057"/>
      <c r="AG701" s="1057"/>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6">
        <v>6</v>
      </c>
      <c r="B702" s="105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7"/>
      <c r="AD702" s="1057"/>
      <c r="AE702" s="1057"/>
      <c r="AF702" s="1057"/>
      <c r="AG702" s="1057"/>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6">
        <v>7</v>
      </c>
      <c r="B703" s="105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7"/>
      <c r="AD703" s="1057"/>
      <c r="AE703" s="1057"/>
      <c r="AF703" s="1057"/>
      <c r="AG703" s="1057"/>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6">
        <v>8</v>
      </c>
      <c r="B704" s="105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7"/>
      <c r="AD704" s="1057"/>
      <c r="AE704" s="1057"/>
      <c r="AF704" s="1057"/>
      <c r="AG704" s="1057"/>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6">
        <v>9</v>
      </c>
      <c r="B705" s="105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7"/>
      <c r="AD705" s="1057"/>
      <c r="AE705" s="1057"/>
      <c r="AF705" s="1057"/>
      <c r="AG705" s="1057"/>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6">
        <v>10</v>
      </c>
      <c r="B706" s="105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7"/>
      <c r="AD706" s="1057"/>
      <c r="AE706" s="1057"/>
      <c r="AF706" s="1057"/>
      <c r="AG706" s="1057"/>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6">
        <v>11</v>
      </c>
      <c r="B707" s="105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7"/>
      <c r="AD707" s="1057"/>
      <c r="AE707" s="1057"/>
      <c r="AF707" s="1057"/>
      <c r="AG707" s="1057"/>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6">
        <v>12</v>
      </c>
      <c r="B708" s="105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7"/>
      <c r="AD708" s="1057"/>
      <c r="AE708" s="1057"/>
      <c r="AF708" s="1057"/>
      <c r="AG708" s="1057"/>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6">
        <v>13</v>
      </c>
      <c r="B709" s="105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7"/>
      <c r="AD709" s="1057"/>
      <c r="AE709" s="1057"/>
      <c r="AF709" s="1057"/>
      <c r="AG709" s="1057"/>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6">
        <v>14</v>
      </c>
      <c r="B710" s="105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7"/>
      <c r="AD710" s="1057"/>
      <c r="AE710" s="1057"/>
      <c r="AF710" s="1057"/>
      <c r="AG710" s="1057"/>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6">
        <v>15</v>
      </c>
      <c r="B711" s="105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7"/>
      <c r="AD711" s="1057"/>
      <c r="AE711" s="1057"/>
      <c r="AF711" s="1057"/>
      <c r="AG711" s="1057"/>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6">
        <v>16</v>
      </c>
      <c r="B712" s="105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7"/>
      <c r="AD712" s="1057"/>
      <c r="AE712" s="1057"/>
      <c r="AF712" s="1057"/>
      <c r="AG712" s="1057"/>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6">
        <v>17</v>
      </c>
      <c r="B713" s="105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7"/>
      <c r="AD713" s="1057"/>
      <c r="AE713" s="1057"/>
      <c r="AF713" s="1057"/>
      <c r="AG713" s="1057"/>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6">
        <v>18</v>
      </c>
      <c r="B714" s="105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7"/>
      <c r="AD714" s="1057"/>
      <c r="AE714" s="1057"/>
      <c r="AF714" s="1057"/>
      <c r="AG714" s="1057"/>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6">
        <v>19</v>
      </c>
      <c r="B715" s="105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7"/>
      <c r="AD715" s="1057"/>
      <c r="AE715" s="1057"/>
      <c r="AF715" s="1057"/>
      <c r="AG715" s="1057"/>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6">
        <v>20</v>
      </c>
      <c r="B716" s="105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7"/>
      <c r="AD716" s="1057"/>
      <c r="AE716" s="1057"/>
      <c r="AF716" s="1057"/>
      <c r="AG716" s="1057"/>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6">
        <v>21</v>
      </c>
      <c r="B717" s="105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7"/>
      <c r="AD717" s="1057"/>
      <c r="AE717" s="1057"/>
      <c r="AF717" s="1057"/>
      <c r="AG717" s="1057"/>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6">
        <v>22</v>
      </c>
      <c r="B718" s="105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7"/>
      <c r="AD718" s="1057"/>
      <c r="AE718" s="1057"/>
      <c r="AF718" s="1057"/>
      <c r="AG718" s="1057"/>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6">
        <v>23</v>
      </c>
      <c r="B719" s="105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7"/>
      <c r="AD719" s="1057"/>
      <c r="AE719" s="1057"/>
      <c r="AF719" s="1057"/>
      <c r="AG719" s="1057"/>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6">
        <v>24</v>
      </c>
      <c r="B720" s="105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7"/>
      <c r="AD720" s="1057"/>
      <c r="AE720" s="1057"/>
      <c r="AF720" s="1057"/>
      <c r="AG720" s="1057"/>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6">
        <v>25</v>
      </c>
      <c r="B721" s="105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7"/>
      <c r="AD721" s="1057"/>
      <c r="AE721" s="1057"/>
      <c r="AF721" s="1057"/>
      <c r="AG721" s="1057"/>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6">
        <v>26</v>
      </c>
      <c r="B722" s="105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7"/>
      <c r="AD722" s="1057"/>
      <c r="AE722" s="1057"/>
      <c r="AF722" s="1057"/>
      <c r="AG722" s="1057"/>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6">
        <v>27</v>
      </c>
      <c r="B723" s="105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7"/>
      <c r="AD723" s="1057"/>
      <c r="AE723" s="1057"/>
      <c r="AF723" s="1057"/>
      <c r="AG723" s="1057"/>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6">
        <v>28</v>
      </c>
      <c r="B724" s="105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7"/>
      <c r="AD724" s="1057"/>
      <c r="AE724" s="1057"/>
      <c r="AF724" s="1057"/>
      <c r="AG724" s="1057"/>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6">
        <v>29</v>
      </c>
      <c r="B725" s="105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7"/>
      <c r="AD725" s="1057"/>
      <c r="AE725" s="1057"/>
      <c r="AF725" s="1057"/>
      <c r="AG725" s="1057"/>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6">
        <v>30</v>
      </c>
      <c r="B726" s="105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7"/>
      <c r="AD726" s="1057"/>
      <c r="AE726" s="1057"/>
      <c r="AF726" s="1057"/>
      <c r="AG726" s="1057"/>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$AY$727</f>
        <v>0</v>
      </c>
    </row>
    <row r="730" spans="1:51" ht="26.25" customHeight="1" x14ac:dyDescent="0.15">
      <c r="A730" s="1056">
        <v>1</v>
      </c>
      <c r="B730" s="105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7"/>
      <c r="AD730" s="1057"/>
      <c r="AE730" s="1057"/>
      <c r="AF730" s="1057"/>
      <c r="AG730" s="1057"/>
      <c r="AH730" s="353"/>
      <c r="AI730" s="354"/>
      <c r="AJ730" s="354"/>
      <c r="AK730" s="354"/>
      <c r="AL730" s="355"/>
      <c r="AM730" s="356"/>
      <c r="AN730" s="356"/>
      <c r="AO730" s="357"/>
      <c r="AP730" s="358"/>
      <c r="AQ730" s="358"/>
      <c r="AR730" s="358"/>
      <c r="AS730" s="358"/>
      <c r="AT730" s="358"/>
      <c r="AU730" s="358"/>
      <c r="AV730" s="358"/>
      <c r="AW730" s="358"/>
      <c r="AX730" s="358"/>
      <c r="AY730" s="34">
        <f>$AY$727</f>
        <v>0</v>
      </c>
    </row>
    <row r="731" spans="1:51" ht="26.25" customHeight="1" x14ac:dyDescent="0.15">
      <c r="A731" s="1056">
        <v>2</v>
      </c>
      <c r="B731" s="105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7"/>
      <c r="AD731" s="1057"/>
      <c r="AE731" s="1057"/>
      <c r="AF731" s="1057"/>
      <c r="AG731" s="1057"/>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6">
        <v>3</v>
      </c>
      <c r="B732" s="105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7"/>
      <c r="AD732" s="1057"/>
      <c r="AE732" s="1057"/>
      <c r="AF732" s="1057"/>
      <c r="AG732" s="1057"/>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6">
        <v>4</v>
      </c>
      <c r="B733" s="105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7"/>
      <c r="AD733" s="1057"/>
      <c r="AE733" s="1057"/>
      <c r="AF733" s="1057"/>
      <c r="AG733" s="1057"/>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6">
        <v>5</v>
      </c>
      <c r="B734" s="105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7"/>
      <c r="AD734" s="1057"/>
      <c r="AE734" s="1057"/>
      <c r="AF734" s="1057"/>
      <c r="AG734" s="1057"/>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6">
        <v>6</v>
      </c>
      <c r="B735" s="105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7"/>
      <c r="AD735" s="1057"/>
      <c r="AE735" s="1057"/>
      <c r="AF735" s="1057"/>
      <c r="AG735" s="1057"/>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6">
        <v>7</v>
      </c>
      <c r="B736" s="105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7"/>
      <c r="AD736" s="1057"/>
      <c r="AE736" s="1057"/>
      <c r="AF736" s="1057"/>
      <c r="AG736" s="1057"/>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6">
        <v>8</v>
      </c>
      <c r="B737" s="105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7"/>
      <c r="AD737" s="1057"/>
      <c r="AE737" s="1057"/>
      <c r="AF737" s="1057"/>
      <c r="AG737" s="1057"/>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6">
        <v>9</v>
      </c>
      <c r="B738" s="105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7"/>
      <c r="AD738" s="1057"/>
      <c r="AE738" s="1057"/>
      <c r="AF738" s="1057"/>
      <c r="AG738" s="1057"/>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6">
        <v>10</v>
      </c>
      <c r="B739" s="105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7"/>
      <c r="AD739" s="1057"/>
      <c r="AE739" s="1057"/>
      <c r="AF739" s="1057"/>
      <c r="AG739" s="1057"/>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6">
        <v>11</v>
      </c>
      <c r="B740" s="105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7"/>
      <c r="AD740" s="1057"/>
      <c r="AE740" s="1057"/>
      <c r="AF740" s="1057"/>
      <c r="AG740" s="1057"/>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6">
        <v>12</v>
      </c>
      <c r="B741" s="105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7"/>
      <c r="AD741" s="1057"/>
      <c r="AE741" s="1057"/>
      <c r="AF741" s="1057"/>
      <c r="AG741" s="1057"/>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6">
        <v>13</v>
      </c>
      <c r="B742" s="105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7"/>
      <c r="AD742" s="1057"/>
      <c r="AE742" s="1057"/>
      <c r="AF742" s="1057"/>
      <c r="AG742" s="1057"/>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6">
        <v>14</v>
      </c>
      <c r="B743" s="105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7"/>
      <c r="AD743" s="1057"/>
      <c r="AE743" s="1057"/>
      <c r="AF743" s="1057"/>
      <c r="AG743" s="1057"/>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6">
        <v>15</v>
      </c>
      <c r="B744" s="105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7"/>
      <c r="AD744" s="1057"/>
      <c r="AE744" s="1057"/>
      <c r="AF744" s="1057"/>
      <c r="AG744" s="1057"/>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6">
        <v>16</v>
      </c>
      <c r="B745" s="105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7"/>
      <c r="AD745" s="1057"/>
      <c r="AE745" s="1057"/>
      <c r="AF745" s="1057"/>
      <c r="AG745" s="1057"/>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6">
        <v>17</v>
      </c>
      <c r="B746" s="105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7"/>
      <c r="AD746" s="1057"/>
      <c r="AE746" s="1057"/>
      <c r="AF746" s="1057"/>
      <c r="AG746" s="1057"/>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6">
        <v>18</v>
      </c>
      <c r="B747" s="105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7"/>
      <c r="AD747" s="1057"/>
      <c r="AE747" s="1057"/>
      <c r="AF747" s="1057"/>
      <c r="AG747" s="1057"/>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6">
        <v>19</v>
      </c>
      <c r="B748" s="105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7"/>
      <c r="AD748" s="1057"/>
      <c r="AE748" s="1057"/>
      <c r="AF748" s="1057"/>
      <c r="AG748" s="1057"/>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6">
        <v>20</v>
      </c>
      <c r="B749" s="105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7"/>
      <c r="AD749" s="1057"/>
      <c r="AE749" s="1057"/>
      <c r="AF749" s="1057"/>
      <c r="AG749" s="1057"/>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6">
        <v>21</v>
      </c>
      <c r="B750" s="105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7"/>
      <c r="AD750" s="1057"/>
      <c r="AE750" s="1057"/>
      <c r="AF750" s="1057"/>
      <c r="AG750" s="1057"/>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6">
        <v>22</v>
      </c>
      <c r="B751" s="105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7"/>
      <c r="AD751" s="1057"/>
      <c r="AE751" s="1057"/>
      <c r="AF751" s="1057"/>
      <c r="AG751" s="1057"/>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6">
        <v>23</v>
      </c>
      <c r="B752" s="105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7"/>
      <c r="AD752" s="1057"/>
      <c r="AE752" s="1057"/>
      <c r="AF752" s="1057"/>
      <c r="AG752" s="1057"/>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6">
        <v>24</v>
      </c>
      <c r="B753" s="105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7"/>
      <c r="AD753" s="1057"/>
      <c r="AE753" s="1057"/>
      <c r="AF753" s="1057"/>
      <c r="AG753" s="1057"/>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6">
        <v>25</v>
      </c>
      <c r="B754" s="105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7"/>
      <c r="AD754" s="1057"/>
      <c r="AE754" s="1057"/>
      <c r="AF754" s="1057"/>
      <c r="AG754" s="1057"/>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6">
        <v>26</v>
      </c>
      <c r="B755" s="105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7"/>
      <c r="AD755" s="1057"/>
      <c r="AE755" s="1057"/>
      <c r="AF755" s="1057"/>
      <c r="AG755" s="1057"/>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6">
        <v>27</v>
      </c>
      <c r="B756" s="105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7"/>
      <c r="AD756" s="1057"/>
      <c r="AE756" s="1057"/>
      <c r="AF756" s="1057"/>
      <c r="AG756" s="1057"/>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6">
        <v>28</v>
      </c>
      <c r="B757" s="105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7"/>
      <c r="AD757" s="1057"/>
      <c r="AE757" s="1057"/>
      <c r="AF757" s="1057"/>
      <c r="AG757" s="1057"/>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6">
        <v>29</v>
      </c>
      <c r="B758" s="105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7"/>
      <c r="AD758" s="1057"/>
      <c r="AE758" s="1057"/>
      <c r="AF758" s="1057"/>
      <c r="AG758" s="1057"/>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6">
        <v>30</v>
      </c>
      <c r="B759" s="105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7"/>
      <c r="AD759" s="1057"/>
      <c r="AE759" s="1057"/>
      <c r="AF759" s="1057"/>
      <c r="AG759" s="1057"/>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$AY$760</f>
        <v>0</v>
      </c>
    </row>
    <row r="763" spans="1:51" ht="26.25" customHeight="1" x14ac:dyDescent="0.15">
      <c r="A763" s="1056">
        <v>1</v>
      </c>
      <c r="B763" s="105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7"/>
      <c r="AD763" s="1057"/>
      <c r="AE763" s="1057"/>
      <c r="AF763" s="1057"/>
      <c r="AG763" s="1057"/>
      <c r="AH763" s="353"/>
      <c r="AI763" s="354"/>
      <c r="AJ763" s="354"/>
      <c r="AK763" s="354"/>
      <c r="AL763" s="355"/>
      <c r="AM763" s="356"/>
      <c r="AN763" s="356"/>
      <c r="AO763" s="357"/>
      <c r="AP763" s="358"/>
      <c r="AQ763" s="358"/>
      <c r="AR763" s="358"/>
      <c r="AS763" s="358"/>
      <c r="AT763" s="358"/>
      <c r="AU763" s="358"/>
      <c r="AV763" s="358"/>
      <c r="AW763" s="358"/>
      <c r="AX763" s="358"/>
      <c r="AY763" s="34">
        <f>$AY$760</f>
        <v>0</v>
      </c>
    </row>
    <row r="764" spans="1:51" ht="26.25" customHeight="1" x14ac:dyDescent="0.15">
      <c r="A764" s="1056">
        <v>2</v>
      </c>
      <c r="B764" s="105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7"/>
      <c r="AD764" s="1057"/>
      <c r="AE764" s="1057"/>
      <c r="AF764" s="1057"/>
      <c r="AG764" s="1057"/>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6">
        <v>3</v>
      </c>
      <c r="B765" s="105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7"/>
      <c r="AD765" s="1057"/>
      <c r="AE765" s="1057"/>
      <c r="AF765" s="1057"/>
      <c r="AG765" s="1057"/>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6">
        <v>4</v>
      </c>
      <c r="B766" s="105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7"/>
      <c r="AD766" s="1057"/>
      <c r="AE766" s="1057"/>
      <c r="AF766" s="1057"/>
      <c r="AG766" s="1057"/>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6">
        <v>5</v>
      </c>
      <c r="B767" s="105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7"/>
      <c r="AD767" s="1057"/>
      <c r="AE767" s="1057"/>
      <c r="AF767" s="1057"/>
      <c r="AG767" s="1057"/>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6">
        <v>6</v>
      </c>
      <c r="B768" s="105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7"/>
      <c r="AD768" s="1057"/>
      <c r="AE768" s="1057"/>
      <c r="AF768" s="1057"/>
      <c r="AG768" s="1057"/>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6">
        <v>7</v>
      </c>
      <c r="B769" s="105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7"/>
      <c r="AD769" s="1057"/>
      <c r="AE769" s="1057"/>
      <c r="AF769" s="1057"/>
      <c r="AG769" s="1057"/>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6">
        <v>8</v>
      </c>
      <c r="B770" s="105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7"/>
      <c r="AD770" s="1057"/>
      <c r="AE770" s="1057"/>
      <c r="AF770" s="1057"/>
      <c r="AG770" s="1057"/>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6">
        <v>9</v>
      </c>
      <c r="B771" s="105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7"/>
      <c r="AD771" s="1057"/>
      <c r="AE771" s="1057"/>
      <c r="AF771" s="1057"/>
      <c r="AG771" s="1057"/>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6">
        <v>10</v>
      </c>
      <c r="B772" s="105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7"/>
      <c r="AD772" s="1057"/>
      <c r="AE772" s="1057"/>
      <c r="AF772" s="1057"/>
      <c r="AG772" s="1057"/>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6">
        <v>11</v>
      </c>
      <c r="B773" s="105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7"/>
      <c r="AD773" s="1057"/>
      <c r="AE773" s="1057"/>
      <c r="AF773" s="1057"/>
      <c r="AG773" s="1057"/>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6">
        <v>12</v>
      </c>
      <c r="B774" s="105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7"/>
      <c r="AD774" s="1057"/>
      <c r="AE774" s="1057"/>
      <c r="AF774" s="1057"/>
      <c r="AG774" s="1057"/>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6">
        <v>13</v>
      </c>
      <c r="B775" s="105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7"/>
      <c r="AD775" s="1057"/>
      <c r="AE775" s="1057"/>
      <c r="AF775" s="1057"/>
      <c r="AG775" s="1057"/>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6">
        <v>14</v>
      </c>
      <c r="B776" s="105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7"/>
      <c r="AD776" s="1057"/>
      <c r="AE776" s="1057"/>
      <c r="AF776" s="1057"/>
      <c r="AG776" s="1057"/>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6">
        <v>15</v>
      </c>
      <c r="B777" s="105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7"/>
      <c r="AD777" s="1057"/>
      <c r="AE777" s="1057"/>
      <c r="AF777" s="1057"/>
      <c r="AG777" s="1057"/>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6">
        <v>16</v>
      </c>
      <c r="B778" s="105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7"/>
      <c r="AD778" s="1057"/>
      <c r="AE778" s="1057"/>
      <c r="AF778" s="1057"/>
      <c r="AG778" s="1057"/>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6">
        <v>17</v>
      </c>
      <c r="B779" s="105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7"/>
      <c r="AD779" s="1057"/>
      <c r="AE779" s="1057"/>
      <c r="AF779" s="1057"/>
      <c r="AG779" s="1057"/>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6">
        <v>18</v>
      </c>
      <c r="B780" s="105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7"/>
      <c r="AD780" s="1057"/>
      <c r="AE780" s="1057"/>
      <c r="AF780" s="1057"/>
      <c r="AG780" s="1057"/>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6">
        <v>19</v>
      </c>
      <c r="B781" s="105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7"/>
      <c r="AD781" s="1057"/>
      <c r="AE781" s="1057"/>
      <c r="AF781" s="1057"/>
      <c r="AG781" s="1057"/>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6">
        <v>20</v>
      </c>
      <c r="B782" s="105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7"/>
      <c r="AD782" s="1057"/>
      <c r="AE782" s="1057"/>
      <c r="AF782" s="1057"/>
      <c r="AG782" s="1057"/>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6">
        <v>21</v>
      </c>
      <c r="B783" s="105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7"/>
      <c r="AD783" s="1057"/>
      <c r="AE783" s="1057"/>
      <c r="AF783" s="1057"/>
      <c r="AG783" s="1057"/>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6">
        <v>22</v>
      </c>
      <c r="B784" s="105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7"/>
      <c r="AD784" s="1057"/>
      <c r="AE784" s="1057"/>
      <c r="AF784" s="1057"/>
      <c r="AG784" s="1057"/>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6">
        <v>23</v>
      </c>
      <c r="B785" s="105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7"/>
      <c r="AD785" s="1057"/>
      <c r="AE785" s="1057"/>
      <c r="AF785" s="1057"/>
      <c r="AG785" s="1057"/>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6">
        <v>24</v>
      </c>
      <c r="B786" s="105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7"/>
      <c r="AD786" s="1057"/>
      <c r="AE786" s="1057"/>
      <c r="AF786" s="1057"/>
      <c r="AG786" s="1057"/>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6">
        <v>25</v>
      </c>
      <c r="B787" s="105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7"/>
      <c r="AD787" s="1057"/>
      <c r="AE787" s="1057"/>
      <c r="AF787" s="1057"/>
      <c r="AG787" s="1057"/>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6">
        <v>26</v>
      </c>
      <c r="B788" s="105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7"/>
      <c r="AD788" s="1057"/>
      <c r="AE788" s="1057"/>
      <c r="AF788" s="1057"/>
      <c r="AG788" s="1057"/>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6">
        <v>27</v>
      </c>
      <c r="B789" s="105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7"/>
      <c r="AD789" s="1057"/>
      <c r="AE789" s="1057"/>
      <c r="AF789" s="1057"/>
      <c r="AG789" s="1057"/>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6">
        <v>28</v>
      </c>
      <c r="B790" s="105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7"/>
      <c r="AD790" s="1057"/>
      <c r="AE790" s="1057"/>
      <c r="AF790" s="1057"/>
      <c r="AG790" s="1057"/>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6">
        <v>29</v>
      </c>
      <c r="B791" s="105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7"/>
      <c r="AD791" s="1057"/>
      <c r="AE791" s="1057"/>
      <c r="AF791" s="1057"/>
      <c r="AG791" s="1057"/>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6">
        <v>30</v>
      </c>
      <c r="B792" s="105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7"/>
      <c r="AD792" s="1057"/>
      <c r="AE792" s="1057"/>
      <c r="AF792" s="1057"/>
      <c r="AG792" s="1057"/>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$AY$793</f>
        <v>0</v>
      </c>
    </row>
    <row r="796" spans="1:51" ht="26.25" customHeight="1" x14ac:dyDescent="0.15">
      <c r="A796" s="1056">
        <v>1</v>
      </c>
      <c r="B796" s="105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7"/>
      <c r="AD796" s="1057"/>
      <c r="AE796" s="1057"/>
      <c r="AF796" s="1057"/>
      <c r="AG796" s="1057"/>
      <c r="AH796" s="353"/>
      <c r="AI796" s="354"/>
      <c r="AJ796" s="354"/>
      <c r="AK796" s="354"/>
      <c r="AL796" s="355"/>
      <c r="AM796" s="356"/>
      <c r="AN796" s="356"/>
      <c r="AO796" s="357"/>
      <c r="AP796" s="358"/>
      <c r="AQ796" s="358"/>
      <c r="AR796" s="358"/>
      <c r="AS796" s="358"/>
      <c r="AT796" s="358"/>
      <c r="AU796" s="358"/>
      <c r="AV796" s="358"/>
      <c r="AW796" s="358"/>
      <c r="AX796" s="358"/>
      <c r="AY796" s="34">
        <f>$AY$793</f>
        <v>0</v>
      </c>
    </row>
    <row r="797" spans="1:51" ht="26.25" customHeight="1" x14ac:dyDescent="0.15">
      <c r="A797" s="1056">
        <v>2</v>
      </c>
      <c r="B797" s="105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7"/>
      <c r="AD797" s="1057"/>
      <c r="AE797" s="1057"/>
      <c r="AF797" s="1057"/>
      <c r="AG797" s="1057"/>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6">
        <v>3</v>
      </c>
      <c r="B798" s="105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7"/>
      <c r="AD798" s="1057"/>
      <c r="AE798" s="1057"/>
      <c r="AF798" s="1057"/>
      <c r="AG798" s="1057"/>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6">
        <v>4</v>
      </c>
      <c r="B799" s="105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7"/>
      <c r="AD799" s="1057"/>
      <c r="AE799" s="1057"/>
      <c r="AF799" s="1057"/>
      <c r="AG799" s="1057"/>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6">
        <v>5</v>
      </c>
      <c r="B800" s="105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7"/>
      <c r="AD800" s="1057"/>
      <c r="AE800" s="1057"/>
      <c r="AF800" s="1057"/>
      <c r="AG800" s="1057"/>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6">
        <v>6</v>
      </c>
      <c r="B801" s="105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7"/>
      <c r="AD801" s="1057"/>
      <c r="AE801" s="1057"/>
      <c r="AF801" s="1057"/>
      <c r="AG801" s="1057"/>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6">
        <v>7</v>
      </c>
      <c r="B802" s="105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7"/>
      <c r="AD802" s="1057"/>
      <c r="AE802" s="1057"/>
      <c r="AF802" s="1057"/>
      <c r="AG802" s="1057"/>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6">
        <v>8</v>
      </c>
      <c r="B803" s="105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7"/>
      <c r="AD803" s="1057"/>
      <c r="AE803" s="1057"/>
      <c r="AF803" s="1057"/>
      <c r="AG803" s="1057"/>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6">
        <v>9</v>
      </c>
      <c r="B804" s="105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7"/>
      <c r="AD804" s="1057"/>
      <c r="AE804" s="1057"/>
      <c r="AF804" s="1057"/>
      <c r="AG804" s="1057"/>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6">
        <v>10</v>
      </c>
      <c r="B805" s="105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7"/>
      <c r="AD805" s="1057"/>
      <c r="AE805" s="1057"/>
      <c r="AF805" s="1057"/>
      <c r="AG805" s="1057"/>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6">
        <v>11</v>
      </c>
      <c r="B806" s="105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7"/>
      <c r="AD806" s="1057"/>
      <c r="AE806" s="1057"/>
      <c r="AF806" s="1057"/>
      <c r="AG806" s="1057"/>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6">
        <v>12</v>
      </c>
      <c r="B807" s="105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7"/>
      <c r="AD807" s="1057"/>
      <c r="AE807" s="1057"/>
      <c r="AF807" s="1057"/>
      <c r="AG807" s="1057"/>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6">
        <v>13</v>
      </c>
      <c r="B808" s="105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7"/>
      <c r="AD808" s="1057"/>
      <c r="AE808" s="1057"/>
      <c r="AF808" s="1057"/>
      <c r="AG808" s="1057"/>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6">
        <v>14</v>
      </c>
      <c r="B809" s="105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7"/>
      <c r="AD809" s="1057"/>
      <c r="AE809" s="1057"/>
      <c r="AF809" s="1057"/>
      <c r="AG809" s="1057"/>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6">
        <v>15</v>
      </c>
      <c r="B810" s="105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7"/>
      <c r="AD810" s="1057"/>
      <c r="AE810" s="1057"/>
      <c r="AF810" s="1057"/>
      <c r="AG810" s="1057"/>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6">
        <v>16</v>
      </c>
      <c r="B811" s="105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7"/>
      <c r="AD811" s="1057"/>
      <c r="AE811" s="1057"/>
      <c r="AF811" s="1057"/>
      <c r="AG811" s="1057"/>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6">
        <v>17</v>
      </c>
      <c r="B812" s="105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7"/>
      <c r="AD812" s="1057"/>
      <c r="AE812" s="1057"/>
      <c r="AF812" s="1057"/>
      <c r="AG812" s="1057"/>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6">
        <v>18</v>
      </c>
      <c r="B813" s="105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7"/>
      <c r="AD813" s="1057"/>
      <c r="AE813" s="1057"/>
      <c r="AF813" s="1057"/>
      <c r="AG813" s="1057"/>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6">
        <v>19</v>
      </c>
      <c r="B814" s="105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7"/>
      <c r="AD814" s="1057"/>
      <c r="AE814" s="1057"/>
      <c r="AF814" s="1057"/>
      <c r="AG814" s="1057"/>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6">
        <v>20</v>
      </c>
      <c r="B815" s="105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7"/>
      <c r="AD815" s="1057"/>
      <c r="AE815" s="1057"/>
      <c r="AF815" s="1057"/>
      <c r="AG815" s="1057"/>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6">
        <v>21</v>
      </c>
      <c r="B816" s="105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7"/>
      <c r="AD816" s="1057"/>
      <c r="AE816" s="1057"/>
      <c r="AF816" s="1057"/>
      <c r="AG816" s="1057"/>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6">
        <v>22</v>
      </c>
      <c r="B817" s="105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7"/>
      <c r="AD817" s="1057"/>
      <c r="AE817" s="1057"/>
      <c r="AF817" s="1057"/>
      <c r="AG817" s="1057"/>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6">
        <v>23</v>
      </c>
      <c r="B818" s="105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7"/>
      <c r="AD818" s="1057"/>
      <c r="AE818" s="1057"/>
      <c r="AF818" s="1057"/>
      <c r="AG818" s="1057"/>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6">
        <v>24</v>
      </c>
      <c r="B819" s="105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7"/>
      <c r="AD819" s="1057"/>
      <c r="AE819" s="1057"/>
      <c r="AF819" s="1057"/>
      <c r="AG819" s="1057"/>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6">
        <v>25</v>
      </c>
      <c r="B820" s="105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7"/>
      <c r="AD820" s="1057"/>
      <c r="AE820" s="1057"/>
      <c r="AF820" s="1057"/>
      <c r="AG820" s="1057"/>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6">
        <v>26</v>
      </c>
      <c r="B821" s="105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7"/>
      <c r="AD821" s="1057"/>
      <c r="AE821" s="1057"/>
      <c r="AF821" s="1057"/>
      <c r="AG821" s="1057"/>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6">
        <v>27</v>
      </c>
      <c r="B822" s="105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7"/>
      <c r="AD822" s="1057"/>
      <c r="AE822" s="1057"/>
      <c r="AF822" s="1057"/>
      <c r="AG822" s="1057"/>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6">
        <v>28</v>
      </c>
      <c r="B823" s="105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7"/>
      <c r="AD823" s="1057"/>
      <c r="AE823" s="1057"/>
      <c r="AF823" s="1057"/>
      <c r="AG823" s="1057"/>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6">
        <v>29</v>
      </c>
      <c r="B824" s="105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7"/>
      <c r="AD824" s="1057"/>
      <c r="AE824" s="1057"/>
      <c r="AF824" s="1057"/>
      <c r="AG824" s="1057"/>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6">
        <v>30</v>
      </c>
      <c r="B825" s="105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7"/>
      <c r="AD825" s="1057"/>
      <c r="AE825" s="1057"/>
      <c r="AF825" s="1057"/>
      <c r="AG825" s="1057"/>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$AY$826</f>
        <v>0</v>
      </c>
    </row>
    <row r="829" spans="1:51" ht="26.25" customHeight="1" x14ac:dyDescent="0.15">
      <c r="A829" s="1056">
        <v>1</v>
      </c>
      <c r="B829" s="105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7"/>
      <c r="AD829" s="1057"/>
      <c r="AE829" s="1057"/>
      <c r="AF829" s="1057"/>
      <c r="AG829" s="1057"/>
      <c r="AH829" s="353"/>
      <c r="AI829" s="354"/>
      <c r="AJ829" s="354"/>
      <c r="AK829" s="354"/>
      <c r="AL829" s="355"/>
      <c r="AM829" s="356"/>
      <c r="AN829" s="356"/>
      <c r="AO829" s="357"/>
      <c r="AP829" s="358"/>
      <c r="AQ829" s="358"/>
      <c r="AR829" s="358"/>
      <c r="AS829" s="358"/>
      <c r="AT829" s="358"/>
      <c r="AU829" s="358"/>
      <c r="AV829" s="358"/>
      <c r="AW829" s="358"/>
      <c r="AX829" s="358"/>
      <c r="AY829" s="34">
        <f>$AY$826</f>
        <v>0</v>
      </c>
    </row>
    <row r="830" spans="1:51" ht="26.25" customHeight="1" x14ac:dyDescent="0.15">
      <c r="A830" s="1056">
        <v>2</v>
      </c>
      <c r="B830" s="105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7"/>
      <c r="AD830" s="1057"/>
      <c r="AE830" s="1057"/>
      <c r="AF830" s="1057"/>
      <c r="AG830" s="1057"/>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6">
        <v>3</v>
      </c>
      <c r="B831" s="105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7"/>
      <c r="AD831" s="1057"/>
      <c r="AE831" s="1057"/>
      <c r="AF831" s="1057"/>
      <c r="AG831" s="1057"/>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6">
        <v>4</v>
      </c>
      <c r="B832" s="105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7"/>
      <c r="AD832" s="1057"/>
      <c r="AE832" s="1057"/>
      <c r="AF832" s="1057"/>
      <c r="AG832" s="1057"/>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6">
        <v>5</v>
      </c>
      <c r="B833" s="105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7"/>
      <c r="AD833" s="1057"/>
      <c r="AE833" s="1057"/>
      <c r="AF833" s="1057"/>
      <c r="AG833" s="1057"/>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6">
        <v>6</v>
      </c>
      <c r="B834" s="105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7"/>
      <c r="AD834" s="1057"/>
      <c r="AE834" s="1057"/>
      <c r="AF834" s="1057"/>
      <c r="AG834" s="1057"/>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6">
        <v>7</v>
      </c>
      <c r="B835" s="105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7"/>
      <c r="AD835" s="1057"/>
      <c r="AE835" s="1057"/>
      <c r="AF835" s="1057"/>
      <c r="AG835" s="1057"/>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6">
        <v>8</v>
      </c>
      <c r="B836" s="105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7"/>
      <c r="AD836" s="1057"/>
      <c r="AE836" s="1057"/>
      <c r="AF836" s="1057"/>
      <c r="AG836" s="1057"/>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6">
        <v>9</v>
      </c>
      <c r="B837" s="105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7"/>
      <c r="AD837" s="1057"/>
      <c r="AE837" s="1057"/>
      <c r="AF837" s="1057"/>
      <c r="AG837" s="1057"/>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6">
        <v>10</v>
      </c>
      <c r="B838" s="105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7"/>
      <c r="AD838" s="1057"/>
      <c r="AE838" s="1057"/>
      <c r="AF838" s="1057"/>
      <c r="AG838" s="1057"/>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6">
        <v>11</v>
      </c>
      <c r="B839" s="105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7"/>
      <c r="AD839" s="1057"/>
      <c r="AE839" s="1057"/>
      <c r="AF839" s="1057"/>
      <c r="AG839" s="1057"/>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6">
        <v>12</v>
      </c>
      <c r="B840" s="105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7"/>
      <c r="AD840" s="1057"/>
      <c r="AE840" s="1057"/>
      <c r="AF840" s="1057"/>
      <c r="AG840" s="1057"/>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6">
        <v>13</v>
      </c>
      <c r="B841" s="105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7"/>
      <c r="AD841" s="1057"/>
      <c r="AE841" s="1057"/>
      <c r="AF841" s="1057"/>
      <c r="AG841" s="1057"/>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6">
        <v>14</v>
      </c>
      <c r="B842" s="105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7"/>
      <c r="AD842" s="1057"/>
      <c r="AE842" s="1057"/>
      <c r="AF842" s="1057"/>
      <c r="AG842" s="1057"/>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6">
        <v>15</v>
      </c>
      <c r="B843" s="105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7"/>
      <c r="AD843" s="1057"/>
      <c r="AE843" s="1057"/>
      <c r="AF843" s="1057"/>
      <c r="AG843" s="1057"/>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6">
        <v>16</v>
      </c>
      <c r="B844" s="105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7"/>
      <c r="AD844" s="1057"/>
      <c r="AE844" s="1057"/>
      <c r="AF844" s="1057"/>
      <c r="AG844" s="1057"/>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6">
        <v>17</v>
      </c>
      <c r="B845" s="105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7"/>
      <c r="AD845" s="1057"/>
      <c r="AE845" s="1057"/>
      <c r="AF845" s="1057"/>
      <c r="AG845" s="1057"/>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6">
        <v>18</v>
      </c>
      <c r="B846" s="105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7"/>
      <c r="AD846" s="1057"/>
      <c r="AE846" s="1057"/>
      <c r="AF846" s="1057"/>
      <c r="AG846" s="1057"/>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6">
        <v>19</v>
      </c>
      <c r="B847" s="105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7"/>
      <c r="AD847" s="1057"/>
      <c r="AE847" s="1057"/>
      <c r="AF847" s="1057"/>
      <c r="AG847" s="1057"/>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6">
        <v>20</v>
      </c>
      <c r="B848" s="105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7"/>
      <c r="AD848" s="1057"/>
      <c r="AE848" s="1057"/>
      <c r="AF848" s="1057"/>
      <c r="AG848" s="1057"/>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6">
        <v>21</v>
      </c>
      <c r="B849" s="105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7"/>
      <c r="AD849" s="1057"/>
      <c r="AE849" s="1057"/>
      <c r="AF849" s="1057"/>
      <c r="AG849" s="1057"/>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6">
        <v>22</v>
      </c>
      <c r="B850" s="105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7"/>
      <c r="AD850" s="1057"/>
      <c r="AE850" s="1057"/>
      <c r="AF850" s="1057"/>
      <c r="AG850" s="1057"/>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6">
        <v>23</v>
      </c>
      <c r="B851" s="105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7"/>
      <c r="AD851" s="1057"/>
      <c r="AE851" s="1057"/>
      <c r="AF851" s="1057"/>
      <c r="AG851" s="1057"/>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6">
        <v>24</v>
      </c>
      <c r="B852" s="105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7"/>
      <c r="AD852" s="1057"/>
      <c r="AE852" s="1057"/>
      <c r="AF852" s="1057"/>
      <c r="AG852" s="1057"/>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6">
        <v>25</v>
      </c>
      <c r="B853" s="105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7"/>
      <c r="AD853" s="1057"/>
      <c r="AE853" s="1057"/>
      <c r="AF853" s="1057"/>
      <c r="AG853" s="1057"/>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6">
        <v>26</v>
      </c>
      <c r="B854" s="105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7"/>
      <c r="AD854" s="1057"/>
      <c r="AE854" s="1057"/>
      <c r="AF854" s="1057"/>
      <c r="AG854" s="1057"/>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6">
        <v>27</v>
      </c>
      <c r="B855" s="105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7"/>
      <c r="AD855" s="1057"/>
      <c r="AE855" s="1057"/>
      <c r="AF855" s="1057"/>
      <c r="AG855" s="1057"/>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6">
        <v>28</v>
      </c>
      <c r="B856" s="105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7"/>
      <c r="AD856" s="1057"/>
      <c r="AE856" s="1057"/>
      <c r="AF856" s="1057"/>
      <c r="AG856" s="1057"/>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6">
        <v>29</v>
      </c>
      <c r="B857" s="105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7"/>
      <c r="AD857" s="1057"/>
      <c r="AE857" s="1057"/>
      <c r="AF857" s="1057"/>
      <c r="AG857" s="1057"/>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6">
        <v>30</v>
      </c>
      <c r="B858" s="105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7"/>
      <c r="AD858" s="1057"/>
      <c r="AE858" s="1057"/>
      <c r="AF858" s="1057"/>
      <c r="AG858" s="1057"/>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$AY$859</f>
        <v>0</v>
      </c>
    </row>
    <row r="862" spans="1:51" ht="26.25" customHeight="1" x14ac:dyDescent="0.15">
      <c r="A862" s="1056">
        <v>1</v>
      </c>
      <c r="B862" s="105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7"/>
      <c r="AD862" s="1057"/>
      <c r="AE862" s="1057"/>
      <c r="AF862" s="1057"/>
      <c r="AG862" s="1057"/>
      <c r="AH862" s="353"/>
      <c r="AI862" s="354"/>
      <c r="AJ862" s="354"/>
      <c r="AK862" s="354"/>
      <c r="AL862" s="355"/>
      <c r="AM862" s="356"/>
      <c r="AN862" s="356"/>
      <c r="AO862" s="357"/>
      <c r="AP862" s="358"/>
      <c r="AQ862" s="358"/>
      <c r="AR862" s="358"/>
      <c r="AS862" s="358"/>
      <c r="AT862" s="358"/>
      <c r="AU862" s="358"/>
      <c r="AV862" s="358"/>
      <c r="AW862" s="358"/>
      <c r="AX862" s="358"/>
      <c r="AY862" s="34">
        <f>$AY$859</f>
        <v>0</v>
      </c>
    </row>
    <row r="863" spans="1:51" ht="26.25" customHeight="1" x14ac:dyDescent="0.15">
      <c r="A863" s="1056">
        <v>2</v>
      </c>
      <c r="B863" s="105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7"/>
      <c r="AD863" s="1057"/>
      <c r="AE863" s="1057"/>
      <c r="AF863" s="1057"/>
      <c r="AG863" s="1057"/>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6">
        <v>3</v>
      </c>
      <c r="B864" s="105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7"/>
      <c r="AD864" s="1057"/>
      <c r="AE864" s="1057"/>
      <c r="AF864" s="1057"/>
      <c r="AG864" s="1057"/>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6">
        <v>4</v>
      </c>
      <c r="B865" s="105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7"/>
      <c r="AD865" s="1057"/>
      <c r="AE865" s="1057"/>
      <c r="AF865" s="1057"/>
      <c r="AG865" s="1057"/>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6">
        <v>5</v>
      </c>
      <c r="B866" s="105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7"/>
      <c r="AD866" s="1057"/>
      <c r="AE866" s="1057"/>
      <c r="AF866" s="1057"/>
      <c r="AG866" s="1057"/>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6">
        <v>6</v>
      </c>
      <c r="B867" s="105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7"/>
      <c r="AD867" s="1057"/>
      <c r="AE867" s="1057"/>
      <c r="AF867" s="1057"/>
      <c r="AG867" s="1057"/>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6">
        <v>7</v>
      </c>
      <c r="B868" s="105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7"/>
      <c r="AD868" s="1057"/>
      <c r="AE868" s="1057"/>
      <c r="AF868" s="1057"/>
      <c r="AG868" s="1057"/>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6">
        <v>8</v>
      </c>
      <c r="B869" s="105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7"/>
      <c r="AD869" s="1057"/>
      <c r="AE869" s="1057"/>
      <c r="AF869" s="1057"/>
      <c r="AG869" s="1057"/>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6">
        <v>9</v>
      </c>
      <c r="B870" s="105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7"/>
      <c r="AD870" s="1057"/>
      <c r="AE870" s="1057"/>
      <c r="AF870" s="1057"/>
      <c r="AG870" s="1057"/>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6">
        <v>10</v>
      </c>
      <c r="B871" s="105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7"/>
      <c r="AD871" s="1057"/>
      <c r="AE871" s="1057"/>
      <c r="AF871" s="1057"/>
      <c r="AG871" s="1057"/>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6">
        <v>11</v>
      </c>
      <c r="B872" s="105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7"/>
      <c r="AD872" s="1057"/>
      <c r="AE872" s="1057"/>
      <c r="AF872" s="1057"/>
      <c r="AG872" s="1057"/>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6">
        <v>12</v>
      </c>
      <c r="B873" s="105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7"/>
      <c r="AD873" s="1057"/>
      <c r="AE873" s="1057"/>
      <c r="AF873" s="1057"/>
      <c r="AG873" s="1057"/>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6">
        <v>13</v>
      </c>
      <c r="B874" s="105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7"/>
      <c r="AD874" s="1057"/>
      <c r="AE874" s="1057"/>
      <c r="AF874" s="1057"/>
      <c r="AG874" s="1057"/>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6">
        <v>14</v>
      </c>
      <c r="B875" s="105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7"/>
      <c r="AD875" s="1057"/>
      <c r="AE875" s="1057"/>
      <c r="AF875" s="1057"/>
      <c r="AG875" s="1057"/>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6">
        <v>15</v>
      </c>
      <c r="B876" s="105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7"/>
      <c r="AD876" s="1057"/>
      <c r="AE876" s="1057"/>
      <c r="AF876" s="1057"/>
      <c r="AG876" s="1057"/>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6">
        <v>16</v>
      </c>
      <c r="B877" s="105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7"/>
      <c r="AD877" s="1057"/>
      <c r="AE877" s="1057"/>
      <c r="AF877" s="1057"/>
      <c r="AG877" s="1057"/>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6">
        <v>17</v>
      </c>
      <c r="B878" s="105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7"/>
      <c r="AD878" s="1057"/>
      <c r="AE878" s="1057"/>
      <c r="AF878" s="1057"/>
      <c r="AG878" s="1057"/>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6">
        <v>18</v>
      </c>
      <c r="B879" s="105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7"/>
      <c r="AD879" s="1057"/>
      <c r="AE879" s="1057"/>
      <c r="AF879" s="1057"/>
      <c r="AG879" s="1057"/>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6">
        <v>19</v>
      </c>
      <c r="B880" s="105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7"/>
      <c r="AD880" s="1057"/>
      <c r="AE880" s="1057"/>
      <c r="AF880" s="1057"/>
      <c r="AG880" s="1057"/>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6">
        <v>20</v>
      </c>
      <c r="B881" s="105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7"/>
      <c r="AD881" s="1057"/>
      <c r="AE881" s="1057"/>
      <c r="AF881" s="1057"/>
      <c r="AG881" s="1057"/>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6">
        <v>21</v>
      </c>
      <c r="B882" s="105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7"/>
      <c r="AD882" s="1057"/>
      <c r="AE882" s="1057"/>
      <c r="AF882" s="1057"/>
      <c r="AG882" s="1057"/>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6">
        <v>22</v>
      </c>
      <c r="B883" s="105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7"/>
      <c r="AD883" s="1057"/>
      <c r="AE883" s="1057"/>
      <c r="AF883" s="1057"/>
      <c r="AG883" s="1057"/>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6">
        <v>23</v>
      </c>
      <c r="B884" s="105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7"/>
      <c r="AD884" s="1057"/>
      <c r="AE884" s="1057"/>
      <c r="AF884" s="1057"/>
      <c r="AG884" s="1057"/>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6">
        <v>24</v>
      </c>
      <c r="B885" s="105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7"/>
      <c r="AD885" s="1057"/>
      <c r="AE885" s="1057"/>
      <c r="AF885" s="1057"/>
      <c r="AG885" s="1057"/>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6">
        <v>25</v>
      </c>
      <c r="B886" s="105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7"/>
      <c r="AD886" s="1057"/>
      <c r="AE886" s="1057"/>
      <c r="AF886" s="1057"/>
      <c r="AG886" s="1057"/>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6">
        <v>26</v>
      </c>
      <c r="B887" s="105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7"/>
      <c r="AD887" s="1057"/>
      <c r="AE887" s="1057"/>
      <c r="AF887" s="1057"/>
      <c r="AG887" s="1057"/>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6">
        <v>27</v>
      </c>
      <c r="B888" s="105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7"/>
      <c r="AD888" s="1057"/>
      <c r="AE888" s="1057"/>
      <c r="AF888" s="1057"/>
      <c r="AG888" s="1057"/>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6">
        <v>28</v>
      </c>
      <c r="B889" s="105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7"/>
      <c r="AD889" s="1057"/>
      <c r="AE889" s="1057"/>
      <c r="AF889" s="1057"/>
      <c r="AG889" s="1057"/>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6">
        <v>29</v>
      </c>
      <c r="B890" s="105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7"/>
      <c r="AD890" s="1057"/>
      <c r="AE890" s="1057"/>
      <c r="AF890" s="1057"/>
      <c r="AG890" s="1057"/>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6">
        <v>30</v>
      </c>
      <c r="B891" s="105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7"/>
      <c r="AD891" s="1057"/>
      <c r="AE891" s="1057"/>
      <c r="AF891" s="1057"/>
      <c r="AG891" s="1057"/>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$AY$892</f>
        <v>0</v>
      </c>
    </row>
    <row r="895" spans="1:51" ht="26.25" customHeight="1" x14ac:dyDescent="0.15">
      <c r="A895" s="1056">
        <v>1</v>
      </c>
      <c r="B895" s="105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7"/>
      <c r="AD895" s="1057"/>
      <c r="AE895" s="1057"/>
      <c r="AF895" s="1057"/>
      <c r="AG895" s="1057"/>
      <c r="AH895" s="353"/>
      <c r="AI895" s="354"/>
      <c r="AJ895" s="354"/>
      <c r="AK895" s="354"/>
      <c r="AL895" s="355"/>
      <c r="AM895" s="356"/>
      <c r="AN895" s="356"/>
      <c r="AO895" s="357"/>
      <c r="AP895" s="358"/>
      <c r="AQ895" s="358"/>
      <c r="AR895" s="358"/>
      <c r="AS895" s="358"/>
      <c r="AT895" s="358"/>
      <c r="AU895" s="358"/>
      <c r="AV895" s="358"/>
      <c r="AW895" s="358"/>
      <c r="AX895" s="358"/>
      <c r="AY895" s="34">
        <f>$AY$892</f>
        <v>0</v>
      </c>
    </row>
    <row r="896" spans="1:51" ht="26.25" customHeight="1" x14ac:dyDescent="0.15">
      <c r="A896" s="1056">
        <v>2</v>
      </c>
      <c r="B896" s="105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7"/>
      <c r="AD896" s="1057"/>
      <c r="AE896" s="1057"/>
      <c r="AF896" s="1057"/>
      <c r="AG896" s="1057"/>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6">
        <v>3</v>
      </c>
      <c r="B897" s="105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7"/>
      <c r="AD897" s="1057"/>
      <c r="AE897" s="1057"/>
      <c r="AF897" s="1057"/>
      <c r="AG897" s="1057"/>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6">
        <v>4</v>
      </c>
      <c r="B898" s="105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7"/>
      <c r="AD898" s="1057"/>
      <c r="AE898" s="1057"/>
      <c r="AF898" s="1057"/>
      <c r="AG898" s="1057"/>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6">
        <v>5</v>
      </c>
      <c r="B899" s="105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7"/>
      <c r="AD899" s="1057"/>
      <c r="AE899" s="1057"/>
      <c r="AF899" s="1057"/>
      <c r="AG899" s="1057"/>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6">
        <v>6</v>
      </c>
      <c r="B900" s="105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7"/>
      <c r="AD900" s="1057"/>
      <c r="AE900" s="1057"/>
      <c r="AF900" s="1057"/>
      <c r="AG900" s="1057"/>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6">
        <v>7</v>
      </c>
      <c r="B901" s="105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7"/>
      <c r="AD901" s="1057"/>
      <c r="AE901" s="1057"/>
      <c r="AF901" s="1057"/>
      <c r="AG901" s="1057"/>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6">
        <v>8</v>
      </c>
      <c r="B902" s="105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7"/>
      <c r="AD902" s="1057"/>
      <c r="AE902" s="1057"/>
      <c r="AF902" s="1057"/>
      <c r="AG902" s="1057"/>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6">
        <v>9</v>
      </c>
      <c r="B903" s="105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7"/>
      <c r="AD903" s="1057"/>
      <c r="AE903" s="1057"/>
      <c r="AF903" s="1057"/>
      <c r="AG903" s="1057"/>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6">
        <v>10</v>
      </c>
      <c r="B904" s="105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7"/>
      <c r="AD904" s="1057"/>
      <c r="AE904" s="1057"/>
      <c r="AF904" s="1057"/>
      <c r="AG904" s="1057"/>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6">
        <v>11</v>
      </c>
      <c r="B905" s="105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7"/>
      <c r="AD905" s="1057"/>
      <c r="AE905" s="1057"/>
      <c r="AF905" s="1057"/>
      <c r="AG905" s="1057"/>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6">
        <v>12</v>
      </c>
      <c r="B906" s="105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7"/>
      <c r="AD906" s="1057"/>
      <c r="AE906" s="1057"/>
      <c r="AF906" s="1057"/>
      <c r="AG906" s="1057"/>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6">
        <v>13</v>
      </c>
      <c r="B907" s="105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7"/>
      <c r="AD907" s="1057"/>
      <c r="AE907" s="1057"/>
      <c r="AF907" s="1057"/>
      <c r="AG907" s="1057"/>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6">
        <v>14</v>
      </c>
      <c r="B908" s="105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7"/>
      <c r="AD908" s="1057"/>
      <c r="AE908" s="1057"/>
      <c r="AF908" s="1057"/>
      <c r="AG908" s="1057"/>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6">
        <v>15</v>
      </c>
      <c r="B909" s="105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7"/>
      <c r="AD909" s="1057"/>
      <c r="AE909" s="1057"/>
      <c r="AF909" s="1057"/>
      <c r="AG909" s="1057"/>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6">
        <v>16</v>
      </c>
      <c r="B910" s="105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7"/>
      <c r="AD910" s="1057"/>
      <c r="AE910" s="1057"/>
      <c r="AF910" s="1057"/>
      <c r="AG910" s="1057"/>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6">
        <v>17</v>
      </c>
      <c r="B911" s="105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7"/>
      <c r="AD911" s="1057"/>
      <c r="AE911" s="1057"/>
      <c r="AF911" s="1057"/>
      <c r="AG911" s="1057"/>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6">
        <v>18</v>
      </c>
      <c r="B912" s="105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7"/>
      <c r="AD912" s="1057"/>
      <c r="AE912" s="1057"/>
      <c r="AF912" s="1057"/>
      <c r="AG912" s="1057"/>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6">
        <v>19</v>
      </c>
      <c r="B913" s="105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7"/>
      <c r="AD913" s="1057"/>
      <c r="AE913" s="1057"/>
      <c r="AF913" s="1057"/>
      <c r="AG913" s="1057"/>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6">
        <v>20</v>
      </c>
      <c r="B914" s="105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7"/>
      <c r="AD914" s="1057"/>
      <c r="AE914" s="1057"/>
      <c r="AF914" s="1057"/>
      <c r="AG914" s="1057"/>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6">
        <v>21</v>
      </c>
      <c r="B915" s="105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7"/>
      <c r="AD915" s="1057"/>
      <c r="AE915" s="1057"/>
      <c r="AF915" s="1057"/>
      <c r="AG915" s="1057"/>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6">
        <v>22</v>
      </c>
      <c r="B916" s="105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7"/>
      <c r="AD916" s="1057"/>
      <c r="AE916" s="1057"/>
      <c r="AF916" s="1057"/>
      <c r="AG916" s="1057"/>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6">
        <v>23</v>
      </c>
      <c r="B917" s="105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7"/>
      <c r="AD917" s="1057"/>
      <c r="AE917" s="1057"/>
      <c r="AF917" s="1057"/>
      <c r="AG917" s="1057"/>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6">
        <v>24</v>
      </c>
      <c r="B918" s="105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7"/>
      <c r="AD918" s="1057"/>
      <c r="AE918" s="1057"/>
      <c r="AF918" s="1057"/>
      <c r="AG918" s="1057"/>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6">
        <v>25</v>
      </c>
      <c r="B919" s="105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7"/>
      <c r="AD919" s="1057"/>
      <c r="AE919" s="1057"/>
      <c r="AF919" s="1057"/>
      <c r="AG919" s="1057"/>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6">
        <v>26</v>
      </c>
      <c r="B920" s="105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7"/>
      <c r="AD920" s="1057"/>
      <c r="AE920" s="1057"/>
      <c r="AF920" s="1057"/>
      <c r="AG920" s="1057"/>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6">
        <v>27</v>
      </c>
      <c r="B921" s="105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7"/>
      <c r="AD921" s="1057"/>
      <c r="AE921" s="1057"/>
      <c r="AF921" s="1057"/>
      <c r="AG921" s="1057"/>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6">
        <v>28</v>
      </c>
      <c r="B922" s="105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7"/>
      <c r="AD922" s="1057"/>
      <c r="AE922" s="1057"/>
      <c r="AF922" s="1057"/>
      <c r="AG922" s="1057"/>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6">
        <v>29</v>
      </c>
      <c r="B923" s="105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7"/>
      <c r="AD923" s="1057"/>
      <c r="AE923" s="1057"/>
      <c r="AF923" s="1057"/>
      <c r="AG923" s="1057"/>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6">
        <v>30</v>
      </c>
      <c r="B924" s="105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7"/>
      <c r="AD924" s="1057"/>
      <c r="AE924" s="1057"/>
      <c r="AF924" s="1057"/>
      <c r="AG924" s="1057"/>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$AY$925</f>
        <v>0</v>
      </c>
    </row>
    <row r="928" spans="1:51" ht="26.25" customHeight="1" x14ac:dyDescent="0.15">
      <c r="A928" s="1056">
        <v>1</v>
      </c>
      <c r="B928" s="1056">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7"/>
      <c r="AD928" s="1057"/>
      <c r="AE928" s="1057"/>
      <c r="AF928" s="1057"/>
      <c r="AG928" s="1057"/>
      <c r="AH928" s="353"/>
      <c r="AI928" s="354"/>
      <c r="AJ928" s="354"/>
      <c r="AK928" s="354"/>
      <c r="AL928" s="355"/>
      <c r="AM928" s="356"/>
      <c r="AN928" s="356"/>
      <c r="AO928" s="357"/>
      <c r="AP928" s="358"/>
      <c r="AQ928" s="358"/>
      <c r="AR928" s="358"/>
      <c r="AS928" s="358"/>
      <c r="AT928" s="358"/>
      <c r="AU928" s="358"/>
      <c r="AV928" s="358"/>
      <c r="AW928" s="358"/>
      <c r="AX928" s="358"/>
      <c r="AY928" s="34">
        <f>$AY$925</f>
        <v>0</v>
      </c>
    </row>
    <row r="929" spans="1:51" ht="26.25" customHeight="1" x14ac:dyDescent="0.15">
      <c r="A929" s="1056">
        <v>2</v>
      </c>
      <c r="B929" s="105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7"/>
      <c r="AD929" s="1057"/>
      <c r="AE929" s="1057"/>
      <c r="AF929" s="1057"/>
      <c r="AG929" s="1057"/>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6">
        <v>3</v>
      </c>
      <c r="B930" s="105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7"/>
      <c r="AD930" s="1057"/>
      <c r="AE930" s="1057"/>
      <c r="AF930" s="1057"/>
      <c r="AG930" s="1057"/>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6">
        <v>4</v>
      </c>
      <c r="B931" s="105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7"/>
      <c r="AD931" s="1057"/>
      <c r="AE931" s="1057"/>
      <c r="AF931" s="1057"/>
      <c r="AG931" s="1057"/>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6">
        <v>5</v>
      </c>
      <c r="B932" s="105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7"/>
      <c r="AD932" s="1057"/>
      <c r="AE932" s="1057"/>
      <c r="AF932" s="1057"/>
      <c r="AG932" s="1057"/>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6">
        <v>6</v>
      </c>
      <c r="B933" s="105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7"/>
      <c r="AD933" s="1057"/>
      <c r="AE933" s="1057"/>
      <c r="AF933" s="1057"/>
      <c r="AG933" s="1057"/>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6">
        <v>7</v>
      </c>
      <c r="B934" s="105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7"/>
      <c r="AD934" s="1057"/>
      <c r="AE934" s="1057"/>
      <c r="AF934" s="1057"/>
      <c r="AG934" s="1057"/>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6">
        <v>8</v>
      </c>
      <c r="B935" s="105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7"/>
      <c r="AD935" s="1057"/>
      <c r="AE935" s="1057"/>
      <c r="AF935" s="1057"/>
      <c r="AG935" s="1057"/>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6">
        <v>9</v>
      </c>
      <c r="B936" s="105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7"/>
      <c r="AD936" s="1057"/>
      <c r="AE936" s="1057"/>
      <c r="AF936" s="1057"/>
      <c r="AG936" s="1057"/>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6">
        <v>10</v>
      </c>
      <c r="B937" s="105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7"/>
      <c r="AD937" s="1057"/>
      <c r="AE937" s="1057"/>
      <c r="AF937" s="1057"/>
      <c r="AG937" s="1057"/>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6">
        <v>11</v>
      </c>
      <c r="B938" s="105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7"/>
      <c r="AD938" s="1057"/>
      <c r="AE938" s="1057"/>
      <c r="AF938" s="1057"/>
      <c r="AG938" s="1057"/>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6">
        <v>12</v>
      </c>
      <c r="B939" s="105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7"/>
      <c r="AD939" s="1057"/>
      <c r="AE939" s="1057"/>
      <c r="AF939" s="1057"/>
      <c r="AG939" s="1057"/>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6">
        <v>13</v>
      </c>
      <c r="B940" s="105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7"/>
      <c r="AD940" s="1057"/>
      <c r="AE940" s="1057"/>
      <c r="AF940" s="1057"/>
      <c r="AG940" s="1057"/>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6">
        <v>14</v>
      </c>
      <c r="B941" s="105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7"/>
      <c r="AD941" s="1057"/>
      <c r="AE941" s="1057"/>
      <c r="AF941" s="1057"/>
      <c r="AG941" s="1057"/>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6">
        <v>15</v>
      </c>
      <c r="B942" s="105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7"/>
      <c r="AD942" s="1057"/>
      <c r="AE942" s="1057"/>
      <c r="AF942" s="1057"/>
      <c r="AG942" s="1057"/>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6">
        <v>16</v>
      </c>
      <c r="B943" s="105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7"/>
      <c r="AD943" s="1057"/>
      <c r="AE943" s="1057"/>
      <c r="AF943" s="1057"/>
      <c r="AG943" s="1057"/>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6">
        <v>17</v>
      </c>
      <c r="B944" s="105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7"/>
      <c r="AD944" s="1057"/>
      <c r="AE944" s="1057"/>
      <c r="AF944" s="1057"/>
      <c r="AG944" s="1057"/>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6">
        <v>18</v>
      </c>
      <c r="B945" s="105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7"/>
      <c r="AD945" s="1057"/>
      <c r="AE945" s="1057"/>
      <c r="AF945" s="1057"/>
      <c r="AG945" s="1057"/>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6">
        <v>19</v>
      </c>
      <c r="B946" s="105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7"/>
      <c r="AD946" s="1057"/>
      <c r="AE946" s="1057"/>
      <c r="AF946" s="1057"/>
      <c r="AG946" s="1057"/>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6">
        <v>20</v>
      </c>
      <c r="B947" s="105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7"/>
      <c r="AD947" s="1057"/>
      <c r="AE947" s="1057"/>
      <c r="AF947" s="1057"/>
      <c r="AG947" s="1057"/>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6">
        <v>21</v>
      </c>
      <c r="B948" s="105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7"/>
      <c r="AD948" s="1057"/>
      <c r="AE948" s="1057"/>
      <c r="AF948" s="1057"/>
      <c r="AG948" s="1057"/>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6">
        <v>22</v>
      </c>
      <c r="B949" s="105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7"/>
      <c r="AD949" s="1057"/>
      <c r="AE949" s="1057"/>
      <c r="AF949" s="1057"/>
      <c r="AG949" s="1057"/>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6">
        <v>23</v>
      </c>
      <c r="B950" s="105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7"/>
      <c r="AD950" s="1057"/>
      <c r="AE950" s="1057"/>
      <c r="AF950" s="1057"/>
      <c r="AG950" s="1057"/>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6">
        <v>24</v>
      </c>
      <c r="B951" s="105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7"/>
      <c r="AD951" s="1057"/>
      <c r="AE951" s="1057"/>
      <c r="AF951" s="1057"/>
      <c r="AG951" s="1057"/>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6">
        <v>25</v>
      </c>
      <c r="B952" s="105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7"/>
      <c r="AD952" s="1057"/>
      <c r="AE952" s="1057"/>
      <c r="AF952" s="1057"/>
      <c r="AG952" s="1057"/>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6">
        <v>26</v>
      </c>
      <c r="B953" s="105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7"/>
      <c r="AD953" s="1057"/>
      <c r="AE953" s="1057"/>
      <c r="AF953" s="1057"/>
      <c r="AG953" s="1057"/>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6">
        <v>27</v>
      </c>
      <c r="B954" s="105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7"/>
      <c r="AD954" s="1057"/>
      <c r="AE954" s="1057"/>
      <c r="AF954" s="1057"/>
      <c r="AG954" s="1057"/>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6">
        <v>28</v>
      </c>
      <c r="B955" s="105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7"/>
      <c r="AD955" s="1057"/>
      <c r="AE955" s="1057"/>
      <c r="AF955" s="1057"/>
      <c r="AG955" s="1057"/>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6">
        <v>29</v>
      </c>
      <c r="B956" s="105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7"/>
      <c r="AD956" s="1057"/>
      <c r="AE956" s="1057"/>
      <c r="AF956" s="1057"/>
      <c r="AG956" s="1057"/>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6">
        <v>30</v>
      </c>
      <c r="B957" s="105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7"/>
      <c r="AD957" s="1057"/>
      <c r="AE957" s="1057"/>
      <c r="AF957" s="1057"/>
      <c r="AG957" s="1057"/>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$AY$958</f>
        <v>0</v>
      </c>
    </row>
    <row r="961" spans="1:51" ht="26.25" customHeight="1" x14ac:dyDescent="0.15">
      <c r="A961" s="1056">
        <v>1</v>
      </c>
      <c r="B961" s="105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7"/>
      <c r="AD961" s="1057"/>
      <c r="AE961" s="1057"/>
      <c r="AF961" s="1057"/>
      <c r="AG961" s="1057"/>
      <c r="AH961" s="353"/>
      <c r="AI961" s="354"/>
      <c r="AJ961" s="354"/>
      <c r="AK961" s="354"/>
      <c r="AL961" s="355"/>
      <c r="AM961" s="356"/>
      <c r="AN961" s="356"/>
      <c r="AO961" s="357"/>
      <c r="AP961" s="358"/>
      <c r="AQ961" s="358"/>
      <c r="AR961" s="358"/>
      <c r="AS961" s="358"/>
      <c r="AT961" s="358"/>
      <c r="AU961" s="358"/>
      <c r="AV961" s="358"/>
      <c r="AW961" s="358"/>
      <c r="AX961" s="358"/>
      <c r="AY961" s="34">
        <f>$AY$958</f>
        <v>0</v>
      </c>
    </row>
    <row r="962" spans="1:51" ht="26.25" customHeight="1" x14ac:dyDescent="0.15">
      <c r="A962" s="1056">
        <v>2</v>
      </c>
      <c r="B962" s="105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7"/>
      <c r="AD962" s="1057"/>
      <c r="AE962" s="1057"/>
      <c r="AF962" s="1057"/>
      <c r="AG962" s="1057"/>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6">
        <v>3</v>
      </c>
      <c r="B963" s="105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7"/>
      <c r="AD963" s="1057"/>
      <c r="AE963" s="1057"/>
      <c r="AF963" s="1057"/>
      <c r="AG963" s="1057"/>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6">
        <v>4</v>
      </c>
      <c r="B964" s="105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7"/>
      <c r="AD964" s="1057"/>
      <c r="AE964" s="1057"/>
      <c r="AF964" s="1057"/>
      <c r="AG964" s="1057"/>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6">
        <v>5</v>
      </c>
      <c r="B965" s="105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7"/>
      <c r="AD965" s="1057"/>
      <c r="AE965" s="1057"/>
      <c r="AF965" s="1057"/>
      <c r="AG965" s="1057"/>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6">
        <v>6</v>
      </c>
      <c r="B966" s="105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7"/>
      <c r="AD966" s="1057"/>
      <c r="AE966" s="1057"/>
      <c r="AF966" s="1057"/>
      <c r="AG966" s="1057"/>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6">
        <v>7</v>
      </c>
      <c r="B967" s="105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7"/>
      <c r="AD967" s="1057"/>
      <c r="AE967" s="1057"/>
      <c r="AF967" s="1057"/>
      <c r="AG967" s="1057"/>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6">
        <v>8</v>
      </c>
      <c r="B968" s="105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7"/>
      <c r="AD968" s="1057"/>
      <c r="AE968" s="1057"/>
      <c r="AF968" s="1057"/>
      <c r="AG968" s="1057"/>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6">
        <v>9</v>
      </c>
      <c r="B969" s="105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7"/>
      <c r="AD969" s="1057"/>
      <c r="AE969" s="1057"/>
      <c r="AF969" s="1057"/>
      <c r="AG969" s="1057"/>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6">
        <v>10</v>
      </c>
      <c r="B970" s="105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7"/>
      <c r="AD970" s="1057"/>
      <c r="AE970" s="1057"/>
      <c r="AF970" s="1057"/>
      <c r="AG970" s="1057"/>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6">
        <v>11</v>
      </c>
      <c r="B971" s="105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7"/>
      <c r="AD971" s="1057"/>
      <c r="AE971" s="1057"/>
      <c r="AF971" s="1057"/>
      <c r="AG971" s="1057"/>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6">
        <v>12</v>
      </c>
      <c r="B972" s="105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7"/>
      <c r="AD972" s="1057"/>
      <c r="AE972" s="1057"/>
      <c r="AF972" s="1057"/>
      <c r="AG972" s="1057"/>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6">
        <v>13</v>
      </c>
      <c r="B973" s="105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7"/>
      <c r="AD973" s="1057"/>
      <c r="AE973" s="1057"/>
      <c r="AF973" s="1057"/>
      <c r="AG973" s="1057"/>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6">
        <v>14</v>
      </c>
      <c r="B974" s="105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7"/>
      <c r="AD974" s="1057"/>
      <c r="AE974" s="1057"/>
      <c r="AF974" s="1057"/>
      <c r="AG974" s="1057"/>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6">
        <v>15</v>
      </c>
      <c r="B975" s="105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7"/>
      <c r="AD975" s="1057"/>
      <c r="AE975" s="1057"/>
      <c r="AF975" s="1057"/>
      <c r="AG975" s="1057"/>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6">
        <v>16</v>
      </c>
      <c r="B976" s="105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7"/>
      <c r="AD976" s="1057"/>
      <c r="AE976" s="1057"/>
      <c r="AF976" s="1057"/>
      <c r="AG976" s="1057"/>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6">
        <v>17</v>
      </c>
      <c r="B977" s="105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7"/>
      <c r="AD977" s="1057"/>
      <c r="AE977" s="1057"/>
      <c r="AF977" s="1057"/>
      <c r="AG977" s="1057"/>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6">
        <v>18</v>
      </c>
      <c r="B978" s="105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7"/>
      <c r="AD978" s="1057"/>
      <c r="AE978" s="1057"/>
      <c r="AF978" s="1057"/>
      <c r="AG978" s="1057"/>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6">
        <v>19</v>
      </c>
      <c r="B979" s="105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7"/>
      <c r="AD979" s="1057"/>
      <c r="AE979" s="1057"/>
      <c r="AF979" s="1057"/>
      <c r="AG979" s="1057"/>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6">
        <v>20</v>
      </c>
      <c r="B980" s="105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7"/>
      <c r="AD980" s="1057"/>
      <c r="AE980" s="1057"/>
      <c r="AF980" s="1057"/>
      <c r="AG980" s="1057"/>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6">
        <v>21</v>
      </c>
      <c r="B981" s="105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7"/>
      <c r="AD981" s="1057"/>
      <c r="AE981" s="1057"/>
      <c r="AF981" s="1057"/>
      <c r="AG981" s="1057"/>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6">
        <v>22</v>
      </c>
      <c r="B982" s="105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7"/>
      <c r="AD982" s="1057"/>
      <c r="AE982" s="1057"/>
      <c r="AF982" s="1057"/>
      <c r="AG982" s="1057"/>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6">
        <v>23</v>
      </c>
      <c r="B983" s="105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7"/>
      <c r="AD983" s="1057"/>
      <c r="AE983" s="1057"/>
      <c r="AF983" s="1057"/>
      <c r="AG983" s="1057"/>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6">
        <v>24</v>
      </c>
      <c r="B984" s="105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7"/>
      <c r="AD984" s="1057"/>
      <c r="AE984" s="1057"/>
      <c r="AF984" s="1057"/>
      <c r="AG984" s="1057"/>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6">
        <v>25</v>
      </c>
      <c r="B985" s="105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7"/>
      <c r="AD985" s="1057"/>
      <c r="AE985" s="1057"/>
      <c r="AF985" s="1057"/>
      <c r="AG985" s="1057"/>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6">
        <v>26</v>
      </c>
      <c r="B986" s="105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7"/>
      <c r="AD986" s="1057"/>
      <c r="AE986" s="1057"/>
      <c r="AF986" s="1057"/>
      <c r="AG986" s="1057"/>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6">
        <v>27</v>
      </c>
      <c r="B987" s="105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7"/>
      <c r="AD987" s="1057"/>
      <c r="AE987" s="1057"/>
      <c r="AF987" s="1057"/>
      <c r="AG987" s="1057"/>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6">
        <v>28</v>
      </c>
      <c r="B988" s="105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7"/>
      <c r="AD988" s="1057"/>
      <c r="AE988" s="1057"/>
      <c r="AF988" s="1057"/>
      <c r="AG988" s="1057"/>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6">
        <v>29</v>
      </c>
      <c r="B989" s="105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7"/>
      <c r="AD989" s="1057"/>
      <c r="AE989" s="1057"/>
      <c r="AF989" s="1057"/>
      <c r="AG989" s="1057"/>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6">
        <v>30</v>
      </c>
      <c r="B990" s="105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7"/>
      <c r="AD990" s="1057"/>
      <c r="AE990" s="1057"/>
      <c r="AF990" s="1057"/>
      <c r="AG990" s="1057"/>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$AY$991</f>
        <v>0</v>
      </c>
    </row>
    <row r="994" spans="1:51" ht="26.25" customHeight="1" x14ac:dyDescent="0.15">
      <c r="A994" s="1056">
        <v>1</v>
      </c>
      <c r="B994" s="105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7"/>
      <c r="AD994" s="1057"/>
      <c r="AE994" s="1057"/>
      <c r="AF994" s="1057"/>
      <c r="AG994" s="1057"/>
      <c r="AH994" s="353"/>
      <c r="AI994" s="354"/>
      <c r="AJ994" s="354"/>
      <c r="AK994" s="354"/>
      <c r="AL994" s="355"/>
      <c r="AM994" s="356"/>
      <c r="AN994" s="356"/>
      <c r="AO994" s="357"/>
      <c r="AP994" s="358"/>
      <c r="AQ994" s="358"/>
      <c r="AR994" s="358"/>
      <c r="AS994" s="358"/>
      <c r="AT994" s="358"/>
      <c r="AU994" s="358"/>
      <c r="AV994" s="358"/>
      <c r="AW994" s="358"/>
      <c r="AX994" s="358"/>
      <c r="AY994" s="34">
        <f>$AY$991</f>
        <v>0</v>
      </c>
    </row>
    <row r="995" spans="1:51" ht="26.25" customHeight="1" x14ac:dyDescent="0.15">
      <c r="A995" s="1056">
        <v>2</v>
      </c>
      <c r="B995" s="105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7"/>
      <c r="AD995" s="1057"/>
      <c r="AE995" s="1057"/>
      <c r="AF995" s="1057"/>
      <c r="AG995" s="1057"/>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6">
        <v>3</v>
      </c>
      <c r="B996" s="105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7"/>
      <c r="AD996" s="1057"/>
      <c r="AE996" s="1057"/>
      <c r="AF996" s="1057"/>
      <c r="AG996" s="1057"/>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6">
        <v>4</v>
      </c>
      <c r="B997" s="105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7"/>
      <c r="AD997" s="1057"/>
      <c r="AE997" s="1057"/>
      <c r="AF997" s="1057"/>
      <c r="AG997" s="1057"/>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6">
        <v>5</v>
      </c>
      <c r="B998" s="105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7"/>
      <c r="AD998" s="1057"/>
      <c r="AE998" s="1057"/>
      <c r="AF998" s="1057"/>
      <c r="AG998" s="1057"/>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6">
        <v>6</v>
      </c>
      <c r="B999" s="105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7"/>
      <c r="AD999" s="1057"/>
      <c r="AE999" s="1057"/>
      <c r="AF999" s="1057"/>
      <c r="AG999" s="1057"/>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6">
        <v>7</v>
      </c>
      <c r="B1000" s="105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7"/>
      <c r="AD1000" s="1057"/>
      <c r="AE1000" s="1057"/>
      <c r="AF1000" s="1057"/>
      <c r="AG1000" s="1057"/>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6">
        <v>8</v>
      </c>
      <c r="B1001" s="105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7"/>
      <c r="AD1001" s="1057"/>
      <c r="AE1001" s="1057"/>
      <c r="AF1001" s="1057"/>
      <c r="AG1001" s="1057"/>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6">
        <v>9</v>
      </c>
      <c r="B1002" s="105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7"/>
      <c r="AD1002" s="1057"/>
      <c r="AE1002" s="1057"/>
      <c r="AF1002" s="1057"/>
      <c r="AG1002" s="1057"/>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6">
        <v>10</v>
      </c>
      <c r="B1003" s="105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7"/>
      <c r="AD1003" s="1057"/>
      <c r="AE1003" s="1057"/>
      <c r="AF1003" s="1057"/>
      <c r="AG1003" s="1057"/>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6">
        <v>11</v>
      </c>
      <c r="B1004" s="105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7"/>
      <c r="AD1004" s="1057"/>
      <c r="AE1004" s="1057"/>
      <c r="AF1004" s="1057"/>
      <c r="AG1004" s="1057"/>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6">
        <v>12</v>
      </c>
      <c r="B1005" s="105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7"/>
      <c r="AD1005" s="1057"/>
      <c r="AE1005" s="1057"/>
      <c r="AF1005" s="1057"/>
      <c r="AG1005" s="1057"/>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6">
        <v>13</v>
      </c>
      <c r="B1006" s="105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7"/>
      <c r="AD1006" s="1057"/>
      <c r="AE1006" s="1057"/>
      <c r="AF1006" s="1057"/>
      <c r="AG1006" s="1057"/>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6">
        <v>14</v>
      </c>
      <c r="B1007" s="105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7"/>
      <c r="AD1007" s="1057"/>
      <c r="AE1007" s="1057"/>
      <c r="AF1007" s="1057"/>
      <c r="AG1007" s="1057"/>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6">
        <v>15</v>
      </c>
      <c r="B1008" s="105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7"/>
      <c r="AD1008" s="1057"/>
      <c r="AE1008" s="1057"/>
      <c r="AF1008" s="1057"/>
      <c r="AG1008" s="1057"/>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6">
        <v>16</v>
      </c>
      <c r="B1009" s="105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7"/>
      <c r="AD1009" s="1057"/>
      <c r="AE1009" s="1057"/>
      <c r="AF1009" s="1057"/>
      <c r="AG1009" s="1057"/>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6">
        <v>17</v>
      </c>
      <c r="B1010" s="105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7"/>
      <c r="AD1010" s="1057"/>
      <c r="AE1010" s="1057"/>
      <c r="AF1010" s="1057"/>
      <c r="AG1010" s="1057"/>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6">
        <v>18</v>
      </c>
      <c r="B1011" s="105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7"/>
      <c r="AD1011" s="1057"/>
      <c r="AE1011" s="1057"/>
      <c r="AF1011" s="1057"/>
      <c r="AG1011" s="1057"/>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6">
        <v>19</v>
      </c>
      <c r="B1012" s="105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7"/>
      <c r="AD1012" s="1057"/>
      <c r="AE1012" s="1057"/>
      <c r="AF1012" s="1057"/>
      <c r="AG1012" s="1057"/>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6">
        <v>20</v>
      </c>
      <c r="B1013" s="105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7"/>
      <c r="AD1013" s="1057"/>
      <c r="AE1013" s="1057"/>
      <c r="AF1013" s="1057"/>
      <c r="AG1013" s="1057"/>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6">
        <v>21</v>
      </c>
      <c r="B1014" s="105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7"/>
      <c r="AD1014" s="1057"/>
      <c r="AE1014" s="1057"/>
      <c r="AF1014" s="1057"/>
      <c r="AG1014" s="1057"/>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6">
        <v>22</v>
      </c>
      <c r="B1015" s="105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7"/>
      <c r="AD1015" s="1057"/>
      <c r="AE1015" s="1057"/>
      <c r="AF1015" s="1057"/>
      <c r="AG1015" s="1057"/>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6">
        <v>23</v>
      </c>
      <c r="B1016" s="105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7"/>
      <c r="AD1016" s="1057"/>
      <c r="AE1016" s="1057"/>
      <c r="AF1016" s="1057"/>
      <c r="AG1016" s="1057"/>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6">
        <v>24</v>
      </c>
      <c r="B1017" s="105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7"/>
      <c r="AD1017" s="1057"/>
      <c r="AE1017" s="1057"/>
      <c r="AF1017" s="1057"/>
      <c r="AG1017" s="1057"/>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6">
        <v>25</v>
      </c>
      <c r="B1018" s="105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7"/>
      <c r="AD1018" s="1057"/>
      <c r="AE1018" s="1057"/>
      <c r="AF1018" s="1057"/>
      <c r="AG1018" s="1057"/>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6">
        <v>26</v>
      </c>
      <c r="B1019" s="105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7"/>
      <c r="AD1019" s="1057"/>
      <c r="AE1019" s="1057"/>
      <c r="AF1019" s="1057"/>
      <c r="AG1019" s="1057"/>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6">
        <v>27</v>
      </c>
      <c r="B1020" s="105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7"/>
      <c r="AD1020" s="1057"/>
      <c r="AE1020" s="1057"/>
      <c r="AF1020" s="1057"/>
      <c r="AG1020" s="1057"/>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6">
        <v>28</v>
      </c>
      <c r="B1021" s="105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7"/>
      <c r="AD1021" s="1057"/>
      <c r="AE1021" s="1057"/>
      <c r="AF1021" s="1057"/>
      <c r="AG1021" s="1057"/>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6">
        <v>29</v>
      </c>
      <c r="B1022" s="105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7"/>
      <c r="AD1022" s="1057"/>
      <c r="AE1022" s="1057"/>
      <c r="AF1022" s="1057"/>
      <c r="AG1022" s="1057"/>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6">
        <v>30</v>
      </c>
      <c r="B1023" s="105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7"/>
      <c r="AD1023" s="1057"/>
      <c r="AE1023" s="1057"/>
      <c r="AF1023" s="1057"/>
      <c r="AG1023" s="1057"/>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$AY$1024</f>
        <v>0</v>
      </c>
    </row>
    <row r="1027" spans="1:51" ht="26.25" customHeight="1" x14ac:dyDescent="0.15">
      <c r="A1027" s="1056">
        <v>1</v>
      </c>
      <c r="B1027" s="105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7"/>
      <c r="AD1027" s="1057"/>
      <c r="AE1027" s="1057"/>
      <c r="AF1027" s="1057"/>
      <c r="AG1027" s="1057"/>
      <c r="AH1027" s="353"/>
      <c r="AI1027" s="354"/>
      <c r="AJ1027" s="354"/>
      <c r="AK1027" s="354"/>
      <c r="AL1027" s="355"/>
      <c r="AM1027" s="356"/>
      <c r="AN1027" s="356"/>
      <c r="AO1027" s="357"/>
      <c r="AP1027" s="358"/>
      <c r="AQ1027" s="358"/>
      <c r="AR1027" s="358"/>
      <c r="AS1027" s="358"/>
      <c r="AT1027" s="358"/>
      <c r="AU1027" s="358"/>
      <c r="AV1027" s="358"/>
      <c r="AW1027" s="358"/>
      <c r="AX1027" s="358"/>
      <c r="AY1027" s="34">
        <f>$AY$1024</f>
        <v>0</v>
      </c>
    </row>
    <row r="1028" spans="1:51" ht="26.25" customHeight="1" x14ac:dyDescent="0.15">
      <c r="A1028" s="1056">
        <v>2</v>
      </c>
      <c r="B1028" s="105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7"/>
      <c r="AD1028" s="1057"/>
      <c r="AE1028" s="1057"/>
      <c r="AF1028" s="1057"/>
      <c r="AG1028" s="1057"/>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6">
        <v>3</v>
      </c>
      <c r="B1029" s="105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7"/>
      <c r="AD1029" s="1057"/>
      <c r="AE1029" s="1057"/>
      <c r="AF1029" s="1057"/>
      <c r="AG1029" s="1057"/>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6">
        <v>4</v>
      </c>
      <c r="B1030" s="105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7"/>
      <c r="AD1030" s="1057"/>
      <c r="AE1030" s="1057"/>
      <c r="AF1030" s="1057"/>
      <c r="AG1030" s="1057"/>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6">
        <v>5</v>
      </c>
      <c r="B1031" s="105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7"/>
      <c r="AD1031" s="1057"/>
      <c r="AE1031" s="1057"/>
      <c r="AF1031" s="1057"/>
      <c r="AG1031" s="1057"/>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6">
        <v>6</v>
      </c>
      <c r="B1032" s="105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7"/>
      <c r="AD1032" s="1057"/>
      <c r="AE1032" s="1057"/>
      <c r="AF1032" s="1057"/>
      <c r="AG1032" s="1057"/>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6">
        <v>7</v>
      </c>
      <c r="B1033" s="105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7"/>
      <c r="AD1033" s="1057"/>
      <c r="AE1033" s="1057"/>
      <c r="AF1033" s="1057"/>
      <c r="AG1033" s="1057"/>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6">
        <v>8</v>
      </c>
      <c r="B1034" s="105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7"/>
      <c r="AD1034" s="1057"/>
      <c r="AE1034" s="1057"/>
      <c r="AF1034" s="1057"/>
      <c r="AG1034" s="1057"/>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6">
        <v>9</v>
      </c>
      <c r="B1035" s="105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7"/>
      <c r="AD1035" s="1057"/>
      <c r="AE1035" s="1057"/>
      <c r="AF1035" s="1057"/>
      <c r="AG1035" s="1057"/>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6">
        <v>10</v>
      </c>
      <c r="B1036" s="105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7"/>
      <c r="AD1036" s="1057"/>
      <c r="AE1036" s="1057"/>
      <c r="AF1036" s="1057"/>
      <c r="AG1036" s="1057"/>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6">
        <v>11</v>
      </c>
      <c r="B1037" s="105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7"/>
      <c r="AD1037" s="1057"/>
      <c r="AE1037" s="1057"/>
      <c r="AF1037" s="1057"/>
      <c r="AG1037" s="1057"/>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6">
        <v>12</v>
      </c>
      <c r="B1038" s="105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7"/>
      <c r="AD1038" s="1057"/>
      <c r="AE1038" s="1057"/>
      <c r="AF1038" s="1057"/>
      <c r="AG1038" s="1057"/>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6">
        <v>13</v>
      </c>
      <c r="B1039" s="105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7"/>
      <c r="AD1039" s="1057"/>
      <c r="AE1039" s="1057"/>
      <c r="AF1039" s="1057"/>
      <c r="AG1039" s="1057"/>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6">
        <v>14</v>
      </c>
      <c r="B1040" s="105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7"/>
      <c r="AD1040" s="1057"/>
      <c r="AE1040" s="1057"/>
      <c r="AF1040" s="1057"/>
      <c r="AG1040" s="1057"/>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6">
        <v>15</v>
      </c>
      <c r="B1041" s="105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7"/>
      <c r="AD1041" s="1057"/>
      <c r="AE1041" s="1057"/>
      <c r="AF1041" s="1057"/>
      <c r="AG1041" s="1057"/>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6">
        <v>16</v>
      </c>
      <c r="B1042" s="105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7"/>
      <c r="AD1042" s="1057"/>
      <c r="AE1042" s="1057"/>
      <c r="AF1042" s="1057"/>
      <c r="AG1042" s="1057"/>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6">
        <v>17</v>
      </c>
      <c r="B1043" s="105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7"/>
      <c r="AD1043" s="1057"/>
      <c r="AE1043" s="1057"/>
      <c r="AF1043" s="1057"/>
      <c r="AG1043" s="1057"/>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6">
        <v>18</v>
      </c>
      <c r="B1044" s="105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7"/>
      <c r="AD1044" s="1057"/>
      <c r="AE1044" s="1057"/>
      <c r="AF1044" s="1057"/>
      <c r="AG1044" s="1057"/>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6">
        <v>19</v>
      </c>
      <c r="B1045" s="105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7"/>
      <c r="AD1045" s="1057"/>
      <c r="AE1045" s="1057"/>
      <c r="AF1045" s="1057"/>
      <c r="AG1045" s="1057"/>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6">
        <v>20</v>
      </c>
      <c r="B1046" s="105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7"/>
      <c r="AD1046" s="1057"/>
      <c r="AE1046" s="1057"/>
      <c r="AF1046" s="1057"/>
      <c r="AG1046" s="1057"/>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6">
        <v>21</v>
      </c>
      <c r="B1047" s="105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7"/>
      <c r="AD1047" s="1057"/>
      <c r="AE1047" s="1057"/>
      <c r="AF1047" s="1057"/>
      <c r="AG1047" s="1057"/>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6">
        <v>22</v>
      </c>
      <c r="B1048" s="105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7"/>
      <c r="AD1048" s="1057"/>
      <c r="AE1048" s="1057"/>
      <c r="AF1048" s="1057"/>
      <c r="AG1048" s="1057"/>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6">
        <v>23</v>
      </c>
      <c r="B1049" s="105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7"/>
      <c r="AD1049" s="1057"/>
      <c r="AE1049" s="1057"/>
      <c r="AF1049" s="1057"/>
      <c r="AG1049" s="1057"/>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6">
        <v>24</v>
      </c>
      <c r="B1050" s="105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7"/>
      <c r="AD1050" s="1057"/>
      <c r="AE1050" s="1057"/>
      <c r="AF1050" s="1057"/>
      <c r="AG1050" s="1057"/>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6">
        <v>25</v>
      </c>
      <c r="B1051" s="105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7"/>
      <c r="AD1051" s="1057"/>
      <c r="AE1051" s="1057"/>
      <c r="AF1051" s="1057"/>
      <c r="AG1051" s="1057"/>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6">
        <v>26</v>
      </c>
      <c r="B1052" s="105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7"/>
      <c r="AD1052" s="1057"/>
      <c r="AE1052" s="1057"/>
      <c r="AF1052" s="1057"/>
      <c r="AG1052" s="1057"/>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6">
        <v>27</v>
      </c>
      <c r="B1053" s="105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7"/>
      <c r="AD1053" s="1057"/>
      <c r="AE1053" s="1057"/>
      <c r="AF1053" s="1057"/>
      <c r="AG1053" s="1057"/>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6">
        <v>28</v>
      </c>
      <c r="B1054" s="105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7"/>
      <c r="AD1054" s="1057"/>
      <c r="AE1054" s="1057"/>
      <c r="AF1054" s="1057"/>
      <c r="AG1054" s="1057"/>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6">
        <v>29</v>
      </c>
      <c r="B1055" s="105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7"/>
      <c r="AD1055" s="1057"/>
      <c r="AE1055" s="1057"/>
      <c r="AF1055" s="1057"/>
      <c r="AG1055" s="1057"/>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6">
        <v>30</v>
      </c>
      <c r="B1056" s="105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7"/>
      <c r="AD1056" s="1057"/>
      <c r="AE1056" s="1057"/>
      <c r="AF1056" s="1057"/>
      <c r="AG1056" s="1057"/>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$AY$1057</f>
        <v>0</v>
      </c>
    </row>
    <row r="1060" spans="1:51" ht="26.25" customHeight="1" x14ac:dyDescent="0.15">
      <c r="A1060" s="1056">
        <v>1</v>
      </c>
      <c r="B1060" s="105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7"/>
      <c r="AD1060" s="1057"/>
      <c r="AE1060" s="1057"/>
      <c r="AF1060" s="1057"/>
      <c r="AG1060" s="1057"/>
      <c r="AH1060" s="353"/>
      <c r="AI1060" s="354"/>
      <c r="AJ1060" s="354"/>
      <c r="AK1060" s="354"/>
      <c r="AL1060" s="355"/>
      <c r="AM1060" s="356"/>
      <c r="AN1060" s="356"/>
      <c r="AO1060" s="357"/>
      <c r="AP1060" s="358"/>
      <c r="AQ1060" s="358"/>
      <c r="AR1060" s="358"/>
      <c r="AS1060" s="358"/>
      <c r="AT1060" s="358"/>
      <c r="AU1060" s="358"/>
      <c r="AV1060" s="358"/>
      <c r="AW1060" s="358"/>
      <c r="AX1060" s="358"/>
      <c r="AY1060" s="34">
        <f>$AY$1057</f>
        <v>0</v>
      </c>
    </row>
    <row r="1061" spans="1:51" ht="26.25" customHeight="1" x14ac:dyDescent="0.15">
      <c r="A1061" s="1056">
        <v>2</v>
      </c>
      <c r="B1061" s="105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7"/>
      <c r="AD1061" s="1057"/>
      <c r="AE1061" s="1057"/>
      <c r="AF1061" s="1057"/>
      <c r="AG1061" s="1057"/>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6">
        <v>3</v>
      </c>
      <c r="B1062" s="105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7"/>
      <c r="AD1062" s="1057"/>
      <c r="AE1062" s="1057"/>
      <c r="AF1062" s="1057"/>
      <c r="AG1062" s="1057"/>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6">
        <v>4</v>
      </c>
      <c r="B1063" s="105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7"/>
      <c r="AD1063" s="1057"/>
      <c r="AE1063" s="1057"/>
      <c r="AF1063" s="1057"/>
      <c r="AG1063" s="1057"/>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6">
        <v>5</v>
      </c>
      <c r="B1064" s="105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7"/>
      <c r="AD1064" s="1057"/>
      <c r="AE1064" s="1057"/>
      <c r="AF1064" s="1057"/>
      <c r="AG1064" s="1057"/>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6">
        <v>6</v>
      </c>
      <c r="B1065" s="105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7"/>
      <c r="AD1065" s="1057"/>
      <c r="AE1065" s="1057"/>
      <c r="AF1065" s="1057"/>
      <c r="AG1065" s="1057"/>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6">
        <v>7</v>
      </c>
      <c r="B1066" s="105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7"/>
      <c r="AD1066" s="1057"/>
      <c r="AE1066" s="1057"/>
      <c r="AF1066" s="1057"/>
      <c r="AG1066" s="1057"/>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6">
        <v>8</v>
      </c>
      <c r="B1067" s="105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7"/>
      <c r="AD1067" s="1057"/>
      <c r="AE1067" s="1057"/>
      <c r="AF1067" s="1057"/>
      <c r="AG1067" s="1057"/>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6">
        <v>9</v>
      </c>
      <c r="B1068" s="105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7"/>
      <c r="AD1068" s="1057"/>
      <c r="AE1068" s="1057"/>
      <c r="AF1068" s="1057"/>
      <c r="AG1068" s="1057"/>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6">
        <v>10</v>
      </c>
      <c r="B1069" s="105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7"/>
      <c r="AD1069" s="1057"/>
      <c r="AE1069" s="1057"/>
      <c r="AF1069" s="1057"/>
      <c r="AG1069" s="1057"/>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6">
        <v>11</v>
      </c>
      <c r="B1070" s="105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7"/>
      <c r="AD1070" s="1057"/>
      <c r="AE1070" s="1057"/>
      <c r="AF1070" s="1057"/>
      <c r="AG1070" s="1057"/>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6">
        <v>12</v>
      </c>
      <c r="B1071" s="105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7"/>
      <c r="AD1071" s="1057"/>
      <c r="AE1071" s="1057"/>
      <c r="AF1071" s="1057"/>
      <c r="AG1071" s="1057"/>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6">
        <v>13</v>
      </c>
      <c r="B1072" s="105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7"/>
      <c r="AD1072" s="1057"/>
      <c r="AE1072" s="1057"/>
      <c r="AF1072" s="1057"/>
      <c r="AG1072" s="1057"/>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6">
        <v>14</v>
      </c>
      <c r="B1073" s="105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7"/>
      <c r="AD1073" s="1057"/>
      <c r="AE1073" s="1057"/>
      <c r="AF1073" s="1057"/>
      <c r="AG1073" s="1057"/>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6">
        <v>15</v>
      </c>
      <c r="B1074" s="105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7"/>
      <c r="AD1074" s="1057"/>
      <c r="AE1074" s="1057"/>
      <c r="AF1074" s="1057"/>
      <c r="AG1074" s="1057"/>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6">
        <v>16</v>
      </c>
      <c r="B1075" s="105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7"/>
      <c r="AD1075" s="1057"/>
      <c r="AE1075" s="1057"/>
      <c r="AF1075" s="1057"/>
      <c r="AG1075" s="1057"/>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6">
        <v>17</v>
      </c>
      <c r="B1076" s="105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7"/>
      <c r="AD1076" s="1057"/>
      <c r="AE1076" s="1057"/>
      <c r="AF1076" s="1057"/>
      <c r="AG1076" s="1057"/>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6">
        <v>18</v>
      </c>
      <c r="B1077" s="105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7"/>
      <c r="AD1077" s="1057"/>
      <c r="AE1077" s="1057"/>
      <c r="AF1077" s="1057"/>
      <c r="AG1077" s="1057"/>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6">
        <v>19</v>
      </c>
      <c r="B1078" s="105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7"/>
      <c r="AD1078" s="1057"/>
      <c r="AE1078" s="1057"/>
      <c r="AF1078" s="1057"/>
      <c r="AG1078" s="1057"/>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6">
        <v>20</v>
      </c>
      <c r="B1079" s="105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7"/>
      <c r="AD1079" s="1057"/>
      <c r="AE1079" s="1057"/>
      <c r="AF1079" s="1057"/>
      <c r="AG1079" s="1057"/>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6">
        <v>21</v>
      </c>
      <c r="B1080" s="105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7"/>
      <c r="AD1080" s="1057"/>
      <c r="AE1080" s="1057"/>
      <c r="AF1080" s="1057"/>
      <c r="AG1080" s="1057"/>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6">
        <v>22</v>
      </c>
      <c r="B1081" s="105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7"/>
      <c r="AD1081" s="1057"/>
      <c r="AE1081" s="1057"/>
      <c r="AF1081" s="1057"/>
      <c r="AG1081" s="1057"/>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6">
        <v>23</v>
      </c>
      <c r="B1082" s="105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7"/>
      <c r="AD1082" s="1057"/>
      <c r="AE1082" s="1057"/>
      <c r="AF1082" s="1057"/>
      <c r="AG1082" s="1057"/>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6">
        <v>24</v>
      </c>
      <c r="B1083" s="105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7"/>
      <c r="AD1083" s="1057"/>
      <c r="AE1083" s="1057"/>
      <c r="AF1083" s="1057"/>
      <c r="AG1083" s="1057"/>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6">
        <v>25</v>
      </c>
      <c r="B1084" s="105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7"/>
      <c r="AD1084" s="1057"/>
      <c r="AE1084" s="1057"/>
      <c r="AF1084" s="1057"/>
      <c r="AG1084" s="1057"/>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6">
        <v>26</v>
      </c>
      <c r="B1085" s="105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7"/>
      <c r="AD1085" s="1057"/>
      <c r="AE1085" s="1057"/>
      <c r="AF1085" s="1057"/>
      <c r="AG1085" s="1057"/>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6">
        <v>27</v>
      </c>
      <c r="B1086" s="105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7"/>
      <c r="AD1086" s="1057"/>
      <c r="AE1086" s="1057"/>
      <c r="AF1086" s="1057"/>
      <c r="AG1086" s="1057"/>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6">
        <v>28</v>
      </c>
      <c r="B1087" s="105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7"/>
      <c r="AD1087" s="1057"/>
      <c r="AE1087" s="1057"/>
      <c r="AF1087" s="1057"/>
      <c r="AG1087" s="1057"/>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6">
        <v>29</v>
      </c>
      <c r="B1088" s="105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7"/>
      <c r="AD1088" s="1057"/>
      <c r="AE1088" s="1057"/>
      <c r="AF1088" s="1057"/>
      <c r="AG1088" s="1057"/>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6">
        <v>30</v>
      </c>
      <c r="B1089" s="105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7"/>
      <c r="AD1089" s="1057"/>
      <c r="AE1089" s="1057"/>
      <c r="AF1089" s="1057"/>
      <c r="AG1089" s="1057"/>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$AY$1090</f>
        <v>0</v>
      </c>
    </row>
    <row r="1093" spans="1:51" ht="26.25" customHeight="1" x14ac:dyDescent="0.15">
      <c r="A1093" s="1056">
        <v>1</v>
      </c>
      <c r="B1093" s="105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7"/>
      <c r="AD1093" s="1057"/>
      <c r="AE1093" s="1057"/>
      <c r="AF1093" s="1057"/>
      <c r="AG1093" s="1057"/>
      <c r="AH1093" s="353"/>
      <c r="AI1093" s="354"/>
      <c r="AJ1093" s="354"/>
      <c r="AK1093" s="354"/>
      <c r="AL1093" s="355"/>
      <c r="AM1093" s="356"/>
      <c r="AN1093" s="356"/>
      <c r="AO1093" s="357"/>
      <c r="AP1093" s="358"/>
      <c r="AQ1093" s="358"/>
      <c r="AR1093" s="358"/>
      <c r="AS1093" s="358"/>
      <c r="AT1093" s="358"/>
      <c r="AU1093" s="358"/>
      <c r="AV1093" s="358"/>
      <c r="AW1093" s="358"/>
      <c r="AX1093" s="358"/>
      <c r="AY1093">
        <f>$AY$1090</f>
        <v>0</v>
      </c>
    </row>
    <row r="1094" spans="1:51" ht="26.25" customHeight="1" x14ac:dyDescent="0.15">
      <c r="A1094" s="1056">
        <v>2</v>
      </c>
      <c r="B1094" s="105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7"/>
      <c r="AD1094" s="1057"/>
      <c r="AE1094" s="1057"/>
      <c r="AF1094" s="1057"/>
      <c r="AG1094" s="1057"/>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6">
        <v>3</v>
      </c>
      <c r="B1095" s="105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7"/>
      <c r="AD1095" s="1057"/>
      <c r="AE1095" s="1057"/>
      <c r="AF1095" s="1057"/>
      <c r="AG1095" s="1057"/>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6">
        <v>4</v>
      </c>
      <c r="B1096" s="105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7"/>
      <c r="AD1096" s="1057"/>
      <c r="AE1096" s="1057"/>
      <c r="AF1096" s="1057"/>
      <c r="AG1096" s="1057"/>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6">
        <v>5</v>
      </c>
      <c r="B1097" s="105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7"/>
      <c r="AD1097" s="1057"/>
      <c r="AE1097" s="1057"/>
      <c r="AF1097" s="1057"/>
      <c r="AG1097" s="1057"/>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6">
        <v>6</v>
      </c>
      <c r="B1098" s="105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7"/>
      <c r="AD1098" s="1057"/>
      <c r="AE1098" s="1057"/>
      <c r="AF1098" s="1057"/>
      <c r="AG1098" s="1057"/>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6">
        <v>7</v>
      </c>
      <c r="B1099" s="105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7"/>
      <c r="AD1099" s="1057"/>
      <c r="AE1099" s="1057"/>
      <c r="AF1099" s="1057"/>
      <c r="AG1099" s="1057"/>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6">
        <v>8</v>
      </c>
      <c r="B1100" s="105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7"/>
      <c r="AD1100" s="1057"/>
      <c r="AE1100" s="1057"/>
      <c r="AF1100" s="1057"/>
      <c r="AG1100" s="1057"/>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6">
        <v>9</v>
      </c>
      <c r="B1101" s="105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7"/>
      <c r="AD1101" s="1057"/>
      <c r="AE1101" s="1057"/>
      <c r="AF1101" s="1057"/>
      <c r="AG1101" s="1057"/>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6">
        <v>10</v>
      </c>
      <c r="B1102" s="105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7"/>
      <c r="AD1102" s="1057"/>
      <c r="AE1102" s="1057"/>
      <c r="AF1102" s="1057"/>
      <c r="AG1102" s="1057"/>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6">
        <v>11</v>
      </c>
      <c r="B1103" s="105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7"/>
      <c r="AD1103" s="1057"/>
      <c r="AE1103" s="1057"/>
      <c r="AF1103" s="1057"/>
      <c r="AG1103" s="1057"/>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6">
        <v>12</v>
      </c>
      <c r="B1104" s="105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7"/>
      <c r="AD1104" s="1057"/>
      <c r="AE1104" s="1057"/>
      <c r="AF1104" s="1057"/>
      <c r="AG1104" s="1057"/>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6">
        <v>13</v>
      </c>
      <c r="B1105" s="105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7"/>
      <c r="AD1105" s="1057"/>
      <c r="AE1105" s="1057"/>
      <c r="AF1105" s="1057"/>
      <c r="AG1105" s="1057"/>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6">
        <v>14</v>
      </c>
      <c r="B1106" s="105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7"/>
      <c r="AD1106" s="1057"/>
      <c r="AE1106" s="1057"/>
      <c r="AF1106" s="1057"/>
      <c r="AG1106" s="1057"/>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6">
        <v>15</v>
      </c>
      <c r="B1107" s="105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7"/>
      <c r="AD1107" s="1057"/>
      <c r="AE1107" s="1057"/>
      <c r="AF1107" s="1057"/>
      <c r="AG1107" s="1057"/>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6">
        <v>16</v>
      </c>
      <c r="B1108" s="105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7"/>
      <c r="AD1108" s="1057"/>
      <c r="AE1108" s="1057"/>
      <c r="AF1108" s="1057"/>
      <c r="AG1108" s="1057"/>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6">
        <v>17</v>
      </c>
      <c r="B1109" s="105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7"/>
      <c r="AD1109" s="1057"/>
      <c r="AE1109" s="1057"/>
      <c r="AF1109" s="1057"/>
      <c r="AG1109" s="1057"/>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6">
        <v>18</v>
      </c>
      <c r="B1110" s="105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7"/>
      <c r="AD1110" s="1057"/>
      <c r="AE1110" s="1057"/>
      <c r="AF1110" s="1057"/>
      <c r="AG1110" s="1057"/>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6">
        <v>19</v>
      </c>
      <c r="B1111" s="105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7"/>
      <c r="AD1111" s="1057"/>
      <c r="AE1111" s="1057"/>
      <c r="AF1111" s="1057"/>
      <c r="AG1111" s="1057"/>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6">
        <v>20</v>
      </c>
      <c r="B1112" s="105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7"/>
      <c r="AD1112" s="1057"/>
      <c r="AE1112" s="1057"/>
      <c r="AF1112" s="1057"/>
      <c r="AG1112" s="1057"/>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6">
        <v>21</v>
      </c>
      <c r="B1113" s="105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7"/>
      <c r="AD1113" s="1057"/>
      <c r="AE1113" s="1057"/>
      <c r="AF1113" s="1057"/>
      <c r="AG1113" s="1057"/>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6">
        <v>22</v>
      </c>
      <c r="B1114" s="105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7"/>
      <c r="AD1114" s="1057"/>
      <c r="AE1114" s="1057"/>
      <c r="AF1114" s="1057"/>
      <c r="AG1114" s="1057"/>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6">
        <v>23</v>
      </c>
      <c r="B1115" s="105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7"/>
      <c r="AD1115" s="1057"/>
      <c r="AE1115" s="1057"/>
      <c r="AF1115" s="1057"/>
      <c r="AG1115" s="1057"/>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6">
        <v>24</v>
      </c>
      <c r="B1116" s="105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7"/>
      <c r="AD1116" s="1057"/>
      <c r="AE1116" s="1057"/>
      <c r="AF1116" s="1057"/>
      <c r="AG1116" s="1057"/>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6">
        <v>25</v>
      </c>
      <c r="B1117" s="105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7"/>
      <c r="AD1117" s="1057"/>
      <c r="AE1117" s="1057"/>
      <c r="AF1117" s="1057"/>
      <c r="AG1117" s="1057"/>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6">
        <v>26</v>
      </c>
      <c r="B1118" s="105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7"/>
      <c r="AD1118" s="1057"/>
      <c r="AE1118" s="1057"/>
      <c r="AF1118" s="1057"/>
      <c r="AG1118" s="1057"/>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6">
        <v>27</v>
      </c>
      <c r="B1119" s="105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7"/>
      <c r="AD1119" s="1057"/>
      <c r="AE1119" s="1057"/>
      <c r="AF1119" s="1057"/>
      <c r="AG1119" s="1057"/>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6">
        <v>28</v>
      </c>
      <c r="B1120" s="105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7"/>
      <c r="AD1120" s="1057"/>
      <c r="AE1120" s="1057"/>
      <c r="AF1120" s="1057"/>
      <c r="AG1120" s="1057"/>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6">
        <v>29</v>
      </c>
      <c r="B1121" s="105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7"/>
      <c r="AD1121" s="1057"/>
      <c r="AE1121" s="1057"/>
      <c r="AF1121" s="1057"/>
      <c r="AG1121" s="1057"/>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6">
        <v>30</v>
      </c>
      <c r="B1122" s="105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7"/>
      <c r="AD1122" s="1057"/>
      <c r="AE1122" s="1057"/>
      <c r="AF1122" s="1057"/>
      <c r="AG1122" s="1057"/>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$AY$1123</f>
        <v>0</v>
      </c>
    </row>
    <row r="1126" spans="1:51" ht="26.25" customHeight="1" x14ac:dyDescent="0.15">
      <c r="A1126" s="1056">
        <v>1</v>
      </c>
      <c r="B1126" s="105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7"/>
      <c r="AD1126" s="1057"/>
      <c r="AE1126" s="1057"/>
      <c r="AF1126" s="1057"/>
      <c r="AG1126" s="1057"/>
      <c r="AH1126" s="353"/>
      <c r="AI1126" s="354"/>
      <c r="AJ1126" s="354"/>
      <c r="AK1126" s="354"/>
      <c r="AL1126" s="355"/>
      <c r="AM1126" s="356"/>
      <c r="AN1126" s="356"/>
      <c r="AO1126" s="357"/>
      <c r="AP1126" s="358"/>
      <c r="AQ1126" s="358"/>
      <c r="AR1126" s="358"/>
      <c r="AS1126" s="358"/>
      <c r="AT1126" s="358"/>
      <c r="AU1126" s="358"/>
      <c r="AV1126" s="358"/>
      <c r="AW1126" s="358"/>
      <c r="AX1126" s="358"/>
      <c r="AY1126">
        <f>$AY$1123</f>
        <v>0</v>
      </c>
    </row>
    <row r="1127" spans="1:51" ht="26.25" customHeight="1" x14ac:dyDescent="0.15">
      <c r="A1127" s="1056">
        <v>2</v>
      </c>
      <c r="B1127" s="105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7"/>
      <c r="AD1127" s="1057"/>
      <c r="AE1127" s="1057"/>
      <c r="AF1127" s="1057"/>
      <c r="AG1127" s="1057"/>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6">
        <v>3</v>
      </c>
      <c r="B1128" s="105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7"/>
      <c r="AD1128" s="1057"/>
      <c r="AE1128" s="1057"/>
      <c r="AF1128" s="1057"/>
      <c r="AG1128" s="1057"/>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6">
        <v>4</v>
      </c>
      <c r="B1129" s="105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7"/>
      <c r="AD1129" s="1057"/>
      <c r="AE1129" s="1057"/>
      <c r="AF1129" s="1057"/>
      <c r="AG1129" s="1057"/>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6">
        <v>5</v>
      </c>
      <c r="B1130" s="105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7"/>
      <c r="AD1130" s="1057"/>
      <c r="AE1130" s="1057"/>
      <c r="AF1130" s="1057"/>
      <c r="AG1130" s="1057"/>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6">
        <v>6</v>
      </c>
      <c r="B1131" s="105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7"/>
      <c r="AD1131" s="1057"/>
      <c r="AE1131" s="1057"/>
      <c r="AF1131" s="1057"/>
      <c r="AG1131" s="1057"/>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6">
        <v>7</v>
      </c>
      <c r="B1132" s="105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7"/>
      <c r="AD1132" s="1057"/>
      <c r="AE1132" s="1057"/>
      <c r="AF1132" s="1057"/>
      <c r="AG1132" s="1057"/>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6">
        <v>8</v>
      </c>
      <c r="B1133" s="105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7"/>
      <c r="AD1133" s="1057"/>
      <c r="AE1133" s="1057"/>
      <c r="AF1133" s="1057"/>
      <c r="AG1133" s="1057"/>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6">
        <v>9</v>
      </c>
      <c r="B1134" s="105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7"/>
      <c r="AD1134" s="1057"/>
      <c r="AE1134" s="1057"/>
      <c r="AF1134" s="1057"/>
      <c r="AG1134" s="1057"/>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6">
        <v>10</v>
      </c>
      <c r="B1135" s="105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7"/>
      <c r="AD1135" s="1057"/>
      <c r="AE1135" s="1057"/>
      <c r="AF1135" s="1057"/>
      <c r="AG1135" s="1057"/>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6">
        <v>11</v>
      </c>
      <c r="B1136" s="105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7"/>
      <c r="AD1136" s="1057"/>
      <c r="AE1136" s="1057"/>
      <c r="AF1136" s="1057"/>
      <c r="AG1136" s="1057"/>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6">
        <v>12</v>
      </c>
      <c r="B1137" s="105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7"/>
      <c r="AD1137" s="1057"/>
      <c r="AE1137" s="1057"/>
      <c r="AF1137" s="1057"/>
      <c r="AG1137" s="1057"/>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6">
        <v>13</v>
      </c>
      <c r="B1138" s="105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7"/>
      <c r="AD1138" s="1057"/>
      <c r="AE1138" s="1057"/>
      <c r="AF1138" s="1057"/>
      <c r="AG1138" s="1057"/>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6">
        <v>14</v>
      </c>
      <c r="B1139" s="105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7"/>
      <c r="AD1139" s="1057"/>
      <c r="AE1139" s="1057"/>
      <c r="AF1139" s="1057"/>
      <c r="AG1139" s="1057"/>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6">
        <v>15</v>
      </c>
      <c r="B1140" s="105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7"/>
      <c r="AD1140" s="1057"/>
      <c r="AE1140" s="1057"/>
      <c r="AF1140" s="1057"/>
      <c r="AG1140" s="1057"/>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6">
        <v>16</v>
      </c>
      <c r="B1141" s="105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7"/>
      <c r="AD1141" s="1057"/>
      <c r="AE1141" s="1057"/>
      <c r="AF1141" s="1057"/>
      <c r="AG1141" s="1057"/>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6">
        <v>17</v>
      </c>
      <c r="B1142" s="105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7"/>
      <c r="AD1142" s="1057"/>
      <c r="AE1142" s="1057"/>
      <c r="AF1142" s="1057"/>
      <c r="AG1142" s="1057"/>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6">
        <v>18</v>
      </c>
      <c r="B1143" s="105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7"/>
      <c r="AD1143" s="1057"/>
      <c r="AE1143" s="1057"/>
      <c r="AF1143" s="1057"/>
      <c r="AG1143" s="1057"/>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6">
        <v>19</v>
      </c>
      <c r="B1144" s="105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7"/>
      <c r="AD1144" s="1057"/>
      <c r="AE1144" s="1057"/>
      <c r="AF1144" s="1057"/>
      <c r="AG1144" s="1057"/>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6">
        <v>20</v>
      </c>
      <c r="B1145" s="105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7"/>
      <c r="AD1145" s="1057"/>
      <c r="AE1145" s="1057"/>
      <c r="AF1145" s="1057"/>
      <c r="AG1145" s="1057"/>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6">
        <v>21</v>
      </c>
      <c r="B1146" s="105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7"/>
      <c r="AD1146" s="1057"/>
      <c r="AE1146" s="1057"/>
      <c r="AF1146" s="1057"/>
      <c r="AG1146" s="1057"/>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6">
        <v>22</v>
      </c>
      <c r="B1147" s="105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7"/>
      <c r="AD1147" s="1057"/>
      <c r="AE1147" s="1057"/>
      <c r="AF1147" s="1057"/>
      <c r="AG1147" s="1057"/>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6">
        <v>23</v>
      </c>
      <c r="B1148" s="105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7"/>
      <c r="AD1148" s="1057"/>
      <c r="AE1148" s="1057"/>
      <c r="AF1148" s="1057"/>
      <c r="AG1148" s="1057"/>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6">
        <v>24</v>
      </c>
      <c r="B1149" s="105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7"/>
      <c r="AD1149" s="1057"/>
      <c r="AE1149" s="1057"/>
      <c r="AF1149" s="1057"/>
      <c r="AG1149" s="1057"/>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6">
        <v>25</v>
      </c>
      <c r="B1150" s="105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7"/>
      <c r="AD1150" s="1057"/>
      <c r="AE1150" s="1057"/>
      <c r="AF1150" s="1057"/>
      <c r="AG1150" s="1057"/>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6">
        <v>26</v>
      </c>
      <c r="B1151" s="105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7"/>
      <c r="AD1151" s="1057"/>
      <c r="AE1151" s="1057"/>
      <c r="AF1151" s="1057"/>
      <c r="AG1151" s="1057"/>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6">
        <v>27</v>
      </c>
      <c r="B1152" s="105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7"/>
      <c r="AD1152" s="1057"/>
      <c r="AE1152" s="1057"/>
      <c r="AF1152" s="1057"/>
      <c r="AG1152" s="1057"/>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6">
        <v>28</v>
      </c>
      <c r="B1153" s="105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7"/>
      <c r="AD1153" s="1057"/>
      <c r="AE1153" s="1057"/>
      <c r="AF1153" s="1057"/>
      <c r="AG1153" s="1057"/>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6">
        <v>29</v>
      </c>
      <c r="B1154" s="105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7"/>
      <c r="AD1154" s="1057"/>
      <c r="AE1154" s="1057"/>
      <c r="AF1154" s="1057"/>
      <c r="AG1154" s="1057"/>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6">
        <v>30</v>
      </c>
      <c r="B1155" s="105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7"/>
      <c r="AD1155" s="1057"/>
      <c r="AE1155" s="1057"/>
      <c r="AF1155" s="1057"/>
      <c r="AG1155" s="1057"/>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$AY$1156</f>
        <v>0</v>
      </c>
    </row>
    <row r="1159" spans="1:51" ht="26.25" customHeight="1" x14ac:dyDescent="0.15">
      <c r="A1159" s="1056">
        <v>1</v>
      </c>
      <c r="B1159" s="105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7"/>
      <c r="AD1159" s="1057"/>
      <c r="AE1159" s="1057"/>
      <c r="AF1159" s="1057"/>
      <c r="AG1159" s="1057"/>
      <c r="AH1159" s="353"/>
      <c r="AI1159" s="354"/>
      <c r="AJ1159" s="354"/>
      <c r="AK1159" s="354"/>
      <c r="AL1159" s="355"/>
      <c r="AM1159" s="356"/>
      <c r="AN1159" s="356"/>
      <c r="AO1159" s="357"/>
      <c r="AP1159" s="358"/>
      <c r="AQ1159" s="358"/>
      <c r="AR1159" s="358"/>
      <c r="AS1159" s="358"/>
      <c r="AT1159" s="358"/>
      <c r="AU1159" s="358"/>
      <c r="AV1159" s="358"/>
      <c r="AW1159" s="358"/>
      <c r="AX1159" s="358"/>
      <c r="AY1159">
        <f>$AY$1156</f>
        <v>0</v>
      </c>
    </row>
    <row r="1160" spans="1:51" ht="26.25" customHeight="1" x14ac:dyDescent="0.15">
      <c r="A1160" s="1056">
        <v>2</v>
      </c>
      <c r="B1160" s="105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7"/>
      <c r="AD1160" s="1057"/>
      <c r="AE1160" s="1057"/>
      <c r="AF1160" s="1057"/>
      <c r="AG1160" s="1057"/>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6">
        <v>3</v>
      </c>
      <c r="B1161" s="105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7"/>
      <c r="AD1161" s="1057"/>
      <c r="AE1161" s="1057"/>
      <c r="AF1161" s="1057"/>
      <c r="AG1161" s="1057"/>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6">
        <v>4</v>
      </c>
      <c r="B1162" s="105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7"/>
      <c r="AD1162" s="1057"/>
      <c r="AE1162" s="1057"/>
      <c r="AF1162" s="1057"/>
      <c r="AG1162" s="1057"/>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6">
        <v>5</v>
      </c>
      <c r="B1163" s="105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7"/>
      <c r="AD1163" s="1057"/>
      <c r="AE1163" s="1057"/>
      <c r="AF1163" s="1057"/>
      <c r="AG1163" s="1057"/>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6">
        <v>6</v>
      </c>
      <c r="B1164" s="105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7"/>
      <c r="AD1164" s="1057"/>
      <c r="AE1164" s="1057"/>
      <c r="AF1164" s="1057"/>
      <c r="AG1164" s="1057"/>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6">
        <v>7</v>
      </c>
      <c r="B1165" s="105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7"/>
      <c r="AD1165" s="1057"/>
      <c r="AE1165" s="1057"/>
      <c r="AF1165" s="1057"/>
      <c r="AG1165" s="1057"/>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6">
        <v>8</v>
      </c>
      <c r="B1166" s="105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7"/>
      <c r="AD1166" s="1057"/>
      <c r="AE1166" s="1057"/>
      <c r="AF1166" s="1057"/>
      <c r="AG1166" s="1057"/>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6">
        <v>9</v>
      </c>
      <c r="B1167" s="105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7"/>
      <c r="AD1167" s="1057"/>
      <c r="AE1167" s="1057"/>
      <c r="AF1167" s="1057"/>
      <c r="AG1167" s="1057"/>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6">
        <v>10</v>
      </c>
      <c r="B1168" s="105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7"/>
      <c r="AD1168" s="1057"/>
      <c r="AE1168" s="1057"/>
      <c r="AF1168" s="1057"/>
      <c r="AG1168" s="1057"/>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6">
        <v>11</v>
      </c>
      <c r="B1169" s="105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7"/>
      <c r="AD1169" s="1057"/>
      <c r="AE1169" s="1057"/>
      <c r="AF1169" s="1057"/>
      <c r="AG1169" s="1057"/>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6">
        <v>12</v>
      </c>
      <c r="B1170" s="105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7"/>
      <c r="AD1170" s="1057"/>
      <c r="AE1170" s="1057"/>
      <c r="AF1170" s="1057"/>
      <c r="AG1170" s="1057"/>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6">
        <v>13</v>
      </c>
      <c r="B1171" s="105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7"/>
      <c r="AD1171" s="1057"/>
      <c r="AE1171" s="1057"/>
      <c r="AF1171" s="1057"/>
      <c r="AG1171" s="1057"/>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6">
        <v>14</v>
      </c>
      <c r="B1172" s="105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7"/>
      <c r="AD1172" s="1057"/>
      <c r="AE1172" s="1057"/>
      <c r="AF1172" s="1057"/>
      <c r="AG1172" s="1057"/>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6">
        <v>15</v>
      </c>
      <c r="B1173" s="105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7"/>
      <c r="AD1173" s="1057"/>
      <c r="AE1173" s="1057"/>
      <c r="AF1173" s="1057"/>
      <c r="AG1173" s="1057"/>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6">
        <v>16</v>
      </c>
      <c r="B1174" s="105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7"/>
      <c r="AD1174" s="1057"/>
      <c r="AE1174" s="1057"/>
      <c r="AF1174" s="1057"/>
      <c r="AG1174" s="1057"/>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6">
        <v>17</v>
      </c>
      <c r="B1175" s="105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7"/>
      <c r="AD1175" s="1057"/>
      <c r="AE1175" s="1057"/>
      <c r="AF1175" s="1057"/>
      <c r="AG1175" s="1057"/>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6">
        <v>18</v>
      </c>
      <c r="B1176" s="105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7"/>
      <c r="AD1176" s="1057"/>
      <c r="AE1176" s="1057"/>
      <c r="AF1176" s="1057"/>
      <c r="AG1176" s="1057"/>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6">
        <v>19</v>
      </c>
      <c r="B1177" s="105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7"/>
      <c r="AD1177" s="1057"/>
      <c r="AE1177" s="1057"/>
      <c r="AF1177" s="1057"/>
      <c r="AG1177" s="1057"/>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6">
        <v>20</v>
      </c>
      <c r="B1178" s="105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7"/>
      <c r="AD1178" s="1057"/>
      <c r="AE1178" s="1057"/>
      <c r="AF1178" s="1057"/>
      <c r="AG1178" s="1057"/>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6">
        <v>21</v>
      </c>
      <c r="B1179" s="105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7"/>
      <c r="AD1179" s="1057"/>
      <c r="AE1179" s="1057"/>
      <c r="AF1179" s="1057"/>
      <c r="AG1179" s="1057"/>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6">
        <v>22</v>
      </c>
      <c r="B1180" s="105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7"/>
      <c r="AD1180" s="1057"/>
      <c r="AE1180" s="1057"/>
      <c r="AF1180" s="1057"/>
      <c r="AG1180" s="1057"/>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6">
        <v>23</v>
      </c>
      <c r="B1181" s="105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7"/>
      <c r="AD1181" s="1057"/>
      <c r="AE1181" s="1057"/>
      <c r="AF1181" s="1057"/>
      <c r="AG1181" s="1057"/>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6">
        <v>24</v>
      </c>
      <c r="B1182" s="105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7"/>
      <c r="AD1182" s="1057"/>
      <c r="AE1182" s="1057"/>
      <c r="AF1182" s="1057"/>
      <c r="AG1182" s="1057"/>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6">
        <v>25</v>
      </c>
      <c r="B1183" s="105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7"/>
      <c r="AD1183" s="1057"/>
      <c r="AE1183" s="1057"/>
      <c r="AF1183" s="1057"/>
      <c r="AG1183" s="1057"/>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6">
        <v>26</v>
      </c>
      <c r="B1184" s="105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7"/>
      <c r="AD1184" s="1057"/>
      <c r="AE1184" s="1057"/>
      <c r="AF1184" s="1057"/>
      <c r="AG1184" s="1057"/>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6">
        <v>27</v>
      </c>
      <c r="B1185" s="105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7"/>
      <c r="AD1185" s="1057"/>
      <c r="AE1185" s="1057"/>
      <c r="AF1185" s="1057"/>
      <c r="AG1185" s="1057"/>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6">
        <v>28</v>
      </c>
      <c r="B1186" s="105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7"/>
      <c r="AD1186" s="1057"/>
      <c r="AE1186" s="1057"/>
      <c r="AF1186" s="1057"/>
      <c r="AG1186" s="1057"/>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6">
        <v>29</v>
      </c>
      <c r="B1187" s="105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7"/>
      <c r="AD1187" s="1057"/>
      <c r="AE1187" s="1057"/>
      <c r="AF1187" s="1057"/>
      <c r="AG1187" s="1057"/>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6">
        <v>30</v>
      </c>
      <c r="B1188" s="105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7"/>
      <c r="AD1188" s="1057"/>
      <c r="AE1188" s="1057"/>
      <c r="AF1188" s="1057"/>
      <c r="AG1188" s="1057"/>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$AY$1189</f>
        <v>0</v>
      </c>
    </row>
    <row r="1192" spans="1:51" ht="26.25" customHeight="1" x14ac:dyDescent="0.15">
      <c r="A1192" s="1056">
        <v>1</v>
      </c>
      <c r="B1192" s="105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7"/>
      <c r="AD1192" s="1057"/>
      <c r="AE1192" s="1057"/>
      <c r="AF1192" s="1057"/>
      <c r="AG1192" s="1057"/>
      <c r="AH1192" s="353"/>
      <c r="AI1192" s="354"/>
      <c r="AJ1192" s="354"/>
      <c r="AK1192" s="354"/>
      <c r="AL1192" s="355"/>
      <c r="AM1192" s="356"/>
      <c r="AN1192" s="356"/>
      <c r="AO1192" s="357"/>
      <c r="AP1192" s="358"/>
      <c r="AQ1192" s="358"/>
      <c r="AR1192" s="358"/>
      <c r="AS1192" s="358"/>
      <c r="AT1192" s="358"/>
      <c r="AU1192" s="358"/>
      <c r="AV1192" s="358"/>
      <c r="AW1192" s="358"/>
      <c r="AX1192" s="358"/>
      <c r="AY1192">
        <f>$AY$1189</f>
        <v>0</v>
      </c>
    </row>
    <row r="1193" spans="1:51" ht="26.25" customHeight="1" x14ac:dyDescent="0.15">
      <c r="A1193" s="1056">
        <v>2</v>
      </c>
      <c r="B1193" s="105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7"/>
      <c r="AD1193" s="1057"/>
      <c r="AE1193" s="1057"/>
      <c r="AF1193" s="1057"/>
      <c r="AG1193" s="1057"/>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6">
        <v>3</v>
      </c>
      <c r="B1194" s="105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7"/>
      <c r="AD1194" s="1057"/>
      <c r="AE1194" s="1057"/>
      <c r="AF1194" s="1057"/>
      <c r="AG1194" s="1057"/>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6">
        <v>4</v>
      </c>
      <c r="B1195" s="105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7"/>
      <c r="AD1195" s="1057"/>
      <c r="AE1195" s="1057"/>
      <c r="AF1195" s="1057"/>
      <c r="AG1195" s="1057"/>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6">
        <v>5</v>
      </c>
      <c r="B1196" s="105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7"/>
      <c r="AD1196" s="1057"/>
      <c r="AE1196" s="1057"/>
      <c r="AF1196" s="1057"/>
      <c r="AG1196" s="1057"/>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6">
        <v>6</v>
      </c>
      <c r="B1197" s="105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7"/>
      <c r="AD1197" s="1057"/>
      <c r="AE1197" s="1057"/>
      <c r="AF1197" s="1057"/>
      <c r="AG1197" s="1057"/>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6">
        <v>7</v>
      </c>
      <c r="B1198" s="105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7"/>
      <c r="AD1198" s="1057"/>
      <c r="AE1198" s="1057"/>
      <c r="AF1198" s="1057"/>
      <c r="AG1198" s="1057"/>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6">
        <v>8</v>
      </c>
      <c r="B1199" s="105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7"/>
      <c r="AD1199" s="1057"/>
      <c r="AE1199" s="1057"/>
      <c r="AF1199" s="1057"/>
      <c r="AG1199" s="1057"/>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6">
        <v>9</v>
      </c>
      <c r="B1200" s="105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7"/>
      <c r="AD1200" s="1057"/>
      <c r="AE1200" s="1057"/>
      <c r="AF1200" s="1057"/>
      <c r="AG1200" s="1057"/>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6">
        <v>10</v>
      </c>
      <c r="B1201" s="105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7"/>
      <c r="AD1201" s="1057"/>
      <c r="AE1201" s="1057"/>
      <c r="AF1201" s="1057"/>
      <c r="AG1201" s="1057"/>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6">
        <v>11</v>
      </c>
      <c r="B1202" s="105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7"/>
      <c r="AD1202" s="1057"/>
      <c r="AE1202" s="1057"/>
      <c r="AF1202" s="1057"/>
      <c r="AG1202" s="1057"/>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6">
        <v>12</v>
      </c>
      <c r="B1203" s="105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7"/>
      <c r="AD1203" s="1057"/>
      <c r="AE1203" s="1057"/>
      <c r="AF1203" s="1057"/>
      <c r="AG1203" s="1057"/>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6">
        <v>13</v>
      </c>
      <c r="B1204" s="105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7"/>
      <c r="AD1204" s="1057"/>
      <c r="AE1204" s="1057"/>
      <c r="AF1204" s="1057"/>
      <c r="AG1204" s="1057"/>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6">
        <v>14</v>
      </c>
      <c r="B1205" s="105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7"/>
      <c r="AD1205" s="1057"/>
      <c r="AE1205" s="1057"/>
      <c r="AF1205" s="1057"/>
      <c r="AG1205" s="1057"/>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6">
        <v>15</v>
      </c>
      <c r="B1206" s="105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7"/>
      <c r="AD1206" s="1057"/>
      <c r="AE1206" s="1057"/>
      <c r="AF1206" s="1057"/>
      <c r="AG1206" s="1057"/>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6">
        <v>16</v>
      </c>
      <c r="B1207" s="105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7"/>
      <c r="AD1207" s="1057"/>
      <c r="AE1207" s="1057"/>
      <c r="AF1207" s="1057"/>
      <c r="AG1207" s="1057"/>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6">
        <v>17</v>
      </c>
      <c r="B1208" s="105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7"/>
      <c r="AD1208" s="1057"/>
      <c r="AE1208" s="1057"/>
      <c r="AF1208" s="1057"/>
      <c r="AG1208" s="1057"/>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6">
        <v>18</v>
      </c>
      <c r="B1209" s="105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7"/>
      <c r="AD1209" s="1057"/>
      <c r="AE1209" s="1057"/>
      <c r="AF1209" s="1057"/>
      <c r="AG1209" s="1057"/>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6">
        <v>19</v>
      </c>
      <c r="B1210" s="105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7"/>
      <c r="AD1210" s="1057"/>
      <c r="AE1210" s="1057"/>
      <c r="AF1210" s="1057"/>
      <c r="AG1210" s="1057"/>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6">
        <v>20</v>
      </c>
      <c r="B1211" s="105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7"/>
      <c r="AD1211" s="1057"/>
      <c r="AE1211" s="1057"/>
      <c r="AF1211" s="1057"/>
      <c r="AG1211" s="1057"/>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6">
        <v>21</v>
      </c>
      <c r="B1212" s="105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7"/>
      <c r="AD1212" s="1057"/>
      <c r="AE1212" s="1057"/>
      <c r="AF1212" s="1057"/>
      <c r="AG1212" s="1057"/>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6">
        <v>22</v>
      </c>
      <c r="B1213" s="105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7"/>
      <c r="AD1213" s="1057"/>
      <c r="AE1213" s="1057"/>
      <c r="AF1213" s="1057"/>
      <c r="AG1213" s="1057"/>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6">
        <v>23</v>
      </c>
      <c r="B1214" s="105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7"/>
      <c r="AD1214" s="1057"/>
      <c r="AE1214" s="1057"/>
      <c r="AF1214" s="1057"/>
      <c r="AG1214" s="1057"/>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6">
        <v>24</v>
      </c>
      <c r="B1215" s="105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7"/>
      <c r="AD1215" s="1057"/>
      <c r="AE1215" s="1057"/>
      <c r="AF1215" s="1057"/>
      <c r="AG1215" s="1057"/>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6">
        <v>25</v>
      </c>
      <c r="B1216" s="105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7"/>
      <c r="AD1216" s="1057"/>
      <c r="AE1216" s="1057"/>
      <c r="AF1216" s="1057"/>
      <c r="AG1216" s="1057"/>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6">
        <v>26</v>
      </c>
      <c r="B1217" s="105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7"/>
      <c r="AD1217" s="1057"/>
      <c r="AE1217" s="1057"/>
      <c r="AF1217" s="1057"/>
      <c r="AG1217" s="1057"/>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6">
        <v>27</v>
      </c>
      <c r="B1218" s="105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7"/>
      <c r="AD1218" s="1057"/>
      <c r="AE1218" s="1057"/>
      <c r="AF1218" s="1057"/>
      <c r="AG1218" s="1057"/>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6">
        <v>28</v>
      </c>
      <c r="B1219" s="105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7"/>
      <c r="AD1219" s="1057"/>
      <c r="AE1219" s="1057"/>
      <c r="AF1219" s="1057"/>
      <c r="AG1219" s="1057"/>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6">
        <v>29</v>
      </c>
      <c r="B1220" s="105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7"/>
      <c r="AD1220" s="1057"/>
      <c r="AE1220" s="1057"/>
      <c r="AF1220" s="1057"/>
      <c r="AG1220" s="1057"/>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6">
        <v>30</v>
      </c>
      <c r="B1221" s="105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7"/>
      <c r="AD1221" s="1057"/>
      <c r="AE1221" s="1057"/>
      <c r="AF1221" s="1057"/>
      <c r="AG1221" s="1057"/>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$AY$1222</f>
        <v>0</v>
      </c>
    </row>
    <row r="1225" spans="1:51" ht="26.25" customHeight="1" x14ac:dyDescent="0.15">
      <c r="A1225" s="1056">
        <v>1</v>
      </c>
      <c r="B1225" s="105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7"/>
      <c r="AD1225" s="1057"/>
      <c r="AE1225" s="1057"/>
      <c r="AF1225" s="1057"/>
      <c r="AG1225" s="1057"/>
      <c r="AH1225" s="353"/>
      <c r="AI1225" s="354"/>
      <c r="AJ1225" s="354"/>
      <c r="AK1225" s="354"/>
      <c r="AL1225" s="355"/>
      <c r="AM1225" s="356"/>
      <c r="AN1225" s="356"/>
      <c r="AO1225" s="357"/>
      <c r="AP1225" s="358"/>
      <c r="AQ1225" s="358"/>
      <c r="AR1225" s="358"/>
      <c r="AS1225" s="358"/>
      <c r="AT1225" s="358"/>
      <c r="AU1225" s="358"/>
      <c r="AV1225" s="358"/>
      <c r="AW1225" s="358"/>
      <c r="AX1225" s="358"/>
      <c r="AY1225">
        <f>$AY$1222</f>
        <v>0</v>
      </c>
    </row>
    <row r="1226" spans="1:51" ht="26.25" customHeight="1" x14ac:dyDescent="0.15">
      <c r="A1226" s="1056">
        <v>2</v>
      </c>
      <c r="B1226" s="105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7"/>
      <c r="AD1226" s="1057"/>
      <c r="AE1226" s="1057"/>
      <c r="AF1226" s="1057"/>
      <c r="AG1226" s="1057"/>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6">
        <v>3</v>
      </c>
      <c r="B1227" s="105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7"/>
      <c r="AD1227" s="1057"/>
      <c r="AE1227" s="1057"/>
      <c r="AF1227" s="1057"/>
      <c r="AG1227" s="1057"/>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6">
        <v>4</v>
      </c>
      <c r="B1228" s="105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7"/>
      <c r="AD1228" s="1057"/>
      <c r="AE1228" s="1057"/>
      <c r="AF1228" s="1057"/>
      <c r="AG1228" s="1057"/>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6">
        <v>5</v>
      </c>
      <c r="B1229" s="105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7"/>
      <c r="AD1229" s="1057"/>
      <c r="AE1229" s="1057"/>
      <c r="AF1229" s="1057"/>
      <c r="AG1229" s="1057"/>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6">
        <v>6</v>
      </c>
      <c r="B1230" s="105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7"/>
      <c r="AD1230" s="1057"/>
      <c r="AE1230" s="1057"/>
      <c r="AF1230" s="1057"/>
      <c r="AG1230" s="1057"/>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6">
        <v>7</v>
      </c>
      <c r="B1231" s="105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7"/>
      <c r="AD1231" s="1057"/>
      <c r="AE1231" s="1057"/>
      <c r="AF1231" s="1057"/>
      <c r="AG1231" s="1057"/>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6">
        <v>8</v>
      </c>
      <c r="B1232" s="105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7"/>
      <c r="AD1232" s="1057"/>
      <c r="AE1232" s="1057"/>
      <c r="AF1232" s="1057"/>
      <c r="AG1232" s="1057"/>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6">
        <v>9</v>
      </c>
      <c r="B1233" s="105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7"/>
      <c r="AD1233" s="1057"/>
      <c r="AE1233" s="1057"/>
      <c r="AF1233" s="1057"/>
      <c r="AG1233" s="1057"/>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6">
        <v>10</v>
      </c>
      <c r="B1234" s="105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7"/>
      <c r="AD1234" s="1057"/>
      <c r="AE1234" s="1057"/>
      <c r="AF1234" s="1057"/>
      <c r="AG1234" s="1057"/>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6">
        <v>11</v>
      </c>
      <c r="B1235" s="105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7"/>
      <c r="AD1235" s="1057"/>
      <c r="AE1235" s="1057"/>
      <c r="AF1235" s="1057"/>
      <c r="AG1235" s="1057"/>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6">
        <v>12</v>
      </c>
      <c r="B1236" s="105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7"/>
      <c r="AD1236" s="1057"/>
      <c r="AE1236" s="1057"/>
      <c r="AF1236" s="1057"/>
      <c r="AG1236" s="1057"/>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6">
        <v>13</v>
      </c>
      <c r="B1237" s="105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7"/>
      <c r="AD1237" s="1057"/>
      <c r="AE1237" s="1057"/>
      <c r="AF1237" s="1057"/>
      <c r="AG1237" s="1057"/>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6">
        <v>14</v>
      </c>
      <c r="B1238" s="105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7"/>
      <c r="AD1238" s="1057"/>
      <c r="AE1238" s="1057"/>
      <c r="AF1238" s="1057"/>
      <c r="AG1238" s="1057"/>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6">
        <v>15</v>
      </c>
      <c r="B1239" s="105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7"/>
      <c r="AD1239" s="1057"/>
      <c r="AE1239" s="1057"/>
      <c r="AF1239" s="1057"/>
      <c r="AG1239" s="1057"/>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6">
        <v>16</v>
      </c>
      <c r="B1240" s="105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7"/>
      <c r="AD1240" s="1057"/>
      <c r="AE1240" s="1057"/>
      <c r="AF1240" s="1057"/>
      <c r="AG1240" s="1057"/>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6">
        <v>17</v>
      </c>
      <c r="B1241" s="105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7"/>
      <c r="AD1241" s="1057"/>
      <c r="AE1241" s="1057"/>
      <c r="AF1241" s="1057"/>
      <c r="AG1241" s="1057"/>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6">
        <v>18</v>
      </c>
      <c r="B1242" s="105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7"/>
      <c r="AD1242" s="1057"/>
      <c r="AE1242" s="1057"/>
      <c r="AF1242" s="1057"/>
      <c r="AG1242" s="1057"/>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6">
        <v>19</v>
      </c>
      <c r="B1243" s="105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7"/>
      <c r="AD1243" s="1057"/>
      <c r="AE1243" s="1057"/>
      <c r="AF1243" s="1057"/>
      <c r="AG1243" s="1057"/>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6">
        <v>20</v>
      </c>
      <c r="B1244" s="105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7"/>
      <c r="AD1244" s="1057"/>
      <c r="AE1244" s="1057"/>
      <c r="AF1244" s="1057"/>
      <c r="AG1244" s="1057"/>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6">
        <v>21</v>
      </c>
      <c r="B1245" s="105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7"/>
      <c r="AD1245" s="1057"/>
      <c r="AE1245" s="1057"/>
      <c r="AF1245" s="1057"/>
      <c r="AG1245" s="1057"/>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6">
        <v>22</v>
      </c>
      <c r="B1246" s="105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7"/>
      <c r="AD1246" s="1057"/>
      <c r="AE1246" s="1057"/>
      <c r="AF1246" s="1057"/>
      <c r="AG1246" s="1057"/>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6">
        <v>23</v>
      </c>
      <c r="B1247" s="105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7"/>
      <c r="AD1247" s="1057"/>
      <c r="AE1247" s="1057"/>
      <c r="AF1247" s="1057"/>
      <c r="AG1247" s="1057"/>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6">
        <v>24</v>
      </c>
      <c r="B1248" s="105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7"/>
      <c r="AD1248" s="1057"/>
      <c r="AE1248" s="1057"/>
      <c r="AF1248" s="1057"/>
      <c r="AG1248" s="1057"/>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6">
        <v>25</v>
      </c>
      <c r="B1249" s="105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7"/>
      <c r="AD1249" s="1057"/>
      <c r="AE1249" s="1057"/>
      <c r="AF1249" s="1057"/>
      <c r="AG1249" s="1057"/>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6">
        <v>26</v>
      </c>
      <c r="B1250" s="105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7"/>
      <c r="AD1250" s="1057"/>
      <c r="AE1250" s="1057"/>
      <c r="AF1250" s="1057"/>
      <c r="AG1250" s="1057"/>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6">
        <v>27</v>
      </c>
      <c r="B1251" s="105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7"/>
      <c r="AD1251" s="1057"/>
      <c r="AE1251" s="1057"/>
      <c r="AF1251" s="1057"/>
      <c r="AG1251" s="1057"/>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6">
        <v>28</v>
      </c>
      <c r="B1252" s="105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7"/>
      <c r="AD1252" s="1057"/>
      <c r="AE1252" s="1057"/>
      <c r="AF1252" s="1057"/>
      <c r="AG1252" s="1057"/>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6">
        <v>29</v>
      </c>
      <c r="B1253" s="105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7"/>
      <c r="AD1253" s="1057"/>
      <c r="AE1253" s="1057"/>
      <c r="AF1253" s="1057"/>
      <c r="AG1253" s="1057"/>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6">
        <v>30</v>
      </c>
      <c r="B1254" s="105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7"/>
      <c r="AD1254" s="1057"/>
      <c r="AE1254" s="1057"/>
      <c r="AF1254" s="1057"/>
      <c r="AG1254" s="1057"/>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$AY$1255</f>
        <v>0</v>
      </c>
    </row>
    <row r="1258" spans="1:51" ht="26.25" customHeight="1" x14ac:dyDescent="0.15">
      <c r="A1258" s="1056">
        <v>1</v>
      </c>
      <c r="B1258" s="105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7"/>
      <c r="AD1258" s="1057"/>
      <c r="AE1258" s="1057"/>
      <c r="AF1258" s="1057"/>
      <c r="AG1258" s="1057"/>
      <c r="AH1258" s="353"/>
      <c r="AI1258" s="354"/>
      <c r="AJ1258" s="354"/>
      <c r="AK1258" s="354"/>
      <c r="AL1258" s="355"/>
      <c r="AM1258" s="356"/>
      <c r="AN1258" s="356"/>
      <c r="AO1258" s="357"/>
      <c r="AP1258" s="358"/>
      <c r="AQ1258" s="358"/>
      <c r="AR1258" s="358"/>
      <c r="AS1258" s="358"/>
      <c r="AT1258" s="358"/>
      <c r="AU1258" s="358"/>
      <c r="AV1258" s="358"/>
      <c r="AW1258" s="358"/>
      <c r="AX1258" s="358"/>
      <c r="AY1258">
        <f>$AY$1255</f>
        <v>0</v>
      </c>
    </row>
    <row r="1259" spans="1:51" ht="26.25" customHeight="1" x14ac:dyDescent="0.15">
      <c r="A1259" s="1056">
        <v>2</v>
      </c>
      <c r="B1259" s="105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7"/>
      <c r="AD1259" s="1057"/>
      <c r="AE1259" s="1057"/>
      <c r="AF1259" s="1057"/>
      <c r="AG1259" s="1057"/>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6">
        <v>3</v>
      </c>
      <c r="B1260" s="105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7"/>
      <c r="AD1260" s="1057"/>
      <c r="AE1260" s="1057"/>
      <c r="AF1260" s="1057"/>
      <c r="AG1260" s="1057"/>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6">
        <v>4</v>
      </c>
      <c r="B1261" s="105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7"/>
      <c r="AD1261" s="1057"/>
      <c r="AE1261" s="1057"/>
      <c r="AF1261" s="1057"/>
      <c r="AG1261" s="1057"/>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6">
        <v>5</v>
      </c>
      <c r="B1262" s="105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7"/>
      <c r="AD1262" s="1057"/>
      <c r="AE1262" s="1057"/>
      <c r="AF1262" s="1057"/>
      <c r="AG1262" s="1057"/>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6">
        <v>6</v>
      </c>
      <c r="B1263" s="105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7"/>
      <c r="AD1263" s="1057"/>
      <c r="AE1263" s="1057"/>
      <c r="AF1263" s="1057"/>
      <c r="AG1263" s="1057"/>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6">
        <v>7</v>
      </c>
      <c r="B1264" s="105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7"/>
      <c r="AD1264" s="1057"/>
      <c r="AE1264" s="1057"/>
      <c r="AF1264" s="1057"/>
      <c r="AG1264" s="1057"/>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6">
        <v>8</v>
      </c>
      <c r="B1265" s="105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7"/>
      <c r="AD1265" s="1057"/>
      <c r="AE1265" s="1057"/>
      <c r="AF1265" s="1057"/>
      <c r="AG1265" s="1057"/>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6">
        <v>9</v>
      </c>
      <c r="B1266" s="105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7"/>
      <c r="AD1266" s="1057"/>
      <c r="AE1266" s="1057"/>
      <c r="AF1266" s="1057"/>
      <c r="AG1266" s="1057"/>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6">
        <v>10</v>
      </c>
      <c r="B1267" s="105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7"/>
      <c r="AD1267" s="1057"/>
      <c r="AE1267" s="1057"/>
      <c r="AF1267" s="1057"/>
      <c r="AG1267" s="1057"/>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6">
        <v>11</v>
      </c>
      <c r="B1268" s="105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7"/>
      <c r="AD1268" s="1057"/>
      <c r="AE1268" s="1057"/>
      <c r="AF1268" s="1057"/>
      <c r="AG1268" s="1057"/>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6">
        <v>12</v>
      </c>
      <c r="B1269" s="105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7"/>
      <c r="AD1269" s="1057"/>
      <c r="AE1269" s="1057"/>
      <c r="AF1269" s="1057"/>
      <c r="AG1269" s="1057"/>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6">
        <v>13</v>
      </c>
      <c r="B1270" s="105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7"/>
      <c r="AD1270" s="1057"/>
      <c r="AE1270" s="1057"/>
      <c r="AF1270" s="1057"/>
      <c r="AG1270" s="1057"/>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6">
        <v>14</v>
      </c>
      <c r="B1271" s="105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7"/>
      <c r="AD1271" s="1057"/>
      <c r="AE1271" s="1057"/>
      <c r="AF1271" s="1057"/>
      <c r="AG1271" s="1057"/>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6">
        <v>15</v>
      </c>
      <c r="B1272" s="105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7"/>
      <c r="AD1272" s="1057"/>
      <c r="AE1272" s="1057"/>
      <c r="AF1272" s="1057"/>
      <c r="AG1272" s="1057"/>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6">
        <v>16</v>
      </c>
      <c r="B1273" s="105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7"/>
      <c r="AD1273" s="1057"/>
      <c r="AE1273" s="1057"/>
      <c r="AF1273" s="1057"/>
      <c r="AG1273" s="1057"/>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6">
        <v>17</v>
      </c>
      <c r="B1274" s="105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7"/>
      <c r="AD1274" s="1057"/>
      <c r="AE1274" s="1057"/>
      <c r="AF1274" s="1057"/>
      <c r="AG1274" s="1057"/>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6">
        <v>18</v>
      </c>
      <c r="B1275" s="105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7"/>
      <c r="AD1275" s="1057"/>
      <c r="AE1275" s="1057"/>
      <c r="AF1275" s="1057"/>
      <c r="AG1275" s="1057"/>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6">
        <v>19</v>
      </c>
      <c r="B1276" s="105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7"/>
      <c r="AD1276" s="1057"/>
      <c r="AE1276" s="1057"/>
      <c r="AF1276" s="1057"/>
      <c r="AG1276" s="1057"/>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6">
        <v>20</v>
      </c>
      <c r="B1277" s="105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7"/>
      <c r="AD1277" s="1057"/>
      <c r="AE1277" s="1057"/>
      <c r="AF1277" s="1057"/>
      <c r="AG1277" s="1057"/>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6">
        <v>21</v>
      </c>
      <c r="B1278" s="105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7"/>
      <c r="AD1278" s="1057"/>
      <c r="AE1278" s="1057"/>
      <c r="AF1278" s="1057"/>
      <c r="AG1278" s="1057"/>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6">
        <v>22</v>
      </c>
      <c r="B1279" s="105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7"/>
      <c r="AD1279" s="1057"/>
      <c r="AE1279" s="1057"/>
      <c r="AF1279" s="1057"/>
      <c r="AG1279" s="1057"/>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6">
        <v>23</v>
      </c>
      <c r="B1280" s="105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7"/>
      <c r="AD1280" s="1057"/>
      <c r="AE1280" s="1057"/>
      <c r="AF1280" s="1057"/>
      <c r="AG1280" s="1057"/>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6">
        <v>24</v>
      </c>
      <c r="B1281" s="105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7"/>
      <c r="AD1281" s="1057"/>
      <c r="AE1281" s="1057"/>
      <c r="AF1281" s="1057"/>
      <c r="AG1281" s="1057"/>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6">
        <v>25</v>
      </c>
      <c r="B1282" s="105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7"/>
      <c r="AD1282" s="1057"/>
      <c r="AE1282" s="1057"/>
      <c r="AF1282" s="1057"/>
      <c r="AG1282" s="1057"/>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6">
        <v>26</v>
      </c>
      <c r="B1283" s="105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7"/>
      <c r="AD1283" s="1057"/>
      <c r="AE1283" s="1057"/>
      <c r="AF1283" s="1057"/>
      <c r="AG1283" s="1057"/>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6">
        <v>27</v>
      </c>
      <c r="B1284" s="105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7"/>
      <c r="AD1284" s="1057"/>
      <c r="AE1284" s="1057"/>
      <c r="AF1284" s="1057"/>
      <c r="AG1284" s="1057"/>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6">
        <v>28</v>
      </c>
      <c r="B1285" s="105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7"/>
      <c r="AD1285" s="1057"/>
      <c r="AE1285" s="1057"/>
      <c r="AF1285" s="1057"/>
      <c r="AG1285" s="1057"/>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6">
        <v>29</v>
      </c>
      <c r="B1286" s="105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7"/>
      <c r="AD1286" s="1057"/>
      <c r="AE1286" s="1057"/>
      <c r="AF1286" s="1057"/>
      <c r="AG1286" s="1057"/>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6">
        <v>30</v>
      </c>
      <c r="B1287" s="105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7"/>
      <c r="AD1287" s="1057"/>
      <c r="AE1287" s="1057"/>
      <c r="AF1287" s="1057"/>
      <c r="AG1287" s="1057"/>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$AY$1288</f>
        <v>0</v>
      </c>
    </row>
    <row r="1291" spans="1:51" ht="26.25" customHeight="1" x14ac:dyDescent="0.15">
      <c r="A1291" s="1056">
        <v>1</v>
      </c>
      <c r="B1291" s="105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7"/>
      <c r="AD1291" s="1057"/>
      <c r="AE1291" s="1057"/>
      <c r="AF1291" s="1057"/>
      <c r="AG1291" s="1057"/>
      <c r="AH1291" s="353"/>
      <c r="AI1291" s="354"/>
      <c r="AJ1291" s="354"/>
      <c r="AK1291" s="354"/>
      <c r="AL1291" s="355"/>
      <c r="AM1291" s="356"/>
      <c r="AN1291" s="356"/>
      <c r="AO1291" s="357"/>
      <c r="AP1291" s="358"/>
      <c r="AQ1291" s="358"/>
      <c r="AR1291" s="358"/>
      <c r="AS1291" s="358"/>
      <c r="AT1291" s="358"/>
      <c r="AU1291" s="358"/>
      <c r="AV1291" s="358"/>
      <c r="AW1291" s="358"/>
      <c r="AX1291" s="358"/>
      <c r="AY1291">
        <f>$AY$1288</f>
        <v>0</v>
      </c>
    </row>
    <row r="1292" spans="1:51" ht="26.25" customHeight="1" x14ac:dyDescent="0.15">
      <c r="A1292" s="1056">
        <v>2</v>
      </c>
      <c r="B1292" s="105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7"/>
      <c r="AD1292" s="1057"/>
      <c r="AE1292" s="1057"/>
      <c r="AF1292" s="1057"/>
      <c r="AG1292" s="1057"/>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6">
        <v>3</v>
      </c>
      <c r="B1293" s="105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7"/>
      <c r="AD1293" s="1057"/>
      <c r="AE1293" s="1057"/>
      <c r="AF1293" s="1057"/>
      <c r="AG1293" s="1057"/>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6">
        <v>4</v>
      </c>
      <c r="B1294" s="105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7"/>
      <c r="AD1294" s="1057"/>
      <c r="AE1294" s="1057"/>
      <c r="AF1294" s="1057"/>
      <c r="AG1294" s="1057"/>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6">
        <v>5</v>
      </c>
      <c r="B1295" s="105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7"/>
      <c r="AD1295" s="1057"/>
      <c r="AE1295" s="1057"/>
      <c r="AF1295" s="1057"/>
      <c r="AG1295" s="1057"/>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6">
        <v>6</v>
      </c>
      <c r="B1296" s="105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7"/>
      <c r="AD1296" s="1057"/>
      <c r="AE1296" s="1057"/>
      <c r="AF1296" s="1057"/>
      <c r="AG1296" s="1057"/>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6">
        <v>7</v>
      </c>
      <c r="B1297" s="105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7"/>
      <c r="AD1297" s="1057"/>
      <c r="AE1297" s="1057"/>
      <c r="AF1297" s="1057"/>
      <c r="AG1297" s="1057"/>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6">
        <v>8</v>
      </c>
      <c r="B1298" s="105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7"/>
      <c r="AD1298" s="1057"/>
      <c r="AE1298" s="1057"/>
      <c r="AF1298" s="1057"/>
      <c r="AG1298" s="1057"/>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6">
        <v>9</v>
      </c>
      <c r="B1299" s="105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7"/>
      <c r="AD1299" s="1057"/>
      <c r="AE1299" s="1057"/>
      <c r="AF1299" s="1057"/>
      <c r="AG1299" s="1057"/>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6">
        <v>10</v>
      </c>
      <c r="B1300" s="105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7"/>
      <c r="AD1300" s="1057"/>
      <c r="AE1300" s="1057"/>
      <c r="AF1300" s="1057"/>
      <c r="AG1300" s="1057"/>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6">
        <v>11</v>
      </c>
      <c r="B1301" s="105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7"/>
      <c r="AD1301" s="1057"/>
      <c r="AE1301" s="1057"/>
      <c r="AF1301" s="1057"/>
      <c r="AG1301" s="1057"/>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6">
        <v>12</v>
      </c>
      <c r="B1302" s="105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7"/>
      <c r="AD1302" s="1057"/>
      <c r="AE1302" s="1057"/>
      <c r="AF1302" s="1057"/>
      <c r="AG1302" s="1057"/>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6">
        <v>13</v>
      </c>
      <c r="B1303" s="105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7"/>
      <c r="AD1303" s="1057"/>
      <c r="AE1303" s="1057"/>
      <c r="AF1303" s="1057"/>
      <c r="AG1303" s="1057"/>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6">
        <v>14</v>
      </c>
      <c r="B1304" s="105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7"/>
      <c r="AD1304" s="1057"/>
      <c r="AE1304" s="1057"/>
      <c r="AF1304" s="1057"/>
      <c r="AG1304" s="1057"/>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6">
        <v>15</v>
      </c>
      <c r="B1305" s="105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7"/>
      <c r="AD1305" s="1057"/>
      <c r="AE1305" s="1057"/>
      <c r="AF1305" s="1057"/>
      <c r="AG1305" s="1057"/>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6">
        <v>16</v>
      </c>
      <c r="B1306" s="105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7"/>
      <c r="AD1306" s="1057"/>
      <c r="AE1306" s="1057"/>
      <c r="AF1306" s="1057"/>
      <c r="AG1306" s="1057"/>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6">
        <v>17</v>
      </c>
      <c r="B1307" s="105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7"/>
      <c r="AD1307" s="1057"/>
      <c r="AE1307" s="1057"/>
      <c r="AF1307" s="1057"/>
      <c r="AG1307" s="1057"/>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6">
        <v>18</v>
      </c>
      <c r="B1308" s="105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7"/>
      <c r="AD1308" s="1057"/>
      <c r="AE1308" s="1057"/>
      <c r="AF1308" s="1057"/>
      <c r="AG1308" s="1057"/>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6">
        <v>19</v>
      </c>
      <c r="B1309" s="105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7"/>
      <c r="AD1309" s="1057"/>
      <c r="AE1309" s="1057"/>
      <c r="AF1309" s="1057"/>
      <c r="AG1309" s="1057"/>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6">
        <v>20</v>
      </c>
      <c r="B1310" s="105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7"/>
      <c r="AD1310" s="1057"/>
      <c r="AE1310" s="1057"/>
      <c r="AF1310" s="1057"/>
      <c r="AG1310" s="1057"/>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6">
        <v>21</v>
      </c>
      <c r="B1311" s="105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7"/>
      <c r="AD1311" s="1057"/>
      <c r="AE1311" s="1057"/>
      <c r="AF1311" s="1057"/>
      <c r="AG1311" s="1057"/>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6">
        <v>22</v>
      </c>
      <c r="B1312" s="105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7"/>
      <c r="AD1312" s="1057"/>
      <c r="AE1312" s="1057"/>
      <c r="AF1312" s="1057"/>
      <c r="AG1312" s="1057"/>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6">
        <v>23</v>
      </c>
      <c r="B1313" s="105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7"/>
      <c r="AD1313" s="1057"/>
      <c r="AE1313" s="1057"/>
      <c r="AF1313" s="1057"/>
      <c r="AG1313" s="1057"/>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6">
        <v>24</v>
      </c>
      <c r="B1314" s="105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7"/>
      <c r="AD1314" s="1057"/>
      <c r="AE1314" s="1057"/>
      <c r="AF1314" s="1057"/>
      <c r="AG1314" s="1057"/>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6">
        <v>25</v>
      </c>
      <c r="B1315" s="105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7"/>
      <c r="AD1315" s="1057"/>
      <c r="AE1315" s="1057"/>
      <c r="AF1315" s="1057"/>
      <c r="AG1315" s="1057"/>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6">
        <v>26</v>
      </c>
      <c r="B1316" s="105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7"/>
      <c r="AD1316" s="1057"/>
      <c r="AE1316" s="1057"/>
      <c r="AF1316" s="1057"/>
      <c r="AG1316" s="1057"/>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6">
        <v>27</v>
      </c>
      <c r="B1317" s="105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7"/>
      <c r="AD1317" s="1057"/>
      <c r="AE1317" s="1057"/>
      <c r="AF1317" s="1057"/>
      <c r="AG1317" s="1057"/>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6">
        <v>28</v>
      </c>
      <c r="B1318" s="105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7"/>
      <c r="AD1318" s="1057"/>
      <c r="AE1318" s="1057"/>
      <c r="AF1318" s="1057"/>
      <c r="AG1318" s="1057"/>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6">
        <v>29</v>
      </c>
      <c r="B1319" s="105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7"/>
      <c r="AD1319" s="1057"/>
      <c r="AE1319" s="1057"/>
      <c r="AF1319" s="1057"/>
      <c r="AG1319" s="1057"/>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6">
        <v>30</v>
      </c>
      <c r="B1320" s="105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7"/>
      <c r="AD1320" s="1057"/>
      <c r="AE1320" s="1057"/>
      <c r="AF1320" s="1057"/>
      <c r="AG1320" s="1057"/>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徹(imamura-tooru.wj5)</dc:creator>
  <cp:lastModifiedBy>厚生労働省ネットワークシステム</cp:lastModifiedBy>
  <cp:lastPrinted>2021-03-08T07:58:12Z</cp:lastPrinted>
  <dcterms:created xsi:type="dcterms:W3CDTF">2012-03-13T00:50:25Z</dcterms:created>
  <dcterms:modified xsi:type="dcterms:W3CDTF">2021-06-28T01:07:25Z</dcterms:modified>
</cp:coreProperties>
</file>