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12日〆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213" i="3"/>
  <c r="AY235"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<sst xmlns="http://schemas.openxmlformats.org/spreadsheetml/2006/main" count="3124" uniqueCount="783">
  <si>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</si>
  <si>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</si>
  <si>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</si>
  <si>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</si>
  <si>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</si>
  <si>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</si>
  <si>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</si>
  <si>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</si>
  <si>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</si>
  <si>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</si>
  <si>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</si>
  <si>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</si>
  <si>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</si>
  <si>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</si>
  <si>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</si>
  <si>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</si>
  <si>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</si>
  <si>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</si>
  <si>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</si>
  <si>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</si>
  <si>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</si>
  <si>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</si>
  <si>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</si>
  <si>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</si>
  <si>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</si>
  <si>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</si>
  <si>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</si>
  <si>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</si>
  <si>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</si>
  <si>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</si>
  <si>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</si>
  <si>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</si>
  <si>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</si>
  <si>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</si>
  <si>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</si>
  <si>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</si>
  <si>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</si>
  <si>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</si>
  <si>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</si>
  <si>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</si>
  <si>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</si>
  <si>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</si>
  <si>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</si>
  <si>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</si>
  <si>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</si>
  <si>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</si>
  <si>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</si>
  <si>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</si>
  <si>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</si>
  <si>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</si>
  <si>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</si>
  <si>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</si>
  <si>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</si>
  <si>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</si>
  <si>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</si>
  <si>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</si>
  <si>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</si>
  <si>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</si>
  <si>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</si>
  <si>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</si>
  <si>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</si>
  <si>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</si>
  <si>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</si>
  <si>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</si>
  <si>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</si>
  <si>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</si>
  <si>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</si>
  <si>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</si>
  <si>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</si>
  <si>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</si>
  <si>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</si>
  <si>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</si>
  <si>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</si>
  <si>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</si>
  <si>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</si>
  <si>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</si>
  <si>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</si>
  <si>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</si>
  <si>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</si>
  <si>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</si>
  <si>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</si>
  <si>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</si>
  <si>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</si>
  <si>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</si>
  <si>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</si>
  <si>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</si>
  <si>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</si>
  <si>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</si>
  <si>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</si>
  <si>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</si>
  <si>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</si>
  <si>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</si>
  <si>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</si>
  <si>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</si>
  <si>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</si>
  <si>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</si>
  <si>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</si>
  <si>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</si>
  <si>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</si>
  <si>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</si>
  <si>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</si>
  <si>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</si>
  <si>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</si>
  <si>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</si>
  <si>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</si>
  <si>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</si>
  <si>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</si>
  <si>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</si>
  <si>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</si>
  <si>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</si>
  <si>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</si>
  <si>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</si>
  <si>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</si>
  <si>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</si>
  <si>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</si>
  <si>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</si>
  <si>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</si>
  <si>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</si>
  <si>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</si>
  <si>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</si>
  <si>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</si>
  <si>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</si>
  <si>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</si>
  <si>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</si>
  <si>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</si>
  <si>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</si>
  <si>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</si>
  <si>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</si>
  <si>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</si>
  <si>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</si>
  <si>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</si>
  <si>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</si>
  <si>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</si>
  <si>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</si>
  <si>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</si>
  <si>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</si>
  <si>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</si>
  <si>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</si>
  <si>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</si>
  <si>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</si>
  <si>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</si>
  <si>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</si>
  <si>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</si>
  <si>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</si>
  <si>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</si>
  <si>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</si>
  <si>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</si>
  <si>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</si>
  <si>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</si>
  <si>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</si>
  <si>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</si>
  <si>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</si>
  <si>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</si>
  <si>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</si>
  <si>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</si>
  <si>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</si>
  <si>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</si>
  <si>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</si>
  <si>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</si>
  <si>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</si>
  <si>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</si>
  <si>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</si>
  <si>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</si>
  <si>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</si>
  <si>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</si>
  <si>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</si>
  <si>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</si>
  <si>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</si>
  <si>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</si>
  <si>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</si>
  <si>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</si>
  <si>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</si>
  <si>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</si>
  <si>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</si>
  <si>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</si>
  <si>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</si>
  <si>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</si>
  <si>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</si>
  <si>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</si>
  <si>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</si>
  <si>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</si>
  <si>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</si>
  <si>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</si>
  <si>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</si>
  <si>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</si>
  <si>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</si>
  <si>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</si>
  <si>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</si>
  <si>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</si>
  <si>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</si>
  <si>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</si>
  <si>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</si>
  <si>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</si>
  <si>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</si>
  <si>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</si>
  <si>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</si>
  <si>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</si>
  <si>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</si>
  <si>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</si>
  <si>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</si>
  <si>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</si>
  <si>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</si>
  <si>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</si>
  <si>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</si>
  <si>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</si>
  <si>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</si>
  <si>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</si>
  <si>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</si>
  <si>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</si>
  <si>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</si>
  <si>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</si>
  <si>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</si>
  <si>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</si>
  <si>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</si>
  <si>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</si>
  <si>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</si>
  <si>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</si>
  <si>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</si>
  <si>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</si>
  <si>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</si>
  <si>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</si>
  <si>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</si>
  <si>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</si>
  <si>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</si>
  <si>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</si>
  <si>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</si>
  <si>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</si>
  <si>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</si>
  <si>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</si>
  <si>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</si>
  <si>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</si>
  <si>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</si>
  <si>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</si>
  <si>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</si>
  <si>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</si>
  <si>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</si>
  <si>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</si>
  <si>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</si>
  <si>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</si>
  <si>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</si>
  <si>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</si>
  <si>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</si>
  <si>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</si>
  <si>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</si>
  <si>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</si>
  <si>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</si>
  <si>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</si>
  <si>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</si>
  <si>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</si>
  <si>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</si>
  <si>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</si>
  <si>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</si>
  <si>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</si>
  <si>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</si>
  <si>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</si>
  <si>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</si>
  <si>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</si>
  <si>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</si>
  <si>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</si>
  <si>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</si>
  <si>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</si>
  <si>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</si>
  <si>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</si>
  <si>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</si>
  <si>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</si>
  <si>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</si>
  <si>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</si>
  <si>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</si>
  <si>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</si>
  <si>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</si>
  <si>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</si>
  <si>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</si>
  <si>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</si>
  <si>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</si>
  <si>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</si>
  <si>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</si>
  <si>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</si>
  <si>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</si>
  <si>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</si>
  <si>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</si>
  <si>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</si>
  <si>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</si>
  <si>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</si>
  <si>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</si>
  <si>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</si>
  <si>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</si>
  <si>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</si>
  <si>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</si>
  <si>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</si>
  <si>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</si>
  <si>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</si>
  <si>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</si>
  <si>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</si>
  <si>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</si>
  <si>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</si>
  <si>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</si>
  <si>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</si>
  <si>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</si>
  <si>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</si>
  <si>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</si>
  <si>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</si>
  <si>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</si>
  <si>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</si>
  <si>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</si>
  <si>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</si>
  <si>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</si>
  <si>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</si>
  <si>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</si>
  <si>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</si>
  <si>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</si>
  <si>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</si>
  <si>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</si>
  <si>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</si>
  <si>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</si>
  <si>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</si>
  <si>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</si>
  <si>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</si>
  <si>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</si>
  <si>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</si>
  <si>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</si>
  <si>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</si>
  <si>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</si>
  <si>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</si>
  <si>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</si>
  <si>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</si>
  <si>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</si>
  <si>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</si>
  <si>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</si>
  <si>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</si>
  <si>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</si>
  <si>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</si>
  <si>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</si>
  <si>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</si>
  <si>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</si>
  <si>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</si>
  <si>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</si>
  <si>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</si>
  <si>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</si>
  <si>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</si>
  <si>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</si>
  <si>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</si>
  <si>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</si>
  <si>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</si>
  <si>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</si>
  <si>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</si>
  <si>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</si>
  <si>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</si>
  <si>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</si>
  <si>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</si>
  <si>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</si>
  <si>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</si>
  <si>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</si>
  <si>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</si>
  <si>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</si>
  <si>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</si>
  <si>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</si>
  <si>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</si>
  <si>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</si>
  <si>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</si>
  <si>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</si>
  <si>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</si>
  <si>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</si>
  <si>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</si>
  <si>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</si>
  <si>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</si>
  <si>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</si>
  <si>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</si>
  <si>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</si>
  <si>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</si>
  <si>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</si>
  <si>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</si>
  <si>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</si>
  <si>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</si>
  <si>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</si>
  <si>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</si>
  <si>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</si>
  <si>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</si>
  <si>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</si>
  <si>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</si>
  <si>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</si>
  <si>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</si>
  <si>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</si>
  <si>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</si>
  <si>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</si>
  <si>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</si>
  <si>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</si>
  <si>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</si>
  <si>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</si>
  <si>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</si>
  <si>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</si>
  <si>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</si>
  <si>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</si>
  <si>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</si>
  <si>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</si>
  <si>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</si>
  <si>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</si>
  <si>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</si>
  <si>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</si>
  <si>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</si>
  <si>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</si>
  <si>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</si>
  <si>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</si>
  <si>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</si>
  <si>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</si>
  <si>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</si>
  <si>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</si>
  <si>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</si>
  <si>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</si>
  <si>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</si>
  <si>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</si>
  <si>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</si>
  <si>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</si>
  <si>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</si>
  <si>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</si>
  <si>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</si>
  <si>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</si>
  <si>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</si>
  <si>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</si>
  <si>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</si>
  <si>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</si>
  <si>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</si>
  <si>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</si>
  <si>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</si>
  <si>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</si>
  <si>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</si>
  <si>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</si>
  <si>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</si>
  <si>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</si>
  <si>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</si>
  <si>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</si>
  <si>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</si>
  <si>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</si>
  <si>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</si>
  <si>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</si>
  <si>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</si>
  <si>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</si>
  <si>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</si>
  <si>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</si>
  <si>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</si>
  <si>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</si>
  <si>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</si>
  <si>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</si>
  <si>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</si>
  <si>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</si>
  <si>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</si>
  <si>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</si>
  <si>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</si>
  <si>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</si>
  <si>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</si>
  <si>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</si>
  <si>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</si>
  <si>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</si>
  <si>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</si>
  <si>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</si>
  <si>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</si>
  <si>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</si>
  <si>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</si>
  <si>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</si>
  <si>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</si>
  <si>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</si>
  <si>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</si>
  <si>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</si>
  <si>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</si>
  <si>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</si>
  <si>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</si>
  <si>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</si>
  <si>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</si>
  <si>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</si>
  <si>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</si>
  <si>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</si>
  <si>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</si>
  <si>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</si>
  <si>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</si>
  <si>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</si>
  <si>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</si>
  <si>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</si>
  <si>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</si>
  <si>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</si>
  <si>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</si>
  <si>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</si>
  <si>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</si>
  <si>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</si>
  <si>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</si>
  <si>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</si>
  <si>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</si>
  <si>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</si>
  <si>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</si>
  <si>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</si>
  <si>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</si>
  <si>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</si>
  <si>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</si>
  <si>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</si>
  <si>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</si>
  <si>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</si>
  <si>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</si>
  <si>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</si>
  <si>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</si>
  <si>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</si>
  <si>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</si>
  <si>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</si>
  <si>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</si>
  <si>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</si>
  <si>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</si>
  <si>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</si>
  <si>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</si>
  <si>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</si>
  <si>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</si>
  <si>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</si>
  <si>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</si>
  <si>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</si>
  <si>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</si>
  <si>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</si>
  <si>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</si>
  <si>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</si>
  <si>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</si>
  <si>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</si>
  <si>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</si>
  <si>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</si>
  <si>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</si>
  <si>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</si>
  <si>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</si>
  <si>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</si>
  <si>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</si>
  <si>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</si>
  <si>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</si>
  <si>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</si>
  <si>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</si>
  <si>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</si>
  <si>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</si>
  <si>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</si>
  <si>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</si>
  <si>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</si>
  <si>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</si>
  <si>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</si>
  <si>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</si>
  <si>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</si>
  <si>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</si>
  <si>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</si>
  <si>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</si>
  <si>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</si>
  <si>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</si>
  <si>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</si>
  <si>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</si>
  <si>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</si>
  <si>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</si>
  <si>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</si>
  <si>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</si>
  <si>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</si>
  <si>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</si>
  <si>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</si>
  <si>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</si>
  <si>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</si>
  <si>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</si>
  <si>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</si>
  <si>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</si>
  <si>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</si>
  <si>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</si>
  <si>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</si>
  <si>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</si>
  <si>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</si>
  <si>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</si>
  <si>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</si>
  <si>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</si>
  <si>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</si>
  <si>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</si>
  <si>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</si>
  <si>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</si>
  <si>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</si>
  <si>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</si>
  <si>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</si>
  <si>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</si>
  <si>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</si>
  <si>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</si>
  <si>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</si>
  <si>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</si>
  <si>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</si>
  <si>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</si>
  <si>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</si>
  <si>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</si>
  <si>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</si>
  <si>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</si>
  <si>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</si>
  <si>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</si>
  <si>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</si>
  <si>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</si>
  <si>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</si>
  <si>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</si>
  <si>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</si>
  <si>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</si>
  <si>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</si>
  <si>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</si>
  <si>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</si>
  <si>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</si>
  <si>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</si>
  <si>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</si>
  <si>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</si>
  <si>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</si>
  <si>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</si>
  <si>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</si>
  <si>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</si>
  <si>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</si>
  <si>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</si>
  <si>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</si>
  <si>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</si>
  <si>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</si>
  <si>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</si>
  <si>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</si>
  <si>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</si>
  <si>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</si>
  <si>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</si>
  <si>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</si>
  <si>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</si>
  <si>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</si>
  <si>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</si>
  <si>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</si>
  <si>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</si>
  <si>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</si>
  <si>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</si>
  <si>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</si>
  <si>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</si>
  <si>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</si>
  <si>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</si>
  <si>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</si>
  <si>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</si>
  <si>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</si>
  <si>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</si>
  <si>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</si>
  <si>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</si>
  <si>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</si>
  <si>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</si>
  <si>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</si>
  <si>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</si>
  <si>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</si>
  <si>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</si>
  <si>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</si>
  <si>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</si>
  <si>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</si>
  <si>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</si>
  <si>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</si>
  <si>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</si>
  <si>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</si>
  <si>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</si>
  <si>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</si>
  <si>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</si>
  <si>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</si>
  <si>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</si>
  <si>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</si>
  <si>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</si>
  <si>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</si>
  <si>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</si>
  <si>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</si>
  <si>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</si>
  <si>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</si>
  <si>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</si>
  <si>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</si>
  <si>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</si>
  <si>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</si>
  <si>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</si>
  <si>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</si>
  <si>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</si>
  <si>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</si>
  <si>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</si>
  <si>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</si>
  <si>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</si>
  <si>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</si>
  <si>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</si>
  <si>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</si>
  <si>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</si>
  <si>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</si>
  <si>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</si>
  <si>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</si>
  <si>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</si>
  <si>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</si>
  <si>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</si>
  <si>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</si>
  <si>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</si>
  <si>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</si>
  <si>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</si>
  <si>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</si>
  <si>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</si>
  <si>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</si>
  <si>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</si>
  <si>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</si>
  <si>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</si>
  <si>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</si>
  <si>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</si>
  <si>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</si>
  <si>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</si>
  <si>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</si>
  <si>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</si>
  <si>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</si>
  <si>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</si>
  <si>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</si>
  <si>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</si>
  <si>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</si>
  <si>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</si>
  <si>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</si>
  <si>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</si>
  <si>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</si>
  <si>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</si>
  <si>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</si>
  <si>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</si>
  <si>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</si>
  <si>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</si>
  <si>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</si>
  <si>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</si>
  <si>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</si>
  <si>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</si>
  <si>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</si>
  <si>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</si>
  <si>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</si>
  <si>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</si>
  <si>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保護費負担金</t>
  </si>
  <si>
    <t>社会・援護局（社会）</t>
  </si>
  <si>
    <t>梶野友樹</t>
  </si>
  <si>
    <t>昭和6年度</t>
  </si>
  <si>
    <t>終了予定なし</t>
  </si>
  <si>
    <t>保護課</t>
  </si>
  <si>
    <t>生活保護法（昭和25年法律第144号）
第75条第1項第1号</t>
  </si>
  <si>
    <t>-</t>
  </si>
  <si>
    <t>日本国憲法第２５条に規定する理念に基き、国が生活に困窮するすべての国民に対し、その困窮の程度に応じ、必要な保護を行い、その最低限度の生活を保障するとともに、その自立を助長することを目的としている。</t>
  </si>
  <si>
    <t>利用し得る資産、稼働能力、他法他施策などを活用しても、なお最低限度の生活を維持できない者に対し、必要な保護を行い、最低限度の生活を保障するとともに、その自立を助長する。
保護の種類は生活扶助、住宅扶助、教育扶助、介護扶助、医療扶助、出産扶助、生業扶助、葬祭扶助がある。
（負担率３／４）</t>
  </si>
  <si>
    <t>医療扶助費等負担金</t>
  </si>
  <si>
    <t>生活扶助費等負担金</t>
  </si>
  <si>
    <t>介護扶助費等負担金</t>
  </si>
  <si>
    <t>「就労支援事業による就労・増収者数」の成果実績が、前年度を超えること。</t>
  </si>
  <si>
    <t>生活保護費負担金については、生活に困窮する者に対し最低限度の生活を保障するための費用であり、直接的な指標である被保護人員数等について目標を設定することはできないため、間接的な定量的指標として、「就労支援事業による就労・増収者数」を用いることとする。</t>
  </si>
  <si>
    <t>人</t>
  </si>
  <si>
    <t>保護課調べ</t>
  </si>
  <si>
    <t>「後発医薬品の使用割合(数量ベース）」の成果実績が、80％を越えること。</t>
  </si>
  <si>
    <t>生活保護費負担金については、生活に困窮する者に対し最低限度の生活を保障するための費用であり、直接的な指標である被保護人員数等について目標を設定することができないため、間接的な定量的指標として、「被保護者における、後発医薬品の使用割合」を用いることとする。</t>
  </si>
  <si>
    <t>被保護人員数</t>
  </si>
  <si>
    <t>円</t>
  </si>
  <si>
    <t>生活扶助
79,550円
住宅扶助
（上限）
 53,700円
合計
 133,250円</t>
  </si>
  <si>
    <t xml:space="preserve">
生活扶助
79,330円
住宅扶助
（上限）
 53,700円
合計
 133,030円
</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</si>
  <si>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</si>
  <si>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</si>
  <si>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就労支援事業等に参加した者のうち、就労した者及び就労による収入が増加した者の割合</t>
  </si>
  <si>
    <t xml:space="preserve">医療扶助の適正化に向けた地方公共団体における後発医薬品使用促進計画の策定率 </t>
  </si>
  <si>
    <t>中国残留邦人生活支援給付金</t>
  </si>
  <si>
    <t>保護施設事務費負担金</t>
  </si>
  <si>
    <t>420</t>
  </si>
  <si>
    <t>379</t>
  </si>
  <si>
    <t>327</t>
  </si>
  <si>
    <t>689</t>
  </si>
  <si>
    <t>692</t>
  </si>
  <si>
    <t>706</t>
  </si>
  <si>
    <t>676</t>
  </si>
  <si>
    <t>697</t>
  </si>
  <si>
    <t>675</t>
  </si>
  <si>
    <t>○</t>
  </si>
  <si>
    <t>利用し得る資産、稼働能力、他法他施策などを活用しても、なお最低限の生活を維持できない者に対し、必要に応じた生活、住宅、教育、介護、医療、出産、生業、葬祭の各扶助を行うことにより、その最低限度の生活を保障するとともにその自立の支援につながると見込んでいる。</t>
  </si>
  <si>
    <t xml:space="preserve">中国残留邦人生活支援給付制度は法に定められた中国残留邦人等を対象としており、生活保護制度とは対象が異なる。
保護施設事務費は、保護施設を利用する要保護者の支援に必要な事務費であり、最低限度の生活を保障するための扶助費である保護費負担金とは性質が異なる。                                                                                            </t>
  </si>
  <si>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rPh sb="0" eb="2">
      <t>サイテイ</t>
    </rPh>
    <rPh sb="2" eb="4">
      <t>ゲンド</t>
    </rPh>
    <rPh sb="5" eb="7">
      <t>セイカツ</t>
    </rPh>
    <rPh sb="8" eb="10">
      <t>ホショウ</t>
    </rPh>
    <rPh sb="11" eb="13">
      <t>ヒツヨウ</t>
    </rPh>
    <rPh sb="14" eb="16">
      <t>ヨサン</t>
    </rPh>
    <rPh sb="17" eb="19">
      <t>カクホ</t>
    </rPh>
    <rPh sb="25" eb="27">
      <t>セイカツ</t>
    </rPh>
    <rPh sb="27" eb="29">
      <t>ホゴ</t>
    </rPh>
    <rPh sb="29" eb="31">
      <t>キジュン</t>
    </rPh>
    <rPh sb="37" eb="39">
      <t>セイカツ</t>
    </rPh>
    <rPh sb="39" eb="41">
      <t>ホゴ</t>
    </rPh>
    <rPh sb="41" eb="43">
      <t>キジュン</t>
    </rPh>
    <rPh sb="43" eb="45">
      <t>ブカイ</t>
    </rPh>
    <rPh sb="49" eb="51">
      <t>ケンショウ</t>
    </rPh>
    <rPh sb="53" eb="56">
      <t>テキセイカ</t>
    </rPh>
    <rPh sb="57" eb="58">
      <t>ハカ</t>
    </rPh>
    <rPh sb="64" eb="66">
      <t>セイカツ</t>
    </rPh>
    <rPh sb="66" eb="68">
      <t>ホゴ</t>
    </rPh>
    <rPh sb="69" eb="71">
      <t>ジッシ</t>
    </rPh>
    <rPh sb="72" eb="73">
      <t>ア</t>
    </rPh>
    <rPh sb="78" eb="80">
      <t>シュウロウ</t>
    </rPh>
    <rPh sb="83" eb="85">
      <t>ジリツ</t>
    </rPh>
    <rPh sb="86" eb="88">
      <t>ソクシン</t>
    </rPh>
    <rPh sb="89" eb="91">
      <t>イリョウ</t>
    </rPh>
    <rPh sb="91" eb="93">
      <t>フジョ</t>
    </rPh>
    <rPh sb="94" eb="97">
      <t>テキセイカ</t>
    </rPh>
    <rPh sb="98" eb="100">
      <t>フセイ</t>
    </rPh>
    <rPh sb="100" eb="102">
      <t>ジュキュウ</t>
    </rPh>
    <rPh sb="102" eb="104">
      <t>タイサク</t>
    </rPh>
    <rPh sb="105" eb="107">
      <t>キョウカ</t>
    </rPh>
    <rPh sb="107" eb="108">
      <t>トウ</t>
    </rPh>
    <rPh sb="109" eb="111">
      <t>キュウフ</t>
    </rPh>
    <rPh sb="112" eb="115">
      <t>テキセイカ</t>
    </rPh>
    <rPh sb="117" eb="118">
      <t>ト</t>
    </rPh>
    <rPh sb="118" eb="119">
      <t>ク</t>
    </rPh>
    <rPh sb="121" eb="122">
      <t>オコナ</t>
    </rPh>
    <phoneticPr fontId="5"/>
  </si>
  <si>
    <t>生活保護基準については、平成29年度において5年に一度の検証を行い、平成30年度以降必要な見直しを行っていく。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rPh sb="0" eb="2">
      <t>セイカツ</t>
    </rPh>
    <rPh sb="2" eb="4">
      <t>ホゴ</t>
    </rPh>
    <rPh sb="4" eb="6">
      <t>キジュン</t>
    </rPh>
    <rPh sb="12" eb="14">
      <t>ヘイセイ</t>
    </rPh>
    <rPh sb="16" eb="18">
      <t>ネンド</t>
    </rPh>
    <rPh sb="23" eb="24">
      <t>ネン</t>
    </rPh>
    <rPh sb="25" eb="27">
      <t>イチド</t>
    </rPh>
    <rPh sb="28" eb="30">
      <t>ケンショウ</t>
    </rPh>
    <rPh sb="31" eb="32">
      <t>オコナ</t>
    </rPh>
    <rPh sb="34" eb="36">
      <t>ヘイセイ</t>
    </rPh>
    <rPh sb="38" eb="40">
      <t>ネンド</t>
    </rPh>
    <rPh sb="40" eb="42">
      <t>イコウ</t>
    </rPh>
    <rPh sb="42" eb="44">
      <t>ヒツヨウ</t>
    </rPh>
    <rPh sb="45" eb="47">
      <t>ミナオ</t>
    </rPh>
    <rPh sb="49" eb="50">
      <t>オコナ</t>
    </rPh>
    <rPh sb="58" eb="60">
      <t>セイカツ</t>
    </rPh>
    <rPh sb="60" eb="62">
      <t>ホゴ</t>
    </rPh>
    <rPh sb="62" eb="64">
      <t>セイド</t>
    </rPh>
    <rPh sb="64" eb="66">
      <t>ゼンパン</t>
    </rPh>
    <rPh sb="71" eb="73">
      <t>シャカイ</t>
    </rPh>
    <rPh sb="73" eb="75">
      <t>ホショウ</t>
    </rPh>
    <rPh sb="75" eb="78">
      <t>シンギカイ</t>
    </rPh>
    <rPh sb="79" eb="81">
      <t>セイカツ</t>
    </rPh>
    <rPh sb="81" eb="84">
      <t>コンキュウシャ</t>
    </rPh>
    <rPh sb="84" eb="86">
      <t>ジリツ</t>
    </rPh>
    <rPh sb="86" eb="88">
      <t>シエン</t>
    </rPh>
    <rPh sb="88" eb="89">
      <t>オヨ</t>
    </rPh>
    <rPh sb="90" eb="92">
      <t>セイカツ</t>
    </rPh>
    <rPh sb="92" eb="94">
      <t>ホゴ</t>
    </rPh>
    <rPh sb="94" eb="96">
      <t>ブカイ</t>
    </rPh>
    <rPh sb="97" eb="98">
      <t>トウ</t>
    </rPh>
    <rPh sb="102" eb="104">
      <t>ケントウ</t>
    </rPh>
    <rPh sb="106" eb="108">
      <t>ケントウ</t>
    </rPh>
    <rPh sb="109" eb="111">
      <t>ケッカ</t>
    </rPh>
    <rPh sb="112" eb="113">
      <t>モト</t>
    </rPh>
    <rPh sb="116" eb="118">
      <t>ヒツヨウ</t>
    </rPh>
    <rPh sb="119" eb="121">
      <t>ソチ</t>
    </rPh>
    <rPh sb="122" eb="123">
      <t>コウ</t>
    </rPh>
    <rPh sb="129" eb="130">
      <t>ホン</t>
    </rPh>
    <rPh sb="130" eb="132">
      <t>ジギョウ</t>
    </rPh>
    <rPh sb="133" eb="135">
      <t>テキセツ</t>
    </rPh>
    <rPh sb="136" eb="138">
      <t>ヨサン</t>
    </rPh>
    <rPh sb="139" eb="141">
      <t>シッコウ</t>
    </rPh>
    <rPh sb="143" eb="145">
      <t>ジギョウ</t>
    </rPh>
    <rPh sb="146" eb="148">
      <t>モクヒョウ</t>
    </rPh>
    <rPh sb="149" eb="151">
      <t>タッセイ</t>
    </rPh>
    <rPh sb="157" eb="159">
      <t>ヒツヨウ</t>
    </rPh>
    <rPh sb="160" eb="162">
      <t>ソチ</t>
    </rPh>
    <rPh sb="163" eb="164">
      <t>コウ</t>
    </rPh>
    <rPh sb="166" eb="167">
      <t>ウエ</t>
    </rPh>
    <rPh sb="168" eb="170">
      <t>ケイゾク</t>
    </rPh>
    <rPh sb="172" eb="174">
      <t>ジギョウ</t>
    </rPh>
    <rPh sb="175" eb="177">
      <t>ジッシ</t>
    </rPh>
    <phoneticPr fontId="5"/>
  </si>
  <si>
    <t>扶助費</t>
    <rPh sb="0" eb="3">
      <t>フジョヒ</t>
    </rPh>
    <phoneticPr fontId="5"/>
  </si>
  <si>
    <t>被保護者に対する扶助の給付</t>
    <rPh sb="0" eb="1">
      <t>ヒ</t>
    </rPh>
    <rPh sb="1" eb="4">
      <t>ホゴシャ</t>
    </rPh>
    <rPh sb="5" eb="6">
      <t>タイ</t>
    </rPh>
    <rPh sb="8" eb="10">
      <t>フジョ</t>
    </rPh>
    <rPh sb="11" eb="13">
      <t>キュウフ</t>
    </rPh>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</si>
  <si>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</si>
  <si>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地方自治体が保護の実施機関として施行事務を行っており、自治体が費用の一部も負担しているところである。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</si>
  <si>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t>
  </si>
  <si>
    <t>無</t>
  </si>
  <si>
    <t>生活扶助基準の給付水準について、一般低所得世帯の消費実態との均衡が適切に図られているか、定期的に検証することとしており、生活保護基準部会において、専門的かつ科学的見地から定期的に検証している。</t>
    <phoneticPr fontId="5"/>
  </si>
  <si>
    <t>‐</t>
  </si>
  <si>
    <t>生活保護法に基づき、真に支援を必要とする人に、最低限度の生活を保障するために必要な扶助を定めており、当該費目の使途は妥当である。</t>
  </si>
  <si>
    <t>生活保護の実施に当たっては、就労による自立の促進、医療扶助の適正化や不正受給対策の強化等、給付の適正化への取組を行っている。</t>
  </si>
  <si>
    <t>「後発医薬品の使用割合」の成果実績は、成果目標である前年度実績を超えている。
「就労支援員事業による就労・増収者」の成果実績については、本事業は予算額に対して効果の高い事業であり、水準は妥当なものと考える。</t>
    <phoneticPr fontId="5"/>
  </si>
  <si>
    <t>大阪市</t>
    <rPh sb="0" eb="3">
      <t>オオサカシ</t>
    </rPh>
    <phoneticPr fontId="5"/>
  </si>
  <si>
    <t>補助金等交付</t>
  </si>
  <si>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</si>
  <si>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</si>
  <si>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</si>
  <si>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</si>
  <si>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</si>
  <si>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京都市</t>
    <rPh sb="0" eb="3">
      <t>キョウトシ</t>
    </rPh>
    <phoneticPr fontId="5"/>
  </si>
  <si>
    <t>川崎市</t>
    <rPh sb="0" eb="3">
      <t>カワサキシ</t>
    </rPh>
    <phoneticPr fontId="5"/>
  </si>
  <si>
    <t>堺市</t>
    <rPh sb="0" eb="2">
      <t>サカイシ</t>
    </rPh>
    <phoneticPr fontId="5"/>
  </si>
  <si>
    <t>足立区</t>
    <rPh sb="0" eb="3">
      <t>アダチク</t>
    </rPh>
    <phoneticPr fontId="5"/>
  </si>
  <si>
    <t>保護課調べ</t>
    <phoneticPr fontId="5"/>
  </si>
  <si>
    <t>最低生活費の例　/ 月（基準）
・高齢者(60代)単身世帯(1級地ｰ1、東京都の場合)
生活扶助　77,980円
住宅扶助(上限)　53,700円
合計　131,680円　　　　　　　　　　　　　　　　　　　　　　　　　</t>
  </si>
  <si>
    <t xml:space="preserve">
生活扶助
77,980円
住宅扶助
（上限）
 53,700円
合計
131,680円
</t>
    <phoneticPr fontId="5"/>
  </si>
  <si>
    <t>A.大阪市</t>
    <rPh sb="2" eb="5">
      <t>オオサカシ</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</si>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</sst>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753</xdr:row>
      <xdr:rowOff>163289</xdr:rowOff>
    </xdr:from>
    <xdr:to>
      <xdr:col>41</xdr:col>
      <xdr:colOff>88165</xdr:colOff>
      <xdr:row>755</xdr:row>
      <xdr:rowOff>239340</xdr:rowOff>
    </xdr:to>
    <xdr:sp macro="" textlink="">
      <xdr:nvSpPr>
        <xdr:cNvPr id="3" name="大かっこ 2"/>
        <xdr:cNvSpPr/>
      </xdr:nvSpPr>
      <xdr:spPr>
        <a:xfrm>
          <a:off x="3973286" y="55435503"/>
          <a:ext cx="4483272" cy="7836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生活保護制度に関する基本的な政策の企画、立案及び推進</a:t>
          </a:r>
        </a:p>
      </xdr:txBody>
    </xdr:sp>
    <xdr:clientData/>
  </xdr:twoCellAnchor>
  <xdr:twoCellAnchor>
    <xdr:from>
      <xdr:col>30</xdr:col>
      <xdr:colOff>108121</xdr:colOff>
      <xdr:row>756</xdr:row>
      <xdr:rowOff>81646</xdr:rowOff>
    </xdr:from>
    <xdr:to>
      <xdr:col>30</xdr:col>
      <xdr:colOff>108857</xdr:colOff>
      <xdr:row>761</xdr:row>
      <xdr:rowOff>105769</xdr:rowOff>
    </xdr:to>
    <xdr:cxnSp macro="">
      <xdr:nvCxnSpPr>
        <xdr:cNvPr id="4" name="直線矢印コネクタ 3"/>
        <xdr:cNvCxnSpPr/>
      </xdr:nvCxnSpPr>
      <xdr:spPr>
        <a:xfrm flipH="1">
          <a:off x="6231335" y="56415217"/>
          <a:ext cx="736" cy="17930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176894</xdr:colOff>
      <xdr:row>772</xdr:row>
      <xdr:rowOff>299357</xdr:rowOff>
    </xdr:from>
    <xdr:to>
      <xdr:col>36</xdr:col>
      <xdr:colOff>86744</xdr:colOff>
      <xdr:row>775</xdr:row>
      <xdr:rowOff>93287</xdr:rowOff>
    </xdr:to>
    <xdr:sp macro="" textlink="">
      <xdr:nvSpPr>
        <xdr:cNvPr id="6" name="大かっこ 5"/>
        <xdr:cNvSpPr/>
      </xdr:nvSpPr>
      <xdr:spPr>
        <a:xfrm>
          <a:off x="4871358" y="63205178"/>
          <a:ext cx="2563243" cy="732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保護の決定及び実施</a:t>
          </a:r>
        </a:p>
      </xdr:txBody>
    </xdr:sp>
    <xdr:clientData/>
  </xdr:twoCellAnchor>
  <xdr:twoCellAnchor>
    <xdr:from>
      <xdr:col>24</xdr:col>
      <xdr:colOff>190500</xdr:colOff>
      <xdr:row>762</xdr:row>
      <xdr:rowOff>149676</xdr:rowOff>
    </xdr:from>
    <xdr:to>
      <xdr:col>36</xdr:col>
      <xdr:colOff>58105</xdr:colOff>
      <xdr:row>763</xdr:row>
      <xdr:rowOff>130553</xdr:rowOff>
    </xdr:to>
    <xdr:sp macro="" textlink="">
      <xdr:nvSpPr>
        <xdr:cNvPr id="19" name="大かっこ 18"/>
        <xdr:cNvSpPr/>
      </xdr:nvSpPr>
      <xdr:spPr>
        <a:xfrm>
          <a:off x="5089071" y="58605962"/>
          <a:ext cx="2316891" cy="334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38</xdr:col>
      <xdr:colOff>108858</xdr:colOff>
      <xdr:row>31</xdr:row>
      <xdr:rowOff>40821</xdr:rowOff>
    </xdr:from>
    <xdr:to>
      <xdr:col>41</xdr:col>
      <xdr:colOff>149678</xdr:colOff>
      <xdr:row>31</xdr:row>
      <xdr:rowOff>233159</xdr:rowOff>
    </xdr:to>
    <xdr:sp macro="" textlink="">
      <xdr:nvSpPr>
        <xdr:cNvPr id="21" name="正方形/長方形 20"/>
        <xdr:cNvSpPr/>
      </xdr:nvSpPr>
      <xdr:spPr>
        <a:xfrm>
          <a:off x="7864929" y="11634107"/>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136071</xdr:colOff>
      <xdr:row>33</xdr:row>
      <xdr:rowOff>612322</xdr:rowOff>
    </xdr:from>
    <xdr:to>
      <xdr:col>41</xdr:col>
      <xdr:colOff>176891</xdr:colOff>
      <xdr:row>33</xdr:row>
      <xdr:rowOff>804660</xdr:rowOff>
    </xdr:to>
    <xdr:sp macro="" textlink="">
      <xdr:nvSpPr>
        <xdr:cNvPr id="22" name="正方形/長方形 21"/>
        <xdr:cNvSpPr/>
      </xdr:nvSpPr>
      <xdr:spPr>
        <a:xfrm>
          <a:off x="7892142" y="12804322"/>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47</xdr:col>
      <xdr:colOff>68035</xdr:colOff>
      <xdr:row>32</xdr:row>
      <xdr:rowOff>13607</xdr:rowOff>
    </xdr:from>
    <xdr:to>
      <xdr:col>49</xdr:col>
      <xdr:colOff>312963</xdr:colOff>
      <xdr:row>32</xdr:row>
      <xdr:rowOff>205945</xdr:rowOff>
    </xdr:to>
    <xdr:sp macro="" textlink="">
      <xdr:nvSpPr>
        <xdr:cNvPr id="24" name="正方形/長方形 23"/>
        <xdr:cNvSpPr/>
      </xdr:nvSpPr>
      <xdr:spPr>
        <a:xfrm>
          <a:off x="9661071" y="11906250"/>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108857</xdr:colOff>
      <xdr:row>133</xdr:row>
      <xdr:rowOff>122464</xdr:rowOff>
    </xdr:from>
    <xdr:to>
      <xdr:col>41</xdr:col>
      <xdr:colOff>149677</xdr:colOff>
      <xdr:row>133</xdr:row>
      <xdr:rowOff>314802</xdr:rowOff>
    </xdr:to>
    <xdr:sp macro="" textlink="">
      <xdr:nvSpPr>
        <xdr:cNvPr id="26" name="正方形/長方形 25"/>
        <xdr:cNvSpPr/>
      </xdr:nvSpPr>
      <xdr:spPr>
        <a:xfrm>
          <a:off x="7864928" y="22492607"/>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21</xdr:col>
      <xdr:colOff>40821</xdr:colOff>
      <xdr:row>748</xdr:row>
      <xdr:rowOff>244928</xdr:rowOff>
    </xdr:from>
    <xdr:to>
      <xdr:col>39</xdr:col>
      <xdr:colOff>54037</xdr:colOff>
      <xdr:row>751</xdr:row>
      <xdr:rowOff>168348</xdr:rowOff>
    </xdr:to>
    <xdr:sp macro="" textlink="">
      <xdr:nvSpPr>
        <xdr:cNvPr id="27" name="正方形/長方形 26"/>
        <xdr:cNvSpPr/>
      </xdr:nvSpPr>
      <xdr:spPr>
        <a:xfrm>
          <a:off x="4327071" y="53748214"/>
          <a:ext cx="3687145" cy="98477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2,690,379</a:t>
          </a:r>
          <a:r>
            <a:rPr kumimoji="1" lang="ja-JP" altLang="en-US" sz="1100">
              <a:solidFill>
                <a:schemeClr val="tx1"/>
              </a:solidFill>
            </a:rPr>
            <a:t>百万円</a:t>
          </a:r>
        </a:p>
      </xdr:txBody>
    </xdr:sp>
    <xdr:clientData/>
  </xdr:twoCellAnchor>
  <xdr:twoCellAnchor>
    <xdr:from>
      <xdr:col>20</xdr:col>
      <xdr:colOff>108857</xdr:colOff>
      <xdr:row>764</xdr:row>
      <xdr:rowOff>381001</xdr:rowOff>
    </xdr:from>
    <xdr:to>
      <xdr:col>39</xdr:col>
      <xdr:colOff>201142</xdr:colOff>
      <xdr:row>770</xdr:row>
      <xdr:rowOff>361033</xdr:rowOff>
    </xdr:to>
    <xdr:sp macro="" textlink="">
      <xdr:nvSpPr>
        <xdr:cNvPr id="28" name="正方形/長方形 27"/>
        <xdr:cNvSpPr/>
      </xdr:nvSpPr>
      <xdr:spPr>
        <a:xfrm>
          <a:off x="4191000" y="59544858"/>
          <a:ext cx="3970321" cy="30280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903</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2,690,379</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大阪市                                        </a:t>
          </a:r>
          <a:r>
            <a:rPr kumimoji="1" lang="en-US" altLang="ja-JP" sz="1100">
              <a:solidFill>
                <a:schemeClr val="tx1"/>
              </a:solidFill>
            </a:rPr>
            <a:t>202,060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札幌市　　　　　　　　　　　　　</a:t>
          </a:r>
          <a:r>
            <a:rPr kumimoji="1" lang="ja-JP" altLang="en-US" sz="1100" baseline="0">
              <a:solidFill>
                <a:schemeClr val="tx1"/>
              </a:solidFill>
            </a:rPr>
            <a:t>    </a:t>
          </a:r>
          <a:r>
            <a:rPr kumimoji="1" lang="en-US" altLang="ja-JP" sz="1100" baseline="0">
              <a:solidFill>
                <a:schemeClr val="tx1"/>
              </a:solidFill>
            </a:rPr>
            <a:t>96,271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横浜市　　　　　　　　　　　　　</a:t>
          </a:r>
          <a:r>
            <a:rPr kumimoji="1" lang="ja-JP" altLang="en-US" sz="1100" baseline="0">
              <a:solidFill>
                <a:schemeClr val="tx1"/>
              </a:solidFill>
            </a:rPr>
            <a:t>    </a:t>
          </a:r>
          <a:r>
            <a:rPr kumimoji="1" lang="en-US" altLang="ja-JP" sz="1100">
              <a:solidFill>
                <a:schemeClr val="tx1"/>
              </a:solidFill>
            </a:rPr>
            <a:t>93,328</a:t>
          </a:r>
          <a:r>
            <a:rPr kumimoji="1" lang="en-US" altLang="ja-JP" sz="1100" baseline="0">
              <a:solidFill>
                <a:schemeClr val="tx1"/>
              </a:solidFill>
            </a:rPr>
            <a:t>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名古屋市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rPr>
            <a:t>60,744</a:t>
          </a:r>
          <a:r>
            <a:rPr kumimoji="1" lang="en-US" altLang="ja-JP"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神戸市                                          </a:t>
          </a:r>
          <a:r>
            <a:rPr kumimoji="1" lang="en-US" altLang="ja-JP" sz="1100">
              <a:solidFill>
                <a:schemeClr val="tx1"/>
              </a:solidFill>
            </a:rPr>
            <a:t>58,314</a:t>
          </a:r>
          <a:r>
            <a:rPr kumimoji="1" lang="en-US" altLang="ja-JP" sz="1100" baseline="0">
              <a:solidFill>
                <a:schemeClr val="tx1"/>
              </a:solidFill>
            </a:rPr>
            <a:t> </a:t>
          </a:r>
          <a:r>
            <a:rPr kumimoji="1" lang="ja-JP" altLang="en-US"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福岡市                                          </a:t>
          </a:r>
          <a:r>
            <a:rPr kumimoji="1" lang="en-US" altLang="ja-JP" sz="1100">
              <a:solidFill>
                <a:schemeClr val="tx1"/>
              </a:solidFill>
            </a:rPr>
            <a:t>57,691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en-US" altLang="ja-JP" sz="1100" baseline="0">
              <a:solidFill>
                <a:schemeClr val="tx1"/>
              </a:solidFill>
            </a:rPr>
            <a:t> </a:t>
          </a:r>
          <a:r>
            <a:rPr kumimoji="1" lang="ja-JP" altLang="en-US" sz="1100" baseline="0">
              <a:solidFill>
                <a:schemeClr val="tx1"/>
              </a:solidFill>
            </a:rPr>
            <a:t>京都市                                          </a:t>
          </a:r>
          <a:r>
            <a:rPr kumimoji="1" lang="en-US" altLang="ja-JP" sz="1100" baseline="0">
              <a:solidFill>
                <a:schemeClr val="tx1"/>
              </a:solidFill>
            </a:rPr>
            <a:t>53,386</a:t>
          </a:r>
          <a:r>
            <a:rPr kumimoji="1" lang="ja-JP" altLang="en-US" sz="1100" baseline="0">
              <a:solidFill>
                <a:schemeClr val="tx1"/>
              </a:solidFill>
            </a:rPr>
            <a:t>  百万円</a:t>
          </a:r>
          <a:endParaRPr kumimoji="1" lang="en-US" altLang="ja-JP" sz="1100" baseline="0">
            <a:solidFill>
              <a:schemeClr val="tx1"/>
            </a:solidFill>
          </a:endParaRPr>
        </a:p>
        <a:p>
          <a:pPr algn="l"/>
          <a:r>
            <a:rPr kumimoji="1" lang="ja-JP" altLang="en-US" sz="1100">
              <a:solidFill>
                <a:schemeClr val="tx1"/>
              </a:solidFill>
            </a:rPr>
            <a:t>　　　　　　</a:t>
          </a:r>
          <a:r>
            <a:rPr kumimoji="1" lang="ja-JP" altLang="en-US" sz="1100" baseline="0">
              <a:solidFill>
                <a:schemeClr val="tx1"/>
              </a:solidFill>
            </a:rPr>
            <a:t>  川崎市                                          </a:t>
          </a:r>
          <a:r>
            <a:rPr kumimoji="1" lang="en-US" altLang="ja-JP" sz="1100" baseline="0">
              <a:solidFill>
                <a:schemeClr val="tx1"/>
              </a:solidFill>
            </a:rPr>
            <a:t>42,201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a:solidFill>
                <a:schemeClr val="tx1"/>
              </a:solidFill>
            </a:rPr>
            <a:t>　　　　　　  堺市                                              </a:t>
          </a:r>
          <a:r>
            <a:rPr kumimoji="1" lang="en-US" altLang="ja-JP" sz="1100">
              <a:solidFill>
                <a:schemeClr val="tx1"/>
              </a:solidFill>
            </a:rPr>
            <a:t>34,519</a:t>
          </a:r>
          <a:r>
            <a:rPr kumimoji="1" lang="en-US" altLang="ja-JP" sz="1100" baseline="0">
              <a:solidFill>
                <a:schemeClr val="tx1"/>
              </a:solidFill>
            </a:rPr>
            <a:t> </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足立区                                          </a:t>
          </a:r>
          <a:r>
            <a:rPr kumimoji="1" lang="en-US" altLang="ja-JP" sz="1100" baseline="0">
              <a:solidFill>
                <a:schemeClr val="tx1"/>
              </a:solidFill>
            </a:rPr>
            <a:t>34,294</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endParaRPr kumimoji="1" lang="ja-JP" altLang="en-US" sz="1100">
            <a:solidFill>
              <a:schemeClr val="tx1"/>
            </a:solidFill>
          </a:endParaRPr>
        </a:p>
      </xdr:txBody>
    </xdr:sp>
    <xdr:clientData/>
  </xdr:twoCellAnchor>
  <xdr:oneCellAnchor>
    <xdr:from>
      <xdr:col>38</xdr:col>
      <xdr:colOff>108858</xdr:colOff>
      <xdr:row>100</xdr:row>
      <xdr:rowOff>27214</xdr:rowOff>
    </xdr:from>
    <xdr:ext cx="607859" cy="275717"/>
    <xdr:sp macro="" textlink="">
      <xdr:nvSpPr>
        <xdr:cNvPr id="29" name="テキスト ボックス 28"/>
        <xdr:cNvSpPr txBox="1"/>
      </xdr:nvSpPr>
      <xdr:spPr>
        <a:xfrm>
          <a:off x="7709808" y="178675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0" zoomScaleNormal="75" zoomScaleSheetLayoutView="80"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407</v>
      </c>
      <c r="AJ2" s="954" t="s">
        <v>781</v>
      </c>
      <c r="AK2" s="954"/>
      <c r="AL2" s="954"/>
      <c r="AM2" s="954"/>
      <c r="AN2" s="98" t="s">
        <v>407</v>
      </c>
      <c r="AO2" s="954">
        <v>20</v>
      </c>
      <c r="AP2" s="954"/>
      <c r="AQ2" s="954"/>
      <c r="AR2" s="99" t="s">
        <v>710</v>
      </c>
      <c r="AS2" s="960">
        <v>768</v>
      </c>
      <c r="AT2" s="960"/>
      <c r="AU2" s="960"/>
      <c r="AV2" s="98" t="str">
        <f>IF(AW2="","","-")</f>
        <v/>
      </c>
      <c r="AW2" s="922"/>
      <c r="AX2" s="922"/>
    </row>
    <row r="3" spans="1:50" ht="21" customHeight="1" thickBot="1" x14ac:dyDescent="0.2">
      <c r="A3" s="875" t="s">
        <v>703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711</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712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715</v>
      </c>
      <c r="H5" s="848"/>
      <c r="I5" s="848"/>
      <c r="J5" s="848"/>
      <c r="K5" s="848"/>
      <c r="L5" s="848"/>
      <c r="M5" s="849" t="s">
        <v>66</v>
      </c>
      <c r="N5" s="850"/>
      <c r="O5" s="850"/>
      <c r="P5" s="850"/>
      <c r="Q5" s="850"/>
      <c r="R5" s="851"/>
      <c r="S5" s="852" t="s">
        <v>716</v>
      </c>
      <c r="T5" s="848"/>
      <c r="U5" s="848"/>
      <c r="V5" s="848"/>
      <c r="W5" s="848"/>
      <c r="X5" s="853"/>
      <c r="Y5" s="703" t="s">
        <v>3</v>
      </c>
      <c r="Z5" s="545"/>
      <c r="AA5" s="545"/>
      <c r="AB5" s="545"/>
      <c r="AC5" s="545"/>
      <c r="AD5" s="546"/>
      <c r="AE5" s="704" t="s">
        <v>717</v>
      </c>
      <c r="AF5" s="704"/>
      <c r="AG5" s="704"/>
      <c r="AH5" s="704"/>
      <c r="AI5" s="704"/>
      <c r="AJ5" s="704"/>
      <c r="AK5" s="704"/>
      <c r="AL5" s="704"/>
      <c r="AM5" s="704"/>
      <c r="AN5" s="704"/>
      <c r="AO5" s="704"/>
      <c r="AP5" s="705"/>
      <c r="AQ5" s="706" t="s">
        <v>714</v>
      </c>
      <c r="AR5" s="707"/>
      <c r="AS5" s="707"/>
      <c r="AT5" s="707"/>
      <c r="AU5" s="707"/>
      <c r="AV5" s="707"/>
      <c r="AW5" s="707"/>
      <c r="AX5" s="708"/>
    </row>
    <row r="6" spans="1:50" ht="39" customHeight="1" x14ac:dyDescent="0.15">
      <c r="A6" s="711" t="s">
        <v>4</v>
      </c>
      <c r="B6" s="712"/>
      <c r="C6" s="712"/>
      <c r="D6" s="712"/>
      <c r="E6" s="712"/>
      <c r="F6" s="71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34" t="s">
        <v>390</v>
      </c>
      <c r="Z7" s="442"/>
      <c r="AA7" s="442"/>
      <c r="AB7" s="442"/>
      <c r="AC7" s="442"/>
      <c r="AD7" s="935"/>
      <c r="AE7" s="923" t="s">
        <v>719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256</v>
      </c>
      <c r="B8" s="498"/>
      <c r="C8" s="498"/>
      <c r="D8" s="498"/>
      <c r="E8" s="498"/>
      <c r="F8" s="499"/>
      <c r="G8" s="955" t="str">
        <f>入力規則等!A27</f>
        <v>-</v>
      </c>
      <c r="H8" s="725"/>
      <c r="I8" s="725"/>
      <c r="J8" s="725"/>
      <c r="K8" s="725"/>
      <c r="L8" s="725"/>
      <c r="M8" s="725"/>
      <c r="N8" s="725"/>
      <c r="O8" s="725"/>
      <c r="P8" s="725"/>
      <c r="Q8" s="725"/>
      <c r="R8" s="725"/>
      <c r="S8" s="725"/>
      <c r="T8" s="725"/>
      <c r="U8" s="725"/>
      <c r="V8" s="725"/>
      <c r="W8" s="725"/>
      <c r="X8" s="956"/>
      <c r="Y8" s="854" t="s">
        <v>257</v>
      </c>
      <c r="Z8" s="855"/>
      <c r="AA8" s="855"/>
      <c r="AB8" s="855"/>
      <c r="AC8" s="855"/>
      <c r="AD8" s="856"/>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7" t="s">
        <v>23</v>
      </c>
      <c r="B9" s="858"/>
      <c r="C9" s="858"/>
      <c r="D9" s="858"/>
      <c r="E9" s="858"/>
      <c r="F9" s="858"/>
      <c r="G9" s="859" t="s">
        <v>720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59" t="s">
        <v>721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負担</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3" t="s">
        <v>24</v>
      </c>
      <c r="B12" s="974"/>
      <c r="C12" s="974"/>
      <c r="D12" s="974"/>
      <c r="E12" s="974"/>
      <c r="F12" s="975"/>
      <c r="G12" s="765"/>
      <c r="H12" s="766"/>
      <c r="I12" s="766"/>
      <c r="J12" s="766"/>
      <c r="K12" s="766"/>
      <c r="L12" s="766"/>
      <c r="M12" s="766"/>
      <c r="N12" s="766"/>
      <c r="O12" s="766"/>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2863673</v>
      </c>
      <c r="Q13" s="663"/>
      <c r="R13" s="663"/>
      <c r="S13" s="663"/>
      <c r="T13" s="663"/>
      <c r="U13" s="663"/>
      <c r="V13" s="664"/>
      <c r="W13" s="662">
        <v>2850793</v>
      </c>
      <c r="X13" s="663"/>
      <c r="Y13" s="663"/>
      <c r="Z13" s="663"/>
      <c r="AA13" s="663"/>
      <c r="AB13" s="663"/>
      <c r="AC13" s="664"/>
      <c r="AD13" s="662">
        <v>2821866</v>
      </c>
      <c r="AE13" s="663"/>
      <c r="AF13" s="663"/>
      <c r="AG13" s="663"/>
      <c r="AH13" s="663"/>
      <c r="AI13" s="663"/>
      <c r="AJ13" s="664"/>
      <c r="AK13" s="662">
        <v>2821838</v>
      </c>
      <c r="AL13" s="663"/>
      <c r="AM13" s="663"/>
      <c r="AN13" s="663"/>
      <c r="AO13" s="663"/>
      <c r="AP13" s="663"/>
      <c r="AQ13" s="664"/>
      <c r="AR13" s="931"/>
      <c r="AS13" s="932"/>
      <c r="AT13" s="932"/>
      <c r="AU13" s="932"/>
      <c r="AV13" s="932"/>
      <c r="AW13" s="932"/>
      <c r="AX13" s="933"/>
    </row>
    <row r="14" spans="1:50" ht="21" customHeight="1" x14ac:dyDescent="0.15">
      <c r="A14" s="619"/>
      <c r="B14" s="620"/>
      <c r="C14" s="620"/>
      <c r="D14" s="620"/>
      <c r="E14" s="620"/>
      <c r="F14" s="621"/>
      <c r="G14" s="730"/>
      <c r="H14" s="731"/>
      <c r="I14" s="716" t="s">
        <v>8</v>
      </c>
      <c r="J14" s="767"/>
      <c r="K14" s="767"/>
      <c r="L14" s="767"/>
      <c r="M14" s="767"/>
      <c r="N14" s="767"/>
      <c r="O14" s="768"/>
      <c r="P14" s="662">
        <v>-52532</v>
      </c>
      <c r="Q14" s="663"/>
      <c r="R14" s="663"/>
      <c r="S14" s="663"/>
      <c r="T14" s="663"/>
      <c r="U14" s="663"/>
      <c r="V14" s="664"/>
      <c r="W14" s="662">
        <v>-56225</v>
      </c>
      <c r="X14" s="663"/>
      <c r="Y14" s="663"/>
      <c r="Z14" s="663"/>
      <c r="AA14" s="663"/>
      <c r="AB14" s="663"/>
      <c r="AC14" s="664"/>
      <c r="AD14" s="662">
        <v>-42574</v>
      </c>
      <c r="AE14" s="663"/>
      <c r="AF14" s="663"/>
      <c r="AG14" s="663"/>
      <c r="AH14" s="663"/>
      <c r="AI14" s="663"/>
      <c r="AJ14" s="664"/>
      <c r="AK14" s="662" t="s">
        <v>407</v>
      </c>
      <c r="AL14" s="663"/>
      <c r="AM14" s="663"/>
      <c r="AN14" s="663"/>
      <c r="AO14" s="663"/>
      <c r="AP14" s="663"/>
      <c r="AQ14" s="664"/>
      <c r="AR14" s="797"/>
      <c r="AS14" s="797"/>
      <c r="AT14" s="797"/>
      <c r="AU14" s="797"/>
      <c r="AV14" s="797"/>
      <c r="AW14" s="797"/>
      <c r="AX14" s="798"/>
    </row>
    <row r="15" spans="1:50" ht="21" customHeight="1" x14ac:dyDescent="0.15">
      <c r="A15" s="619"/>
      <c r="B15" s="620"/>
      <c r="C15" s="620"/>
      <c r="D15" s="620"/>
      <c r="E15" s="620"/>
      <c r="F15" s="621"/>
      <c r="G15" s="730"/>
      <c r="H15" s="731"/>
      <c r="I15" s="716" t="s">
        <v>51</v>
      </c>
      <c r="J15" s="717"/>
      <c r="K15" s="717"/>
      <c r="L15" s="717"/>
      <c r="M15" s="717"/>
      <c r="N15" s="717"/>
      <c r="O15" s="718"/>
      <c r="P15" s="662" t="s">
        <v>719</v>
      </c>
      <c r="Q15" s="663"/>
      <c r="R15" s="663"/>
      <c r="S15" s="663"/>
      <c r="T15" s="663"/>
      <c r="U15" s="663"/>
      <c r="V15" s="664"/>
      <c r="W15" s="662" t="s">
        <v>719</v>
      </c>
      <c r="X15" s="663"/>
      <c r="Y15" s="663"/>
      <c r="Z15" s="663"/>
      <c r="AA15" s="663"/>
      <c r="AB15" s="663"/>
      <c r="AC15" s="664"/>
      <c r="AD15" s="662" t="s">
        <v>719</v>
      </c>
      <c r="AE15" s="663"/>
      <c r="AF15" s="663"/>
      <c r="AG15" s="663"/>
      <c r="AH15" s="663"/>
      <c r="AI15" s="663"/>
      <c r="AJ15" s="664"/>
      <c r="AK15" s="662" t="s">
        <v>407</v>
      </c>
      <c r="AL15" s="663"/>
      <c r="AM15" s="663"/>
      <c r="AN15" s="663"/>
      <c r="AO15" s="663"/>
      <c r="AP15" s="663"/>
      <c r="AQ15" s="664"/>
      <c r="AR15" s="662"/>
      <c r="AS15" s="663"/>
      <c r="AT15" s="663"/>
      <c r="AU15" s="663"/>
      <c r="AV15" s="663"/>
      <c r="AW15" s="663"/>
      <c r="AX15" s="812"/>
    </row>
    <row r="16" spans="1:50" ht="21" customHeight="1" x14ac:dyDescent="0.15">
      <c r="A16" s="619"/>
      <c r="B16" s="620"/>
      <c r="C16" s="620"/>
      <c r="D16" s="620"/>
      <c r="E16" s="620"/>
      <c r="F16" s="621"/>
      <c r="G16" s="730"/>
      <c r="H16" s="731"/>
      <c r="I16" s="716" t="s">
        <v>52</v>
      </c>
      <c r="J16" s="717"/>
      <c r="K16" s="717"/>
      <c r="L16" s="717"/>
      <c r="M16" s="717"/>
      <c r="N16" s="717"/>
      <c r="O16" s="718"/>
      <c r="P16" s="662" t="s">
        <v>719</v>
      </c>
      <c r="Q16" s="663"/>
      <c r="R16" s="663"/>
      <c r="S16" s="663"/>
      <c r="T16" s="663"/>
      <c r="U16" s="663"/>
      <c r="V16" s="664"/>
      <c r="W16" s="662" t="s">
        <v>719</v>
      </c>
      <c r="X16" s="663"/>
      <c r="Y16" s="663"/>
      <c r="Z16" s="663"/>
      <c r="AA16" s="663"/>
      <c r="AB16" s="663"/>
      <c r="AC16" s="664"/>
      <c r="AD16" s="662" t="s">
        <v>719</v>
      </c>
      <c r="AE16" s="663"/>
      <c r="AF16" s="663"/>
      <c r="AG16" s="663"/>
      <c r="AH16" s="663"/>
      <c r="AI16" s="663"/>
      <c r="AJ16" s="664"/>
      <c r="AK16" s="662" t="s">
        <v>407</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-9</v>
      </c>
      <c r="Q17" s="663"/>
      <c r="R17" s="663"/>
      <c r="S17" s="663"/>
      <c r="T17" s="663"/>
      <c r="U17" s="663"/>
      <c r="V17" s="664"/>
      <c r="W17" s="662">
        <v>-12</v>
      </c>
      <c r="X17" s="663"/>
      <c r="Y17" s="663"/>
      <c r="Z17" s="663"/>
      <c r="AA17" s="663"/>
      <c r="AB17" s="663"/>
      <c r="AC17" s="664"/>
      <c r="AD17" s="662">
        <v>5814</v>
      </c>
      <c r="AE17" s="663"/>
      <c r="AF17" s="663"/>
      <c r="AG17" s="663"/>
      <c r="AH17" s="663"/>
      <c r="AI17" s="663"/>
      <c r="AJ17" s="664"/>
      <c r="AK17" s="662" t="s">
        <v>407</v>
      </c>
      <c r="AL17" s="663"/>
      <c r="AM17" s="663"/>
      <c r="AN17" s="663"/>
      <c r="AO17" s="663"/>
      <c r="AP17" s="663"/>
      <c r="AQ17" s="664"/>
      <c r="AR17" s="929"/>
      <c r="AS17" s="929"/>
      <c r="AT17" s="929"/>
      <c r="AU17" s="929"/>
      <c r="AV17" s="929"/>
      <c r="AW17" s="929"/>
      <c r="AX17" s="930"/>
    </row>
    <row r="18" spans="1:50" ht="24.75" customHeight="1" x14ac:dyDescent="0.15">
      <c r="A18" s="619"/>
      <c r="B18" s="620"/>
      <c r="C18" s="620"/>
      <c r="D18" s="620"/>
      <c r="E18" s="620"/>
      <c r="F18" s="621"/>
      <c r="G18" s="732"/>
      <c r="H18" s="733"/>
      <c r="I18" s="721" t="s">
        <v>20</v>
      </c>
      <c r="J18" s="722"/>
      <c r="K18" s="722"/>
      <c r="L18" s="722"/>
      <c r="M18" s="722"/>
      <c r="N18" s="722"/>
      <c r="O18" s="723"/>
      <c r="P18" s="886">
        <f>SUM(P13:V17)</f>
        <v>2811132</v>
      </c>
      <c r="Q18" s="887"/>
      <c r="R18" s="887"/>
      <c r="S18" s="887"/>
      <c r="T18" s="887"/>
      <c r="U18" s="887"/>
      <c r="V18" s="888"/>
      <c r="W18" s="886">
        <f>SUM(W13:AC17)</f>
        <v>2794556</v>
      </c>
      <c r="X18" s="887"/>
      <c r="Y18" s="887"/>
      <c r="Z18" s="887"/>
      <c r="AA18" s="887"/>
      <c r="AB18" s="887"/>
      <c r="AC18" s="888"/>
      <c r="AD18" s="886">
        <f>SUM(AD13:AJ17)</f>
        <v>2785106</v>
      </c>
      <c r="AE18" s="887"/>
      <c r="AF18" s="887"/>
      <c r="AG18" s="887"/>
      <c r="AH18" s="887"/>
      <c r="AI18" s="887"/>
      <c r="AJ18" s="888"/>
      <c r="AK18" s="886">
        <f>SUM(AK13:AQ17)</f>
        <v>2821838</v>
      </c>
      <c r="AL18" s="887"/>
      <c r="AM18" s="887"/>
      <c r="AN18" s="887"/>
      <c r="AO18" s="887"/>
      <c r="AP18" s="887"/>
      <c r="AQ18" s="888"/>
      <c r="AR18" s="886">
        <f>SUM(AR13:AX17)</f>
        <v>0</v>
      </c>
      <c r="AS18" s="887"/>
      <c r="AT18" s="887"/>
      <c r="AU18" s="887"/>
      <c r="AV18" s="887"/>
      <c r="AW18" s="887"/>
      <c r="AX18" s="889"/>
    </row>
    <row r="19" spans="1:50" ht="24.75" customHeight="1" x14ac:dyDescent="0.15">
      <c r="A19" s="619"/>
      <c r="B19" s="620"/>
      <c r="C19" s="620"/>
      <c r="D19" s="620"/>
      <c r="E19" s="620"/>
      <c r="F19" s="621"/>
      <c r="G19" s="884" t="s">
        <v>9</v>
      </c>
      <c r="H19" s="885"/>
      <c r="I19" s="885"/>
      <c r="J19" s="885"/>
      <c r="K19" s="885"/>
      <c r="L19" s="885"/>
      <c r="M19" s="885"/>
      <c r="N19" s="885"/>
      <c r="O19" s="885"/>
      <c r="P19" s="662">
        <v>2723730</v>
      </c>
      <c r="Q19" s="663"/>
      <c r="R19" s="663"/>
      <c r="S19" s="663"/>
      <c r="T19" s="663"/>
      <c r="U19" s="663"/>
      <c r="V19" s="664"/>
      <c r="W19" s="662">
        <v>2705945</v>
      </c>
      <c r="X19" s="663"/>
      <c r="Y19" s="663"/>
      <c r="Z19" s="663"/>
      <c r="AA19" s="663"/>
      <c r="AB19" s="663"/>
      <c r="AC19" s="664"/>
      <c r="AD19" s="662">
        <v>2690379</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4" t="s">
        <v>10</v>
      </c>
      <c r="H20" s="885"/>
      <c r="I20" s="885"/>
      <c r="J20" s="885"/>
      <c r="K20" s="885"/>
      <c r="L20" s="885"/>
      <c r="M20" s="885"/>
      <c r="N20" s="885"/>
      <c r="O20" s="885"/>
      <c r="P20" s="316">
        <f>IF(P18=0, "-", SUM(P19)/P18)</f>
        <v>0.96890861048147148</v>
      </c>
      <c r="Q20" s="316"/>
      <c r="R20" s="316"/>
      <c r="S20" s="316"/>
      <c r="T20" s="316"/>
      <c r="U20" s="316"/>
      <c r="V20" s="316"/>
      <c r="W20" s="316">
        <f t="shared" ref="W20" si="0">IF(W18=0, "-", SUM(W19)/W18)</f>
        <v>0.96829156402662897</v>
      </c>
      <c r="X20" s="316"/>
      <c r="Y20" s="316"/>
      <c r="Z20" s="316"/>
      <c r="AA20" s="316"/>
      <c r="AB20" s="316"/>
      <c r="AC20" s="316"/>
      <c r="AD20" s="316">
        <f t="shared" ref="AD20" si="1">IF(AD18=0, "-", SUM(AD19)/AD18)</f>
        <v>0.96598800907398141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76"/>
      <c r="G21" s="314" t="s">
        <v>354</v>
      </c>
      <c r="H21" s="315"/>
      <c r="I21" s="315"/>
      <c r="J21" s="315"/>
      <c r="K21" s="315"/>
      <c r="L21" s="315"/>
      <c r="M21" s="315"/>
      <c r="N21" s="315"/>
      <c r="O21" s="315"/>
      <c r="P21" s="316">
        <f>IF(P19=0, "-", SUM(P19)/SUM(P13,P14))</f>
        <v>0.96890550847502843</v>
      </c>
      <c r="Q21" s="316"/>
      <c r="R21" s="316"/>
      <c r="S21" s="316"/>
      <c r="T21" s="316"/>
      <c r="U21" s="316"/>
      <c r="V21" s="316"/>
      <c r="W21" s="316">
        <f t="shared" ref="W21" si="2">IF(W19=0, "-", SUM(W19)/SUM(W13,W14))</f>
        <v>0.96828740613933884</v>
      </c>
      <c r="X21" s="316"/>
      <c r="Y21" s="316"/>
      <c r="Z21" s="316"/>
      <c r="AA21" s="316"/>
      <c r="AB21" s="316"/>
      <c r="AC21" s="316"/>
      <c r="AD21" s="316">
        <f t="shared" ref="AD21" si="3">IF(AD19=0, "-", SUM(AD19)/SUM(AD13,AD14))</f>
        <v>0.9680087590652583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2" t="s">
        <v>708</v>
      </c>
      <c r="B22" s="983"/>
      <c r="C22" s="983"/>
      <c r="D22" s="983"/>
      <c r="E22" s="983"/>
      <c r="F22" s="984"/>
      <c r="G22" s="978" t="s">
        <v>333</v>
      </c>
      <c r="H22" s="222"/>
      <c r="I22" s="222"/>
      <c r="J22" s="222"/>
      <c r="K22" s="222"/>
      <c r="L22" s="222"/>
      <c r="M22" s="222"/>
      <c r="N22" s="222"/>
      <c r="O22" s="223"/>
      <c r="P22" s="943" t="s">
        <v>706</v>
      </c>
      <c r="Q22" s="222"/>
      <c r="R22" s="222"/>
      <c r="S22" s="222"/>
      <c r="T22" s="222"/>
      <c r="U22" s="222"/>
      <c r="V22" s="223"/>
      <c r="W22" s="943" t="s">
        <v>707</v>
      </c>
      <c r="X22" s="222"/>
      <c r="Y22" s="222"/>
      <c r="Z22" s="222"/>
      <c r="AA22" s="222"/>
      <c r="AB22" s="222"/>
      <c r="AC22" s="223"/>
      <c r="AD22" s="943" t="s">
        <v>332</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722</v>
      </c>
      <c r="H23" s="980"/>
      <c r="I23" s="980"/>
      <c r="J23" s="980"/>
      <c r="K23" s="980"/>
      <c r="L23" s="980"/>
      <c r="M23" s="980"/>
      <c r="N23" s="980"/>
      <c r="O23" s="981"/>
      <c r="P23" s="931">
        <v>1448853</v>
      </c>
      <c r="Q23" s="932"/>
      <c r="R23" s="932"/>
      <c r="S23" s="932"/>
      <c r="T23" s="932"/>
      <c r="U23" s="932"/>
      <c r="V23" s="944"/>
      <c r="W23" s="931"/>
      <c r="X23" s="932"/>
      <c r="Y23" s="932"/>
      <c r="Z23" s="932"/>
      <c r="AA23" s="932"/>
      <c r="AB23" s="932"/>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45" t="s">
        <v>723</v>
      </c>
      <c r="H24" s="946"/>
      <c r="I24" s="946"/>
      <c r="J24" s="946"/>
      <c r="K24" s="946"/>
      <c r="L24" s="946"/>
      <c r="M24" s="946"/>
      <c r="N24" s="946"/>
      <c r="O24" s="947"/>
      <c r="P24" s="662">
        <v>1294010</v>
      </c>
      <c r="Q24" s="663"/>
      <c r="R24" s="663"/>
      <c r="S24" s="663"/>
      <c r="T24" s="663"/>
      <c r="U24" s="663"/>
      <c r="V24" s="664"/>
      <c r="W24" s="662"/>
      <c r="X24" s="663"/>
      <c r="Y24" s="663"/>
      <c r="Z24" s="663"/>
      <c r="AA24" s="663"/>
      <c r="AB24" s="663"/>
      <c r="AC24" s="66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3.25" customHeight="1" x14ac:dyDescent="0.15">
      <c r="A25" s="985"/>
      <c r="B25" s="986"/>
      <c r="C25" s="986"/>
      <c r="D25" s="986"/>
      <c r="E25" s="986"/>
      <c r="F25" s="987"/>
      <c r="G25" s="945" t="s">
        <v>724</v>
      </c>
      <c r="H25" s="946"/>
      <c r="I25" s="946"/>
      <c r="J25" s="946"/>
      <c r="K25" s="946"/>
      <c r="L25" s="946"/>
      <c r="M25" s="946"/>
      <c r="N25" s="946"/>
      <c r="O25" s="947"/>
      <c r="P25" s="662">
        <v>78974</v>
      </c>
      <c r="Q25" s="663"/>
      <c r="R25" s="663"/>
      <c r="S25" s="663"/>
      <c r="T25" s="663"/>
      <c r="U25" s="663"/>
      <c r="V25" s="664"/>
      <c r="W25" s="662"/>
      <c r="X25" s="663"/>
      <c r="Y25" s="663"/>
      <c r="Z25" s="663"/>
      <c r="AA25" s="663"/>
      <c r="AB25" s="663"/>
      <c r="AC25" s="66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0.75" hidden="1" customHeight="1" x14ac:dyDescent="0.15">
      <c r="A26" s="985"/>
      <c r="B26" s="986"/>
      <c r="C26" s="986"/>
      <c r="D26" s="986"/>
      <c r="E26" s="986"/>
      <c r="F26" s="987"/>
      <c r="G26" s="945"/>
      <c r="H26" s="946"/>
      <c r="I26" s="946"/>
      <c r="J26" s="946"/>
      <c r="K26" s="946"/>
      <c r="L26" s="946"/>
      <c r="M26" s="946"/>
      <c r="N26" s="946"/>
      <c r="O26" s="947"/>
      <c r="P26" s="662"/>
      <c r="Q26" s="663"/>
      <c r="R26" s="663"/>
      <c r="S26" s="663"/>
      <c r="T26" s="663"/>
      <c r="U26" s="663"/>
      <c r="V26" s="664"/>
      <c r="W26" s="662"/>
      <c r="X26" s="663"/>
      <c r="Y26" s="663"/>
      <c r="Z26" s="663"/>
      <c r="AA26" s="663"/>
      <c r="AB26" s="663"/>
      <c r="AC26" s="66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0.75" hidden="1" customHeight="1" x14ac:dyDescent="0.15">
      <c r="A27" s="985"/>
      <c r="B27" s="986"/>
      <c r="C27" s="986"/>
      <c r="D27" s="986"/>
      <c r="E27" s="986"/>
      <c r="F27" s="987"/>
      <c r="G27" s="945"/>
      <c r="H27" s="946"/>
      <c r="I27" s="946"/>
      <c r="J27" s="946"/>
      <c r="K27" s="946"/>
      <c r="L27" s="946"/>
      <c r="M27" s="946"/>
      <c r="N27" s="946"/>
      <c r="O27" s="947"/>
      <c r="P27" s="662"/>
      <c r="Q27" s="663"/>
      <c r="R27" s="663"/>
      <c r="S27" s="663"/>
      <c r="T27" s="663"/>
      <c r="U27" s="663"/>
      <c r="V27" s="664"/>
      <c r="W27" s="662"/>
      <c r="X27" s="663"/>
      <c r="Y27" s="663"/>
      <c r="Z27" s="663"/>
      <c r="AA27" s="663"/>
      <c r="AB27" s="663"/>
      <c r="AC27" s="66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0.75" hidden="1" customHeight="1" x14ac:dyDescent="0.15">
      <c r="A28" s="985"/>
      <c r="B28" s="986"/>
      <c r="C28" s="986"/>
      <c r="D28" s="986"/>
      <c r="E28" s="986"/>
      <c r="F28" s="987"/>
      <c r="G28" s="948" t="s">
        <v>337</v>
      </c>
      <c r="H28" s="949"/>
      <c r="I28" s="949"/>
      <c r="J28" s="949"/>
      <c r="K28" s="949"/>
      <c r="L28" s="949"/>
      <c r="M28" s="949"/>
      <c r="N28" s="949"/>
      <c r="O28" s="950"/>
      <c r="P28" s="886">
        <f>P29-SUM(P23:P27)</f>
        <v>1</v>
      </c>
      <c r="Q28" s="887"/>
      <c r="R28" s="887"/>
      <c r="S28" s="887"/>
      <c r="T28" s="887"/>
      <c r="U28" s="887"/>
      <c r="V28" s="888"/>
      <c r="W28" s="886">
        <f>W29-SUM(W23:W27)</f>
        <v>0</v>
      </c>
      <c r="X28" s="887"/>
      <c r="Y28" s="887"/>
      <c r="Z28" s="887"/>
      <c r="AA28" s="887"/>
      <c r="AB28" s="887"/>
      <c r="AC28" s="88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334</v>
      </c>
      <c r="H29" s="952"/>
      <c r="I29" s="952"/>
      <c r="J29" s="952"/>
      <c r="K29" s="952"/>
      <c r="L29" s="952"/>
      <c r="M29" s="952"/>
      <c r="N29" s="952"/>
      <c r="O29" s="953"/>
      <c r="P29" s="662">
        <f>AK13</f>
        <v>2821838</v>
      </c>
      <c r="Q29" s="663"/>
      <c r="R29" s="663"/>
      <c r="S29" s="663"/>
      <c r="T29" s="663"/>
      <c r="U29" s="663"/>
      <c r="V29" s="664"/>
      <c r="W29" s="961"/>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9" t="s">
        <v>349</v>
      </c>
      <c r="B30" s="870"/>
      <c r="C30" s="870"/>
      <c r="D30" s="870"/>
      <c r="E30" s="870"/>
      <c r="F30" s="871"/>
      <c r="G30" s="778" t="s">
        <v>146</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391</v>
      </c>
      <c r="AF30" s="867"/>
      <c r="AG30" s="867"/>
      <c r="AH30" s="868"/>
      <c r="AI30" s="926" t="s">
        <v>413</v>
      </c>
      <c r="AJ30" s="926"/>
      <c r="AK30" s="926"/>
      <c r="AL30" s="866"/>
      <c r="AM30" s="926" t="s">
        <v>510</v>
      </c>
      <c r="AN30" s="926"/>
      <c r="AO30" s="926"/>
      <c r="AP30" s="866"/>
      <c r="AQ30" s="772" t="s">
        <v>232</v>
      </c>
      <c r="AR30" s="773"/>
      <c r="AS30" s="773"/>
      <c r="AT30" s="774"/>
      <c r="AU30" s="779" t="s">
        <v>134</v>
      </c>
      <c r="AV30" s="779"/>
      <c r="AW30" s="779"/>
      <c r="AX30" s="92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7"/>
      <c r="AJ31" s="927"/>
      <c r="AK31" s="927"/>
      <c r="AL31" s="410"/>
      <c r="AM31" s="927"/>
      <c r="AN31" s="927"/>
      <c r="AO31" s="927"/>
      <c r="AP31" s="410"/>
      <c r="AQ31" s="250" t="s">
        <v>782</v>
      </c>
      <c r="AR31" s="201"/>
      <c r="AS31" s="136" t="s">
        <v>233</v>
      </c>
      <c r="AT31" s="137"/>
      <c r="AU31" s="200">
        <v>3</v>
      </c>
      <c r="AV31" s="200"/>
      <c r="AW31" s="395" t="s">
        <v>179</v>
      </c>
      <c r="AX31" s="396"/>
    </row>
    <row r="32" spans="1:50" ht="23.25" customHeight="1" x14ac:dyDescent="0.15">
      <c r="A32" s="400"/>
      <c r="B32" s="398"/>
      <c r="C32" s="398"/>
      <c r="D32" s="398"/>
      <c r="E32" s="398"/>
      <c r="F32" s="399"/>
      <c r="G32" s="566" t="s">
        <v>725</v>
      </c>
      <c r="H32" s="567"/>
      <c r="I32" s="567"/>
      <c r="J32" s="567"/>
      <c r="K32" s="567"/>
      <c r="L32" s="567"/>
      <c r="M32" s="567"/>
      <c r="N32" s="567"/>
      <c r="O32" s="568"/>
      <c r="P32" s="108" t="s">
        <v>726</v>
      </c>
      <c r="Q32" s="108"/>
      <c r="R32" s="108"/>
      <c r="S32" s="108"/>
      <c r="T32" s="108"/>
      <c r="U32" s="108"/>
      <c r="V32" s="108"/>
      <c r="W32" s="108"/>
      <c r="X32" s="109"/>
      <c r="Y32" s="473" t="s">
        <v>12</v>
      </c>
      <c r="Z32" s="533"/>
      <c r="AA32" s="534"/>
      <c r="AB32" s="463" t="s">
        <v>727</v>
      </c>
      <c r="AC32" s="463"/>
      <c r="AD32" s="463"/>
      <c r="AE32" s="218">
        <v>26990</v>
      </c>
      <c r="AF32" s="219"/>
      <c r="AG32" s="219"/>
      <c r="AH32" s="219"/>
      <c r="AI32" s="218">
        <v>22925</v>
      </c>
      <c r="AJ32" s="219"/>
      <c r="AK32" s="219"/>
      <c r="AL32" s="219"/>
      <c r="AM32" s="218"/>
      <c r="AN32" s="219"/>
      <c r="AO32" s="219"/>
      <c r="AP32" s="219"/>
      <c r="AQ32" s="336" t="s">
        <v>407</v>
      </c>
      <c r="AR32" s="208"/>
      <c r="AS32" s="208"/>
      <c r="AT32" s="337"/>
      <c r="AU32" s="336" t="s">
        <v>407</v>
      </c>
      <c r="AV32" s="208"/>
      <c r="AW32" s="208"/>
      <c r="AX32" s="337"/>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727</v>
      </c>
      <c r="AC33" s="525"/>
      <c r="AD33" s="525"/>
      <c r="AE33" s="218">
        <v>28807</v>
      </c>
      <c r="AF33" s="219"/>
      <c r="AG33" s="219"/>
      <c r="AH33" s="219"/>
      <c r="AI33" s="218">
        <v>26990</v>
      </c>
      <c r="AJ33" s="219"/>
      <c r="AK33" s="219"/>
      <c r="AL33" s="219"/>
      <c r="AM33" s="218">
        <v>22925</v>
      </c>
      <c r="AN33" s="219"/>
      <c r="AO33" s="219"/>
      <c r="AP33" s="219"/>
      <c r="AQ33" s="336" t="s">
        <v>407</v>
      </c>
      <c r="AR33" s="208"/>
      <c r="AS33" s="208"/>
      <c r="AT33" s="337"/>
      <c r="AU33" s="219"/>
      <c r="AV33" s="219"/>
      <c r="AW33" s="219"/>
      <c r="AX33" s="221"/>
    </row>
    <row r="34" spans="1:51" ht="111"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93.7</v>
      </c>
      <c r="AF34" s="219"/>
      <c r="AG34" s="219"/>
      <c r="AH34" s="219"/>
      <c r="AI34" s="218">
        <v>85</v>
      </c>
      <c r="AJ34" s="219"/>
      <c r="AK34" s="219"/>
      <c r="AL34" s="219"/>
      <c r="AM34" s="218"/>
      <c r="AN34" s="219"/>
      <c r="AO34" s="219"/>
      <c r="AP34" s="219"/>
      <c r="AQ34" s="336" t="s">
        <v>407</v>
      </c>
      <c r="AR34" s="208"/>
      <c r="AS34" s="208"/>
      <c r="AT34" s="337"/>
      <c r="AU34" s="336" t="s">
        <v>407</v>
      </c>
      <c r="AV34" s="208"/>
      <c r="AW34" s="208"/>
      <c r="AX34" s="337"/>
    </row>
    <row r="35" spans="1:51" ht="23.25" customHeight="1" x14ac:dyDescent="0.15">
      <c r="A35" s="228" t="s">
        <v>381</v>
      </c>
      <c r="B35" s="229"/>
      <c r="C35" s="229"/>
      <c r="D35" s="229"/>
      <c r="E35" s="229"/>
      <c r="F35" s="230"/>
      <c r="G35" s="234" t="s">
        <v>777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5" t="s">
        <v>349</v>
      </c>
      <c r="B37" s="776"/>
      <c r="C37" s="776"/>
      <c r="D37" s="776"/>
      <c r="E37" s="776"/>
      <c r="F37" s="777"/>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21"/>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782</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729</v>
      </c>
      <c r="H39" s="567"/>
      <c r="I39" s="567"/>
      <c r="J39" s="567"/>
      <c r="K39" s="567"/>
      <c r="L39" s="567"/>
      <c r="M39" s="567"/>
      <c r="N39" s="567"/>
      <c r="O39" s="568"/>
      <c r="P39" s="108" t="s">
        <v>730</v>
      </c>
      <c r="Q39" s="108"/>
      <c r="R39" s="108"/>
      <c r="S39" s="108"/>
      <c r="T39" s="108"/>
      <c r="U39" s="108"/>
      <c r="V39" s="108"/>
      <c r="W39" s="108"/>
      <c r="X39" s="109"/>
      <c r="Y39" s="473" t="s">
        <v>12</v>
      </c>
      <c r="Z39" s="533"/>
      <c r="AA39" s="534"/>
      <c r="AB39" s="463" t="s">
        <v>372</v>
      </c>
      <c r="AC39" s="463"/>
      <c r="AD39" s="463"/>
      <c r="AE39" s="218">
        <v>77.599999999999994</v>
      </c>
      <c r="AF39" s="219"/>
      <c r="AG39" s="219"/>
      <c r="AH39" s="219"/>
      <c r="AI39" s="218">
        <v>86.2</v>
      </c>
      <c r="AJ39" s="219"/>
      <c r="AK39" s="219"/>
      <c r="AL39" s="219"/>
      <c r="AM39" s="218">
        <v>87.8</v>
      </c>
      <c r="AN39" s="219"/>
      <c r="AO39" s="219"/>
      <c r="AP39" s="219"/>
      <c r="AQ39" s="336" t="s">
        <v>407</v>
      </c>
      <c r="AR39" s="208"/>
      <c r="AS39" s="208"/>
      <c r="AT39" s="337"/>
      <c r="AU39" s="219" t="s">
        <v>407</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372</v>
      </c>
      <c r="AC40" s="525"/>
      <c r="AD40" s="525"/>
      <c r="AE40" s="218">
        <v>80</v>
      </c>
      <c r="AF40" s="219"/>
      <c r="AG40" s="219"/>
      <c r="AH40" s="219"/>
      <c r="AI40" s="218">
        <v>80</v>
      </c>
      <c r="AJ40" s="219"/>
      <c r="AK40" s="219"/>
      <c r="AL40" s="219"/>
      <c r="AM40" s="218">
        <v>80</v>
      </c>
      <c r="AN40" s="219"/>
      <c r="AO40" s="219"/>
      <c r="AP40" s="219"/>
      <c r="AQ40" s="336" t="s">
        <v>407</v>
      </c>
      <c r="AR40" s="208"/>
      <c r="AS40" s="208"/>
      <c r="AT40" s="337"/>
      <c r="AU40" s="219">
        <v>80</v>
      </c>
      <c r="AV40" s="219"/>
      <c r="AW40" s="219"/>
      <c r="AX40" s="221"/>
      <c r="AY40">
        <f t="shared" si="4"/>
        <v>1</v>
      </c>
    </row>
    <row r="41" spans="1:51" ht="131.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97</v>
      </c>
      <c r="AF41" s="219"/>
      <c r="AG41" s="219"/>
      <c r="AH41" s="219"/>
      <c r="AI41" s="218">
        <v>107.8</v>
      </c>
      <c r="AJ41" s="219"/>
      <c r="AK41" s="219"/>
      <c r="AL41" s="219"/>
      <c r="AM41" s="218">
        <v>109.8</v>
      </c>
      <c r="AN41" s="219"/>
      <c r="AO41" s="219"/>
      <c r="AP41" s="219"/>
      <c r="AQ41" s="336" t="s">
        <v>407</v>
      </c>
      <c r="AR41" s="208"/>
      <c r="AS41" s="208"/>
      <c r="AT41" s="337"/>
      <c r="AU41" s="219" t="s">
        <v>407</v>
      </c>
      <c r="AV41" s="219"/>
      <c r="AW41" s="219"/>
      <c r="AX41" s="221"/>
      <c r="AY41">
        <f t="shared" si="4"/>
        <v>1</v>
      </c>
    </row>
    <row r="42" spans="1:51" ht="23.25" customHeight="1" x14ac:dyDescent="0.15">
      <c r="A42" s="228" t="s">
        <v>381</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5" t="s">
        <v>349</v>
      </c>
      <c r="B44" s="776"/>
      <c r="C44" s="776"/>
      <c r="D44" s="776"/>
      <c r="E44" s="776"/>
      <c r="F44" s="777"/>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2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6" t="s">
        <v>134</v>
      </c>
      <c r="AV51" s="936"/>
      <c r="AW51" s="936"/>
      <c r="AX51" s="93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6" t="s">
        <v>134</v>
      </c>
      <c r="AV58" s="936"/>
      <c r="AW58" s="936"/>
      <c r="AX58" s="93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6"/>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8"/>
      <c r="AF77" s="899"/>
      <c r="AG77" s="899"/>
      <c r="AH77" s="899"/>
      <c r="AI77" s="898"/>
      <c r="AJ77" s="899"/>
      <c r="AK77" s="899"/>
      <c r="AL77" s="899"/>
      <c r="AM77" s="898"/>
      <c r="AN77" s="899"/>
      <c r="AO77" s="899"/>
      <c r="AP77" s="89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77"/>
      <c r="AY79">
        <f>COUNTIF($AR$79,"☑")</f>
        <v>0</v>
      </c>
    </row>
    <row r="80" spans="1:51" ht="18.75" hidden="1" customHeight="1" x14ac:dyDescent="0.15">
      <c r="A80" s="87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3"/>
      <c r="B82" s="529"/>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c r="AY82">
        <f t="shared" ref="AY82:AY89" si="10">$AY$80</f>
        <v>0</v>
      </c>
    </row>
    <row r="83" spans="1:60" ht="22.5" hidden="1" customHeight="1" x14ac:dyDescent="0.15">
      <c r="A83" s="873"/>
      <c r="B83" s="529"/>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c r="AY83">
        <f t="shared" si="10"/>
        <v>0</v>
      </c>
    </row>
    <row r="84" spans="1:60" ht="19.5" hidden="1" customHeight="1" x14ac:dyDescent="0.15">
      <c r="A84" s="873"/>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7"/>
      <c r="AY84">
        <f t="shared" si="10"/>
        <v>0</v>
      </c>
    </row>
    <row r="85" spans="1:60" ht="18.75" hidden="1" customHeight="1" x14ac:dyDescent="0.15">
      <c r="A85" s="87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7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7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7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7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731</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2096838</v>
      </c>
      <c r="AF101" s="282"/>
      <c r="AG101" s="282"/>
      <c r="AH101" s="282"/>
      <c r="AI101" s="282">
        <v>2073117</v>
      </c>
      <c r="AJ101" s="282"/>
      <c r="AK101" s="282"/>
      <c r="AL101" s="282"/>
      <c r="AM101" s="282"/>
      <c r="AN101" s="282"/>
      <c r="AO101" s="282"/>
      <c r="AP101" s="282"/>
      <c r="AQ101" s="282" t="s">
        <v>407</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719</v>
      </c>
      <c r="AC102" s="463"/>
      <c r="AD102" s="463"/>
      <c r="AE102" s="282" t="s">
        <v>719</v>
      </c>
      <c r="AF102" s="282"/>
      <c r="AG102" s="282"/>
      <c r="AH102" s="282"/>
      <c r="AI102" s="282" t="s">
        <v>719</v>
      </c>
      <c r="AJ102" s="282"/>
      <c r="AK102" s="282"/>
      <c r="AL102" s="282"/>
      <c r="AM102" s="282" t="s">
        <v>407</v>
      </c>
      <c r="AN102" s="282"/>
      <c r="AO102" s="282"/>
      <c r="AP102" s="282"/>
      <c r="AQ102" s="282" t="s">
        <v>407</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3" t="s">
        <v>543</v>
      </c>
      <c r="AR115" s="594"/>
      <c r="AS115" s="594"/>
      <c r="AT115" s="594"/>
      <c r="AU115" s="594"/>
      <c r="AV115" s="594"/>
      <c r="AW115" s="594"/>
      <c r="AX115" s="595"/>
    </row>
    <row r="116" spans="1:51" ht="23.25" customHeight="1" x14ac:dyDescent="0.15">
      <c r="A116" s="438"/>
      <c r="B116" s="439"/>
      <c r="C116" s="439"/>
      <c r="D116" s="439"/>
      <c r="E116" s="439"/>
      <c r="F116" s="440"/>
      <c r="G116" s="789" t="s">
        <v>778</v>
      </c>
      <c r="H116" s="390"/>
      <c r="I116" s="390"/>
      <c r="J116" s="390"/>
      <c r="K116" s="390"/>
      <c r="L116" s="390"/>
      <c r="M116" s="390"/>
      <c r="N116" s="390"/>
      <c r="O116" s="390"/>
      <c r="P116" s="390"/>
      <c r="Q116" s="390"/>
      <c r="R116" s="390"/>
      <c r="S116" s="390"/>
      <c r="T116" s="390"/>
      <c r="U116" s="390"/>
      <c r="V116" s="390"/>
      <c r="W116" s="390"/>
      <c r="X116" s="790"/>
      <c r="Y116" s="457" t="s">
        <v>15</v>
      </c>
      <c r="Z116" s="458"/>
      <c r="AA116" s="459"/>
      <c r="AB116" s="464" t="s">
        <v>732</v>
      </c>
      <c r="AC116" s="465"/>
      <c r="AD116" s="466"/>
      <c r="AE116" s="282">
        <v>133250</v>
      </c>
      <c r="AF116" s="282"/>
      <c r="AG116" s="282"/>
      <c r="AH116" s="282"/>
      <c r="AI116" s="282">
        <v>133030</v>
      </c>
      <c r="AJ116" s="282"/>
      <c r="AK116" s="282"/>
      <c r="AL116" s="282"/>
      <c r="AM116" s="282">
        <v>131680</v>
      </c>
      <c r="AN116" s="282"/>
      <c r="AO116" s="282"/>
      <c r="AP116" s="282"/>
      <c r="AQ116" s="218"/>
      <c r="AR116" s="219"/>
      <c r="AS116" s="219"/>
      <c r="AT116" s="219"/>
      <c r="AU116" s="219"/>
      <c r="AV116" s="219"/>
      <c r="AW116" s="219"/>
      <c r="AX116" s="221"/>
    </row>
    <row r="117" spans="1:51" ht="123.75" customHeight="1" thickBot="1" x14ac:dyDescent="0.2">
      <c r="A117" s="441"/>
      <c r="B117" s="442"/>
      <c r="C117" s="442"/>
      <c r="D117" s="442"/>
      <c r="E117" s="442"/>
      <c r="F117" s="443"/>
      <c r="G117" s="791"/>
      <c r="H117" s="391"/>
      <c r="I117" s="391"/>
      <c r="J117" s="391"/>
      <c r="K117" s="391"/>
      <c r="L117" s="391"/>
      <c r="M117" s="391"/>
      <c r="N117" s="391"/>
      <c r="O117" s="391"/>
      <c r="P117" s="391"/>
      <c r="Q117" s="391"/>
      <c r="R117" s="391"/>
      <c r="S117" s="391"/>
      <c r="T117" s="391"/>
      <c r="U117" s="391"/>
      <c r="V117" s="391"/>
      <c r="W117" s="391"/>
      <c r="X117" s="792"/>
      <c r="Y117" s="473" t="s">
        <v>49</v>
      </c>
      <c r="Z117" s="447"/>
      <c r="AA117" s="448"/>
      <c r="AB117" s="474" t="s">
        <v>358</v>
      </c>
      <c r="AC117" s="475"/>
      <c r="AD117" s="476"/>
      <c r="AE117" s="592" t="s">
        <v>733</v>
      </c>
      <c r="AF117" s="553"/>
      <c r="AG117" s="553"/>
      <c r="AH117" s="553"/>
      <c r="AI117" s="592" t="s">
        <v>734</v>
      </c>
      <c r="AJ117" s="553"/>
      <c r="AK117" s="553"/>
      <c r="AL117" s="553"/>
      <c r="AM117" s="592" t="s">
        <v>779</v>
      </c>
      <c r="AN117" s="553"/>
      <c r="AO117" s="553"/>
      <c r="AP117" s="553"/>
      <c r="AQ117" s="597"/>
      <c r="AR117" s="598"/>
      <c r="AS117" s="598"/>
      <c r="AT117" s="598"/>
      <c r="AU117" s="598"/>
      <c r="AV117" s="598"/>
      <c r="AW117" s="598"/>
      <c r="AX117" s="599"/>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3" t="s">
        <v>543</v>
      </c>
      <c r="AR118" s="594"/>
      <c r="AS118" s="594"/>
      <c r="AT118" s="594"/>
      <c r="AU118" s="594"/>
      <c r="AV118" s="594"/>
      <c r="AW118" s="594"/>
      <c r="AX118" s="595"/>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3" t="s">
        <v>543</v>
      </c>
      <c r="AR121" s="594"/>
      <c r="AS121" s="594"/>
      <c r="AT121" s="594"/>
      <c r="AU121" s="594"/>
      <c r="AV121" s="594"/>
      <c r="AW121" s="594"/>
      <c r="AX121" s="595"/>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3" t="s">
        <v>543</v>
      </c>
      <c r="AR124" s="594"/>
      <c r="AS124" s="594"/>
      <c r="AT124" s="594"/>
      <c r="AU124" s="594"/>
      <c r="AV124" s="594"/>
      <c r="AW124" s="594"/>
      <c r="AX124" s="595"/>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79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792"/>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6"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8"/>
      <c r="Z127" s="939"/>
      <c r="AA127" s="940"/>
      <c r="AB127" s="410" t="s">
        <v>11</v>
      </c>
      <c r="AC127" s="411"/>
      <c r="AD127" s="412"/>
      <c r="AE127" s="247" t="s">
        <v>391</v>
      </c>
      <c r="AF127" s="247"/>
      <c r="AG127" s="247"/>
      <c r="AH127" s="247"/>
      <c r="AI127" s="247" t="s">
        <v>413</v>
      </c>
      <c r="AJ127" s="247"/>
      <c r="AK127" s="247"/>
      <c r="AL127" s="247"/>
      <c r="AM127" s="247" t="s">
        <v>510</v>
      </c>
      <c r="AN127" s="247"/>
      <c r="AO127" s="247"/>
      <c r="AP127" s="247"/>
      <c r="AQ127" s="593" t="s">
        <v>543</v>
      </c>
      <c r="AR127" s="594"/>
      <c r="AS127" s="594"/>
      <c r="AT127" s="594"/>
      <c r="AU127" s="594"/>
      <c r="AV127" s="594"/>
      <c r="AW127" s="594"/>
      <c r="AX127" s="595"/>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42.4</v>
      </c>
      <c r="AF134" s="208"/>
      <c r="AG134" s="208"/>
      <c r="AH134" s="208"/>
      <c r="AI134" s="207">
        <v>40.4</v>
      </c>
      <c r="AJ134" s="208"/>
      <c r="AK134" s="208"/>
      <c r="AL134" s="208"/>
      <c r="AM134" s="207"/>
      <c r="AN134" s="208"/>
      <c r="AO134" s="208"/>
      <c r="AP134" s="208"/>
      <c r="AQ134" s="207" t="s">
        <v>407</v>
      </c>
      <c r="AR134" s="208"/>
      <c r="AS134" s="208"/>
      <c r="AT134" s="208"/>
      <c r="AU134" s="207" t="s">
        <v>407</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50</v>
      </c>
      <c r="AF135" s="208"/>
      <c r="AG135" s="208"/>
      <c r="AH135" s="208"/>
      <c r="AI135" s="207">
        <v>50</v>
      </c>
      <c r="AJ135" s="208"/>
      <c r="AK135" s="208"/>
      <c r="AL135" s="208"/>
      <c r="AM135" s="207">
        <v>50</v>
      </c>
      <c r="AN135" s="208"/>
      <c r="AO135" s="208"/>
      <c r="AP135" s="208"/>
      <c r="AQ135" s="207" t="s">
        <v>407</v>
      </c>
      <c r="AR135" s="208"/>
      <c r="AS135" s="208"/>
      <c r="AT135" s="208"/>
      <c r="AU135" s="207">
        <v>50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372</v>
      </c>
      <c r="AC138" s="206"/>
      <c r="AD138" s="206"/>
      <c r="AE138" s="207">
        <v>98.7</v>
      </c>
      <c r="AF138" s="208"/>
      <c r="AG138" s="208"/>
      <c r="AH138" s="208"/>
      <c r="AI138" s="207">
        <v>99.6</v>
      </c>
      <c r="AJ138" s="208"/>
      <c r="AK138" s="208"/>
      <c r="AL138" s="208"/>
      <c r="AM138" s="207">
        <v>97</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372</v>
      </c>
      <c r="AC139" s="214"/>
      <c r="AD139" s="214"/>
      <c r="AE139" s="207">
        <v>100</v>
      </c>
      <c r="AF139" s="208"/>
      <c r="AG139" s="208"/>
      <c r="AH139" s="208"/>
      <c r="AI139" s="207">
        <v>100</v>
      </c>
      <c r="AJ139" s="208"/>
      <c r="AK139" s="208"/>
      <c r="AL139" s="208"/>
      <c r="AM139" s="207">
        <v>100</v>
      </c>
      <c r="AN139" s="208"/>
      <c r="AO139" s="208"/>
      <c r="AP139" s="208"/>
      <c r="AQ139" s="207" t="s">
        <v>407</v>
      </c>
      <c r="AR139" s="208"/>
      <c r="AS139" s="208"/>
      <c r="AT139" s="208"/>
      <c r="AU139" s="207">
        <v>100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719</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9.75" customHeight="1" x14ac:dyDescent="0.15">
      <c r="A430" s="190"/>
      <c r="B430" s="187"/>
      <c r="C430" s="179" t="s">
        <v>672</v>
      </c>
      <c r="D430" s="941"/>
      <c r="E430" s="175" t="s">
        <v>400</v>
      </c>
      <c r="F430" s="906"/>
      <c r="G430" s="907" t="s">
        <v>252</v>
      </c>
      <c r="H430" s="126"/>
      <c r="I430" s="126"/>
      <c r="J430" s="908" t="s">
        <v>719</v>
      </c>
      <c r="K430" s="909"/>
      <c r="L430" s="909"/>
      <c r="M430" s="909"/>
      <c r="N430" s="909"/>
      <c r="O430" s="909"/>
      <c r="P430" s="909"/>
      <c r="Q430" s="909"/>
      <c r="R430" s="909"/>
      <c r="S430" s="909"/>
      <c r="T430" s="91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372</v>
      </c>
      <c r="AC433" s="214"/>
      <c r="AD433" s="214"/>
      <c r="AE433" s="336" t="s">
        <v>719</v>
      </c>
      <c r="AF433" s="208"/>
      <c r="AG433" s="208"/>
      <c r="AH433" s="208"/>
      <c r="AI433" s="336" t="s">
        <v>719</v>
      </c>
      <c r="AJ433" s="208"/>
      <c r="AK433" s="208"/>
      <c r="AL433" s="208"/>
      <c r="AM433" s="336" t="s">
        <v>719</v>
      </c>
      <c r="AN433" s="208"/>
      <c r="AO433" s="208"/>
      <c r="AP433" s="208"/>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372</v>
      </c>
      <c r="AC434" s="206"/>
      <c r="AD434" s="206"/>
      <c r="AE434" s="336" t="s">
        <v>719</v>
      </c>
      <c r="AF434" s="208"/>
      <c r="AG434" s="208"/>
      <c r="AH434" s="337"/>
      <c r="AI434" s="336" t="s">
        <v>719</v>
      </c>
      <c r="AJ434" s="208"/>
      <c r="AK434" s="208"/>
      <c r="AL434" s="208"/>
      <c r="AM434" s="336" t="s">
        <v>719</v>
      </c>
      <c r="AN434" s="208"/>
      <c r="AO434" s="208"/>
      <c r="AP434" s="208"/>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719</v>
      </c>
      <c r="AF435" s="208"/>
      <c r="AG435" s="208"/>
      <c r="AH435" s="337"/>
      <c r="AI435" s="336" t="s">
        <v>719</v>
      </c>
      <c r="AJ435" s="208"/>
      <c r="AK435" s="208"/>
      <c r="AL435" s="208"/>
      <c r="AM435" s="336" t="s">
        <v>719</v>
      </c>
      <c r="AN435" s="208"/>
      <c r="AO435" s="208"/>
      <c r="AP435" s="208"/>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719</v>
      </c>
      <c r="AF437" s="201"/>
      <c r="AG437" s="136" t="s">
        <v>233</v>
      </c>
      <c r="AH437" s="137"/>
      <c r="AI437" s="335"/>
      <c r="AJ437" s="335"/>
      <c r="AK437" s="335"/>
      <c r="AL437" s="157"/>
      <c r="AM437" s="335"/>
      <c r="AN437" s="335"/>
      <c r="AO437" s="335"/>
      <c r="AP437" s="157"/>
      <c r="AQ437" s="250" t="s">
        <v>719</v>
      </c>
      <c r="AR437" s="201"/>
      <c r="AS437" s="136" t="s">
        <v>233</v>
      </c>
      <c r="AT437" s="137"/>
      <c r="AU437" s="201" t="s">
        <v>719</v>
      </c>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372</v>
      </c>
      <c r="AC438" s="214"/>
      <c r="AD438" s="214"/>
      <c r="AE438" s="336" t="s">
        <v>719</v>
      </c>
      <c r="AF438" s="208"/>
      <c r="AG438" s="208"/>
      <c r="AH438" s="208"/>
      <c r="AI438" s="336" t="s">
        <v>719</v>
      </c>
      <c r="AJ438" s="208"/>
      <c r="AK438" s="208"/>
      <c r="AL438" s="208"/>
      <c r="AM438" s="336"/>
      <c r="AN438" s="208"/>
      <c r="AO438" s="208"/>
      <c r="AP438" s="337"/>
      <c r="AQ438" s="336" t="s">
        <v>719</v>
      </c>
      <c r="AR438" s="208"/>
      <c r="AS438" s="208"/>
      <c r="AT438" s="337"/>
      <c r="AU438" s="208" t="s">
        <v>719</v>
      </c>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372</v>
      </c>
      <c r="AC439" s="206"/>
      <c r="AD439" s="206"/>
      <c r="AE439" s="336" t="s">
        <v>719</v>
      </c>
      <c r="AF439" s="208"/>
      <c r="AG439" s="208"/>
      <c r="AH439" s="337"/>
      <c r="AI439" s="336" t="s">
        <v>719</v>
      </c>
      <c r="AJ439" s="208"/>
      <c r="AK439" s="208"/>
      <c r="AL439" s="208"/>
      <c r="AM439" s="336"/>
      <c r="AN439" s="208"/>
      <c r="AO439" s="208"/>
      <c r="AP439" s="337"/>
      <c r="AQ439" s="336" t="s">
        <v>719</v>
      </c>
      <c r="AR439" s="208"/>
      <c r="AS439" s="208"/>
      <c r="AT439" s="337"/>
      <c r="AU439" s="208" t="s">
        <v>719</v>
      </c>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t="s">
        <v>719</v>
      </c>
      <c r="AF440" s="208"/>
      <c r="AG440" s="208"/>
      <c r="AH440" s="337"/>
      <c r="AI440" s="336" t="s">
        <v>719</v>
      </c>
      <c r="AJ440" s="208"/>
      <c r="AK440" s="208"/>
      <c r="AL440" s="208"/>
      <c r="AM440" s="336"/>
      <c r="AN440" s="208"/>
      <c r="AO440" s="208"/>
      <c r="AP440" s="337"/>
      <c r="AQ440" s="336" t="s">
        <v>719</v>
      </c>
      <c r="AR440" s="208"/>
      <c r="AS440" s="208"/>
      <c r="AT440" s="337"/>
      <c r="AU440" s="208" t="s">
        <v>719</v>
      </c>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372</v>
      </c>
      <c r="AC458" s="214"/>
      <c r="AD458" s="214"/>
      <c r="AE458" s="336" t="s">
        <v>719</v>
      </c>
      <c r="AF458" s="208"/>
      <c r="AG458" s="208"/>
      <c r="AH458" s="208"/>
      <c r="AI458" s="336" t="s">
        <v>719</v>
      </c>
      <c r="AJ458" s="208"/>
      <c r="AK458" s="208"/>
      <c r="AL458" s="208"/>
      <c r="AM458" s="336" t="s">
        <v>719</v>
      </c>
      <c r="AN458" s="208"/>
      <c r="AO458" s="208"/>
      <c r="AP458" s="208"/>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372</v>
      </c>
      <c r="AC459" s="206"/>
      <c r="AD459" s="206"/>
      <c r="AE459" s="336" t="s">
        <v>719</v>
      </c>
      <c r="AF459" s="208"/>
      <c r="AG459" s="208"/>
      <c r="AH459" s="337"/>
      <c r="AI459" s="336" t="s">
        <v>719</v>
      </c>
      <c r="AJ459" s="208"/>
      <c r="AK459" s="208"/>
      <c r="AL459" s="208"/>
      <c r="AM459" s="336" t="s">
        <v>719</v>
      </c>
      <c r="AN459" s="208"/>
      <c r="AO459" s="208"/>
      <c r="AP459" s="208"/>
      <c r="AQ459" s="336" t="s">
        <v>719</v>
      </c>
      <c r="AR459" s="208"/>
      <c r="AS459" s="208"/>
      <c r="AT459" s="337"/>
      <c r="AU459" s="208" t="s">
        <v>719</v>
      </c>
      <c r="AV459" s="208"/>
      <c r="AW459" s="208"/>
      <c r="AX459" s="209"/>
      <c r="AY459">
        <f t="shared" si="68"/>
        <v>1</v>
      </c>
    </row>
    <row r="460" spans="1:51" ht="54"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719</v>
      </c>
      <c r="AF460" s="208"/>
      <c r="AG460" s="208"/>
      <c r="AH460" s="337"/>
      <c r="AI460" s="336" t="s">
        <v>719</v>
      </c>
      <c r="AJ460" s="208"/>
      <c r="AK460" s="208"/>
      <c r="AL460" s="208"/>
      <c r="AM460" s="336" t="s">
        <v>719</v>
      </c>
      <c r="AN460" s="208"/>
      <c r="AO460" s="208"/>
      <c r="AP460" s="208"/>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7" t="s">
        <v>252</v>
      </c>
      <c r="H484" s="126"/>
      <c r="I484" s="126"/>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7" t="s">
        <v>252</v>
      </c>
      <c r="H538" s="126"/>
      <c r="I538" s="126"/>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7" t="s">
        <v>252</v>
      </c>
      <c r="H592" s="126"/>
      <c r="I592" s="126"/>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7" t="s">
        <v>252</v>
      </c>
      <c r="H646" s="126"/>
      <c r="I646" s="126"/>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33"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7.75" customHeight="1" x14ac:dyDescent="0.15">
      <c r="A698" s="190"/>
      <c r="B698" s="187"/>
      <c r="C698" s="181"/>
      <c r="D698" s="187"/>
      <c r="E698" s="128" t="s">
        <v>719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8.5"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1" ht="61.5" customHeight="1" x14ac:dyDescent="0.15">
      <c r="A702" s="878" t="s">
        <v>140</v>
      </c>
      <c r="B702" s="87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750</v>
      </c>
      <c r="AE702" s="342"/>
      <c r="AF702" s="342"/>
      <c r="AG702" s="382" t="s">
        <v>757</v>
      </c>
      <c r="AH702" s="383"/>
      <c r="AI702" s="383"/>
      <c r="AJ702" s="383"/>
      <c r="AK702" s="383"/>
      <c r="AL702" s="383"/>
      <c r="AM702" s="383"/>
      <c r="AN702" s="383"/>
      <c r="AO702" s="383"/>
      <c r="AP702" s="383"/>
      <c r="AQ702" s="383"/>
      <c r="AR702" s="383"/>
      <c r="AS702" s="383"/>
      <c r="AT702" s="383"/>
      <c r="AU702" s="383"/>
      <c r="AV702" s="383"/>
      <c r="AW702" s="383"/>
      <c r="AX702" s="384"/>
    </row>
    <row r="703" spans="1:51" ht="54"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2" t="s">
        <v>750</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70.5" customHeight="1" x14ac:dyDescent="0.15">
      <c r="A704" s="882"/>
      <c r="B704" s="883"/>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750</v>
      </c>
      <c r="AE704" s="788"/>
      <c r="AF704" s="788"/>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19" t="s">
        <v>762</v>
      </c>
      <c r="AE705" s="720"/>
      <c r="AF705" s="720"/>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803"/>
      <c r="D706" s="804"/>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760</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805"/>
      <c r="D707" s="806"/>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760</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762</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66.75" customHeight="1" x14ac:dyDescent="0.15">
      <c r="A709" s="647"/>
      <c r="B709" s="649"/>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750</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762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47"/>
      <c r="B711" s="64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2" t="s">
        <v>750</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7"/>
      <c r="B712" s="649"/>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87" t="s">
        <v>762</v>
      </c>
      <c r="AE712" s="788"/>
      <c r="AF712" s="788"/>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762</v>
      </c>
      <c r="AE713" s="323"/>
      <c r="AF713" s="668"/>
      <c r="AG713" s="104"/>
      <c r="AH713" s="105"/>
      <c r="AI713" s="105"/>
      <c r="AJ713" s="105"/>
      <c r="AK713" s="105"/>
      <c r="AL713" s="105"/>
      <c r="AM713" s="105"/>
      <c r="AN713" s="105"/>
      <c r="AO713" s="105"/>
      <c r="AP713" s="105"/>
      <c r="AQ713" s="105"/>
      <c r="AR713" s="105"/>
      <c r="AS713" s="105"/>
      <c r="AT713" s="105"/>
      <c r="AU713" s="105"/>
      <c r="AV713" s="105"/>
      <c r="AW713" s="105"/>
      <c r="AX713" s="106"/>
    </row>
    <row r="714" spans="1:50" ht="55.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750</v>
      </c>
      <c r="AE714" s="814"/>
      <c r="AF714" s="815"/>
      <c r="AG714" s="741" t="s">
        <v>764</v>
      </c>
      <c r="AH714" s="742"/>
      <c r="AI714" s="742"/>
      <c r="AJ714" s="742"/>
      <c r="AK714" s="742"/>
      <c r="AL714" s="742"/>
      <c r="AM714" s="742"/>
      <c r="AN714" s="742"/>
      <c r="AO714" s="742"/>
      <c r="AP714" s="742"/>
      <c r="AQ714" s="742"/>
      <c r="AR714" s="742"/>
      <c r="AS714" s="742"/>
      <c r="AT714" s="742"/>
      <c r="AU714" s="742"/>
      <c r="AV714" s="742"/>
      <c r="AW714" s="742"/>
      <c r="AX714" s="743"/>
    </row>
    <row r="715" spans="1:50" ht="84.75" customHeight="1" x14ac:dyDescent="0.15">
      <c r="A715" s="645"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750</v>
      </c>
      <c r="AE715" s="610"/>
      <c r="AF715" s="661"/>
      <c r="AG715" s="747" t="s">
        <v>765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762</v>
      </c>
      <c r="AE716" s="632"/>
      <c r="AF716" s="632"/>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7"/>
      <c r="B717" s="649"/>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762</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0"/>
      <c r="B718" s="65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762</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t="s">
        <v>711</v>
      </c>
      <c r="D721" s="294"/>
      <c r="E721" s="294"/>
      <c r="F721" s="295"/>
      <c r="G721" s="284"/>
      <c r="H721" s="285"/>
      <c r="I721" s="77" t="str">
        <f>IF(OR(G721="　", G721=""), "", "-")</f>
        <v/>
      </c>
      <c r="J721" s="288"/>
      <c r="K721" s="288"/>
      <c r="L721" s="77" t="str">
        <f>IF(M721="","","-")</f>
        <v/>
      </c>
      <c r="M721" s="78"/>
      <c r="N721" s="301" t="s">
        <v>739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t="s">
        <v>711</v>
      </c>
      <c r="D722" s="294"/>
      <c r="E722" s="294"/>
      <c r="F722" s="295"/>
      <c r="G722" s="284"/>
      <c r="H722" s="285"/>
      <c r="I722" s="77" t="str">
        <f t="shared" ref="I722:I725" si="113">IF(OR(G722="　", G722=""), "", "-")</f>
        <v/>
      </c>
      <c r="J722" s="288"/>
      <c r="K722" s="288"/>
      <c r="L722" s="77" t="str">
        <f t="shared" ref="L722:L725" si="114">IF(M722="","","-")</f>
        <v/>
      </c>
      <c r="M722" s="78"/>
      <c r="N722" s="301" t="s">
        <v>740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5" t="s">
        <v>48</v>
      </c>
      <c r="B726" s="808"/>
      <c r="C726" s="821" t="s">
        <v>53</v>
      </c>
      <c r="D726" s="843"/>
      <c r="E726" s="843"/>
      <c r="F726" s="844"/>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9"/>
      <c r="B727" s="810"/>
      <c r="C727" s="753" t="s">
        <v>57</v>
      </c>
      <c r="D727" s="754"/>
      <c r="E727" s="754"/>
      <c r="F727" s="755"/>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c r="B731" s="679"/>
      <c r="C731" s="679"/>
      <c r="D731" s="679"/>
      <c r="E731" s="680"/>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1000" t="s">
        <v>673</v>
      </c>
      <c r="B737" s="211"/>
      <c r="C737" s="211"/>
      <c r="D737" s="212"/>
      <c r="E737" s="964" t="s">
        <v>741</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1" t="s">
        <v>398</v>
      </c>
      <c r="B738" s="361"/>
      <c r="C738" s="361"/>
      <c r="D738" s="361"/>
      <c r="E738" s="964" t="s">
        <v>742</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1" t="s">
        <v>397</v>
      </c>
      <c r="B739" s="361"/>
      <c r="C739" s="361"/>
      <c r="D739" s="361"/>
      <c r="E739" s="964" t="s">
        <v>743</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1" t="s">
        <v>396</v>
      </c>
      <c r="B740" s="361"/>
      <c r="C740" s="361"/>
      <c r="D740" s="361"/>
      <c r="E740" s="964" t="s">
        <v>744</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1" t="s">
        <v>395</v>
      </c>
      <c r="B741" s="361"/>
      <c r="C741" s="361"/>
      <c r="D741" s="361"/>
      <c r="E741" s="964" t="s">
        <v>745</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1" t="s">
        <v>394</v>
      </c>
      <c r="B742" s="361"/>
      <c r="C742" s="361"/>
      <c r="D742" s="361"/>
      <c r="E742" s="964" t="s">
        <v>746</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1" t="s">
        <v>393</v>
      </c>
      <c r="B743" s="361"/>
      <c r="C743" s="361"/>
      <c r="D743" s="361"/>
      <c r="E743" s="964" t="s">
        <v>747</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1" t="s">
        <v>392</v>
      </c>
      <c r="B744" s="361"/>
      <c r="C744" s="361"/>
      <c r="D744" s="361"/>
      <c r="E744" s="964" t="s">
        <v>748</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1" t="s">
        <v>391</v>
      </c>
      <c r="B745" s="361"/>
      <c r="C745" s="361"/>
      <c r="D745" s="361"/>
      <c r="E745" s="1001" t="s">
        <v>749</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1" t="s">
        <v>546</v>
      </c>
      <c r="B746" s="361"/>
      <c r="C746" s="361"/>
      <c r="D746" s="361"/>
      <c r="E746" s="970" t="s">
        <v>711</v>
      </c>
      <c r="F746" s="968"/>
      <c r="G746" s="968"/>
      <c r="H746" s="100" t="str">
        <f>IF(E746="","","-")</f>
        <v>-</v>
      </c>
      <c r="I746" s="968"/>
      <c r="J746" s="968"/>
      <c r="K746" s="100" t="str">
        <f>IF(I746="","","-")</f>
        <v/>
      </c>
      <c r="L746" s="969">
        <v>686</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510</v>
      </c>
      <c r="B747" s="361"/>
      <c r="C747" s="361"/>
      <c r="D747" s="361"/>
      <c r="E747" s="970"/>
      <c r="F747" s="968"/>
      <c r="G747" s="968"/>
      <c r="H747" s="100" t="str">
        <f>IF(E747="","","-")</f>
        <v/>
      </c>
      <c r="I747" s="968"/>
      <c r="J747" s="968"/>
      <c r="K747" s="100" t="str">
        <f>IF(I747="","","-")</f>
        <v/>
      </c>
      <c r="L747" s="969"/>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19" t="s">
        <v>385</v>
      </c>
      <c r="B748" s="620"/>
      <c r="C748" s="620"/>
      <c r="D748" s="620"/>
      <c r="E748" s="620"/>
      <c r="F748" s="621"/>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1" customHeight="1" thickBot="1" x14ac:dyDescent="0.2">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387</v>
      </c>
      <c r="B787" s="634"/>
      <c r="C787" s="634"/>
      <c r="D787" s="634"/>
      <c r="E787" s="634"/>
      <c r="F787" s="635"/>
      <c r="G787" s="600" t="s">
        <v>780</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362</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802"/>
    </row>
    <row r="788" spans="1:51" ht="24.75" customHeight="1" x14ac:dyDescent="0.15">
      <c r="A788" s="636"/>
      <c r="B788" s="637"/>
      <c r="C788" s="637"/>
      <c r="D788" s="637"/>
      <c r="E788" s="637"/>
      <c r="F788" s="638"/>
      <c r="G788" s="821"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7"/>
      <c r="AC788" s="821"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0.75" customHeight="1" x14ac:dyDescent="0.15">
      <c r="A789" s="636"/>
      <c r="B789" s="637"/>
      <c r="C789" s="637"/>
      <c r="D789" s="637"/>
      <c r="E789" s="637"/>
      <c r="F789" s="638"/>
      <c r="G789" s="675" t="s">
        <v>755</v>
      </c>
      <c r="H789" s="676"/>
      <c r="I789" s="676"/>
      <c r="J789" s="676"/>
      <c r="K789" s="677"/>
      <c r="L789" s="669" t="s">
        <v>756</v>
      </c>
      <c r="M789" s="670"/>
      <c r="N789" s="670"/>
      <c r="O789" s="670"/>
      <c r="P789" s="670"/>
      <c r="Q789" s="670"/>
      <c r="R789" s="670"/>
      <c r="S789" s="670"/>
      <c r="T789" s="670"/>
      <c r="U789" s="670"/>
      <c r="V789" s="670"/>
      <c r="W789" s="670"/>
      <c r="X789" s="671"/>
      <c r="Y789" s="385">
        <v>205115</v>
      </c>
      <c r="Z789" s="386"/>
      <c r="AA789" s="386"/>
      <c r="AB789" s="811"/>
      <c r="AC789" s="675"/>
      <c r="AD789" s="676"/>
      <c r="AE789" s="676"/>
      <c r="AF789" s="676"/>
      <c r="AG789" s="677"/>
      <c r="AH789" s="669"/>
      <c r="AI789" s="670"/>
      <c r="AJ789" s="670"/>
      <c r="AK789" s="670"/>
      <c r="AL789" s="670"/>
      <c r="AM789" s="670"/>
      <c r="AN789" s="670"/>
      <c r="AO789" s="670"/>
      <c r="AP789" s="670"/>
      <c r="AQ789" s="670"/>
      <c r="AR789" s="670"/>
      <c r="AS789" s="670"/>
      <c r="AT789" s="671"/>
      <c r="AU789" s="385"/>
      <c r="AV789" s="386"/>
      <c r="AW789" s="386"/>
      <c r="AX789" s="387"/>
    </row>
    <row r="790" spans="1:51"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1" hidden="1" customHeight="1" x14ac:dyDescent="0.15">
      <c r="A799" s="636"/>
      <c r="B799" s="637"/>
      <c r="C799" s="637"/>
      <c r="D799" s="637"/>
      <c r="E799" s="637"/>
      <c r="F799" s="638"/>
      <c r="G799" s="832" t="s">
        <v>20</v>
      </c>
      <c r="H799" s="833"/>
      <c r="I799" s="833"/>
      <c r="J799" s="833"/>
      <c r="K799" s="833"/>
      <c r="L799" s="834"/>
      <c r="M799" s="835"/>
      <c r="N799" s="835"/>
      <c r="O799" s="835"/>
      <c r="P799" s="835"/>
      <c r="Q799" s="835"/>
      <c r="R799" s="835"/>
      <c r="S799" s="835"/>
      <c r="T799" s="835"/>
      <c r="U799" s="835"/>
      <c r="V799" s="835"/>
      <c r="W799" s="835"/>
      <c r="X799" s="836"/>
      <c r="Y799" s="837">
        <f>SUM(Y789:AB798)</f>
        <v>205115</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x14ac:dyDescent="0.15">
      <c r="A800" s="636"/>
      <c r="B800" s="637"/>
      <c r="C800" s="637"/>
      <c r="D800" s="637"/>
      <c r="E800" s="637"/>
      <c r="F800" s="638"/>
      <c r="G800" s="600" t="s">
        <v>319</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318</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802"/>
      <c r="AY800">
        <f>COUNTA($G$802,$AC$802)</f>
        <v>0</v>
      </c>
    </row>
    <row r="801" spans="1:51" ht="24.75" hidden="1" customHeight="1" x14ac:dyDescent="0.15">
      <c r="A801" s="636"/>
      <c r="B801" s="637"/>
      <c r="C801" s="637"/>
      <c r="D801" s="637"/>
      <c r="E801" s="637"/>
      <c r="F801" s="638"/>
      <c r="G801" s="821"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7"/>
      <c r="AC801" s="821"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0</v>
      </c>
    </row>
    <row r="802" spans="1:51" ht="24.75" hidden="1" customHeight="1" x14ac:dyDescent="0.15">
      <c r="A802" s="636"/>
      <c r="B802" s="637"/>
      <c r="C802" s="637"/>
      <c r="D802" s="637"/>
      <c r="E802" s="637"/>
      <c r="F802" s="638"/>
      <c r="G802" s="675"/>
      <c r="H802" s="676"/>
      <c r="I802" s="676"/>
      <c r="J802" s="676"/>
      <c r="K802" s="677"/>
      <c r="L802" s="669"/>
      <c r="M802" s="670"/>
      <c r="N802" s="670"/>
      <c r="O802" s="670"/>
      <c r="P802" s="670"/>
      <c r="Q802" s="670"/>
      <c r="R802" s="670"/>
      <c r="S802" s="670"/>
      <c r="T802" s="670"/>
      <c r="U802" s="670"/>
      <c r="V802" s="670"/>
      <c r="W802" s="670"/>
      <c r="X802" s="671"/>
      <c r="Y802" s="385"/>
      <c r="Z802" s="386"/>
      <c r="AA802" s="386"/>
      <c r="AB802" s="811"/>
      <c r="AC802" s="675"/>
      <c r="AD802" s="676"/>
      <c r="AE802" s="676"/>
      <c r="AF802" s="676"/>
      <c r="AG802" s="677"/>
      <c r="AH802" s="669"/>
      <c r="AI802" s="670"/>
      <c r="AJ802" s="670"/>
      <c r="AK802" s="670"/>
      <c r="AL802" s="670"/>
      <c r="AM802" s="670"/>
      <c r="AN802" s="670"/>
      <c r="AO802" s="670"/>
      <c r="AP802" s="670"/>
      <c r="AQ802" s="670"/>
      <c r="AR802" s="670"/>
      <c r="AS802" s="670"/>
      <c r="AT802" s="671"/>
      <c r="AU802" s="385"/>
      <c r="AV802" s="386"/>
      <c r="AW802" s="386"/>
      <c r="AX802" s="387"/>
      <c r="AY802">
        <f t="shared" ref="AY802:AY812" si="115">$AY$800</f>
        <v>0</v>
      </c>
    </row>
    <row r="803" spans="1:51"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0</v>
      </c>
    </row>
    <row r="804" spans="1:51"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0</v>
      </c>
    </row>
    <row r="805" spans="1:51" ht="24.75" hidden="1"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0</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0</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0</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0</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0</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0</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0</v>
      </c>
    </row>
    <row r="812" spans="1:51" ht="24.75" hidden="1" customHeight="1" thickBot="1" x14ac:dyDescent="0.2">
      <c r="A812" s="636"/>
      <c r="B812" s="637"/>
      <c r="C812" s="637"/>
      <c r="D812" s="637"/>
      <c r="E812" s="637"/>
      <c r="F812" s="638"/>
      <c r="G812" s="832" t="s">
        <v>20</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x14ac:dyDescent="0.15">
      <c r="A813" s="636"/>
      <c r="B813" s="637"/>
      <c r="C813" s="637"/>
      <c r="D813" s="637"/>
      <c r="E813" s="637"/>
      <c r="F813" s="638"/>
      <c r="G813" s="600" t="s">
        <v>320</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321</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802"/>
      <c r="AY813">
        <f>COUNTA($G$815,$AC$815)</f>
        <v>0</v>
      </c>
    </row>
    <row r="814" spans="1:51" ht="24.75" hidden="1" customHeight="1" x14ac:dyDescent="0.15">
      <c r="A814" s="636"/>
      <c r="B814" s="637"/>
      <c r="C814" s="637"/>
      <c r="D814" s="637"/>
      <c r="E814" s="637"/>
      <c r="F814" s="638"/>
      <c r="G814" s="821"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7"/>
      <c r="AC814" s="821"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0</v>
      </c>
    </row>
    <row r="815" spans="1:51" ht="24.75" hidden="1" customHeight="1" x14ac:dyDescent="0.15">
      <c r="A815" s="636"/>
      <c r="B815" s="637"/>
      <c r="C815" s="637"/>
      <c r="D815" s="637"/>
      <c r="E815" s="637"/>
      <c r="F815" s="638"/>
      <c r="G815" s="675"/>
      <c r="H815" s="676"/>
      <c r="I815" s="676"/>
      <c r="J815" s="676"/>
      <c r="K815" s="677"/>
      <c r="L815" s="669"/>
      <c r="M815" s="670"/>
      <c r="N815" s="670"/>
      <c r="O815" s="670"/>
      <c r="P815" s="670"/>
      <c r="Q815" s="670"/>
      <c r="R815" s="670"/>
      <c r="S815" s="670"/>
      <c r="T815" s="670"/>
      <c r="U815" s="670"/>
      <c r="V815" s="670"/>
      <c r="W815" s="670"/>
      <c r="X815" s="671"/>
      <c r="Y815" s="385"/>
      <c r="Z815" s="386"/>
      <c r="AA815" s="386"/>
      <c r="AB815" s="811"/>
      <c r="AC815" s="675"/>
      <c r="AD815" s="676"/>
      <c r="AE815" s="676"/>
      <c r="AF815" s="676"/>
      <c r="AG815" s="677"/>
      <c r="AH815" s="669"/>
      <c r="AI815" s="670"/>
      <c r="AJ815" s="670"/>
      <c r="AK815" s="670"/>
      <c r="AL815" s="670"/>
      <c r="AM815" s="670"/>
      <c r="AN815" s="670"/>
      <c r="AO815" s="670"/>
      <c r="AP815" s="670"/>
      <c r="AQ815" s="670"/>
      <c r="AR815" s="670"/>
      <c r="AS815" s="670"/>
      <c r="AT815" s="671"/>
      <c r="AU815" s="385"/>
      <c r="AV815" s="386"/>
      <c r="AW815" s="386"/>
      <c r="AX815" s="387"/>
      <c r="AY815">
        <f t="shared" ref="AY815:AY825" si="116">$AY$813</f>
        <v>0</v>
      </c>
    </row>
    <row r="816" spans="1:51"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
      <c r="A825" s="636"/>
      <c r="B825" s="637"/>
      <c r="C825" s="637"/>
      <c r="D825" s="637"/>
      <c r="E825" s="637"/>
      <c r="F825" s="638"/>
      <c r="G825" s="832" t="s">
        <v>20</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x14ac:dyDescent="0.15">
      <c r="A826" s="636"/>
      <c r="B826" s="637"/>
      <c r="C826" s="637"/>
      <c r="D826" s="637"/>
      <c r="E826" s="637"/>
      <c r="F826" s="638"/>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802"/>
      <c r="AY826">
        <f>COUNTA($G$828,$AC$828)</f>
        <v>1</v>
      </c>
    </row>
    <row r="827" spans="1:51" ht="24.75" hidden="1" customHeight="1" x14ac:dyDescent="0.15">
      <c r="A827" s="636"/>
      <c r="B827" s="637"/>
      <c r="C827" s="637"/>
      <c r="D827" s="637"/>
      <c r="E827" s="637"/>
      <c r="F827" s="638"/>
      <c r="G827" s="821"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7"/>
      <c r="AC827" s="821"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1</v>
      </c>
    </row>
    <row r="828" spans="1:51" s="16" customFormat="1" ht="37.5" customHeight="1" x14ac:dyDescent="0.15">
      <c r="A828" s="636"/>
      <c r="B828" s="637"/>
      <c r="C828" s="637"/>
      <c r="D828" s="637"/>
      <c r="E828" s="637"/>
      <c r="F828" s="638"/>
      <c r="G828" s="675" t="s">
        <v>755</v>
      </c>
      <c r="H828" s="676"/>
      <c r="I828" s="676"/>
      <c r="J828" s="676"/>
      <c r="K828" s="677"/>
      <c r="L828" s="669" t="s">
        <v>756</v>
      </c>
      <c r="M828" s="670"/>
      <c r="N828" s="670"/>
      <c r="O828" s="670"/>
      <c r="P828" s="670"/>
      <c r="Q828" s="670"/>
      <c r="R828" s="670"/>
      <c r="S828" s="670"/>
      <c r="T828" s="670"/>
      <c r="U828" s="670"/>
      <c r="V828" s="670"/>
      <c r="W828" s="670"/>
      <c r="X828" s="671"/>
      <c r="Y828" s="385">
        <v>202060</v>
      </c>
      <c r="Z828" s="386"/>
      <c r="AA828" s="386"/>
      <c r="AB828" s="811"/>
      <c r="AC828" s="675"/>
      <c r="AD828" s="676"/>
      <c r="AE828" s="676"/>
      <c r="AF828" s="676"/>
      <c r="AG828" s="677"/>
      <c r="AH828" s="669"/>
      <c r="AI828" s="670"/>
      <c r="AJ828" s="670"/>
      <c r="AK828" s="670"/>
      <c r="AL828" s="670"/>
      <c r="AM828" s="670"/>
      <c r="AN828" s="670"/>
      <c r="AO828" s="670"/>
      <c r="AP828" s="670"/>
      <c r="AQ828" s="670"/>
      <c r="AR828" s="670"/>
      <c r="AS828" s="670"/>
      <c r="AT828" s="671"/>
      <c r="AU828" s="385"/>
      <c r="AV828" s="386"/>
      <c r="AW828" s="386"/>
      <c r="AX828" s="387"/>
      <c r="AY828">
        <f t="shared" ref="AY828:AY838" si="117">$AY$826</f>
        <v>1</v>
      </c>
    </row>
    <row r="829" spans="1:51" ht="18.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1</v>
      </c>
    </row>
    <row r="830" spans="1:51" ht="18.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1</v>
      </c>
    </row>
    <row r="831" spans="1:51" ht="30.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1</v>
      </c>
    </row>
    <row r="832" spans="1:51" ht="31.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1</v>
      </c>
    </row>
    <row r="833" spans="1:51" ht="28.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1</v>
      </c>
    </row>
    <row r="834" spans="1:51" ht="34.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1</v>
      </c>
    </row>
    <row r="835" spans="1:51" ht="33"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1</v>
      </c>
    </row>
    <row r="836" spans="1:51" ht="48.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1</v>
      </c>
    </row>
    <row r="837" spans="1:51" ht="50.2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1</v>
      </c>
    </row>
    <row r="838" spans="1:51" ht="49.5" customHeight="1" x14ac:dyDescent="0.15">
      <c r="A838" s="636"/>
      <c r="B838" s="637"/>
      <c r="C838" s="637"/>
      <c r="D838" s="637"/>
      <c r="E838" s="637"/>
      <c r="F838" s="638"/>
      <c r="G838" s="832" t="s">
        <v>20</v>
      </c>
      <c r="H838" s="833"/>
      <c r="I838" s="833"/>
      <c r="J838" s="833"/>
      <c r="K838" s="833"/>
      <c r="L838" s="834"/>
      <c r="M838" s="835"/>
      <c r="N838" s="835"/>
      <c r="O838" s="835"/>
      <c r="P838" s="835"/>
      <c r="Q838" s="835"/>
      <c r="R838" s="835"/>
      <c r="S838" s="835"/>
      <c r="T838" s="835"/>
      <c r="U838" s="835"/>
      <c r="V838" s="835"/>
      <c r="W838" s="835"/>
      <c r="X838" s="836"/>
      <c r="Y838" s="837">
        <f>SUM(Y828:AB837)</f>
        <v>202060</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1</v>
      </c>
    </row>
    <row r="839" spans="1:51" ht="27" hidden="1"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766</v>
      </c>
      <c r="D845" s="343"/>
      <c r="E845" s="343"/>
      <c r="F845" s="343"/>
      <c r="G845" s="343"/>
      <c r="H845" s="343"/>
      <c r="I845" s="343"/>
      <c r="J845" s="912">
        <v>6000020271004</v>
      </c>
      <c r="K845" s="913"/>
      <c r="L845" s="913"/>
      <c r="M845" s="913"/>
      <c r="N845" s="913"/>
      <c r="O845" s="914"/>
      <c r="P845" s="377" t="s">
        <v>756</v>
      </c>
      <c r="Q845" s="378"/>
      <c r="R845" s="378"/>
      <c r="S845" s="378"/>
      <c r="T845" s="378"/>
      <c r="U845" s="378"/>
      <c r="V845" s="378"/>
      <c r="W845" s="378"/>
      <c r="X845" s="378"/>
      <c r="Y845" s="347">
        <v>202060</v>
      </c>
      <c r="Z845" s="348"/>
      <c r="AA845" s="348"/>
      <c r="AB845" s="349"/>
      <c r="AC845" s="845" t="s">
        <v>767</v>
      </c>
      <c r="AD845" s="846"/>
      <c r="AE845" s="846"/>
      <c r="AF845" s="846"/>
      <c r="AG845" s="846"/>
      <c r="AH845" s="366" t="s">
        <v>407</v>
      </c>
      <c r="AI845" s="367"/>
      <c r="AJ845" s="367"/>
      <c r="AK845" s="367"/>
      <c r="AL845" s="366" t="s">
        <v>407</v>
      </c>
      <c r="AM845" s="367"/>
      <c r="AN845" s="367"/>
      <c r="AO845" s="367"/>
      <c r="AP845" s="357" t="s">
        <v>407</v>
      </c>
      <c r="AQ845" s="357"/>
      <c r="AR845" s="357"/>
      <c r="AS845" s="357"/>
      <c r="AT845" s="357"/>
      <c r="AU845" s="357"/>
      <c r="AV845" s="357"/>
      <c r="AW845" s="357"/>
      <c r="AX845" s="357"/>
    </row>
    <row r="846" spans="1:51" ht="30" customHeight="1" x14ac:dyDescent="0.15">
      <c r="A846" s="370">
        <v>2</v>
      </c>
      <c r="B846" s="370">
        <v>1</v>
      </c>
      <c r="C846" s="343" t="s">
        <v>768</v>
      </c>
      <c r="D846" s="343"/>
      <c r="E846" s="343"/>
      <c r="F846" s="343"/>
      <c r="G846" s="343"/>
      <c r="H846" s="343"/>
      <c r="I846" s="343"/>
      <c r="J846" s="912">
        <v>9000020011002</v>
      </c>
      <c r="K846" s="913"/>
      <c r="L846" s="913"/>
      <c r="M846" s="913"/>
      <c r="N846" s="913"/>
      <c r="O846" s="914"/>
      <c r="P846" s="378" t="s">
        <v>756</v>
      </c>
      <c r="Q846" s="378"/>
      <c r="R846" s="378"/>
      <c r="S846" s="378"/>
      <c r="T846" s="378"/>
      <c r="U846" s="378"/>
      <c r="V846" s="378"/>
      <c r="W846" s="378"/>
      <c r="X846" s="378"/>
      <c r="Y846" s="347">
        <v>96271</v>
      </c>
      <c r="Z846" s="348"/>
      <c r="AA846" s="348"/>
      <c r="AB846" s="349"/>
      <c r="AC846" s="845" t="s">
        <v>767</v>
      </c>
      <c r="AD846" s="846"/>
      <c r="AE846" s="846"/>
      <c r="AF846" s="846"/>
      <c r="AG846" s="846"/>
      <c r="AH846" s="366" t="s">
        <v>407</v>
      </c>
      <c r="AI846" s="367"/>
      <c r="AJ846" s="367"/>
      <c r="AK846" s="367"/>
      <c r="AL846" s="366" t="s">
        <v>407</v>
      </c>
      <c r="AM846" s="367"/>
      <c r="AN846" s="367"/>
      <c r="AO846" s="367"/>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769</v>
      </c>
      <c r="D847" s="343"/>
      <c r="E847" s="343"/>
      <c r="F847" s="343"/>
      <c r="G847" s="343"/>
      <c r="H847" s="343"/>
      <c r="I847" s="343"/>
      <c r="J847" s="912">
        <v>3000020141003</v>
      </c>
      <c r="K847" s="913"/>
      <c r="L847" s="913"/>
      <c r="M847" s="913"/>
      <c r="N847" s="913"/>
      <c r="O847" s="914"/>
      <c r="P847" s="378" t="s">
        <v>756</v>
      </c>
      <c r="Q847" s="378"/>
      <c r="R847" s="378"/>
      <c r="S847" s="378"/>
      <c r="T847" s="378"/>
      <c r="U847" s="378"/>
      <c r="V847" s="378"/>
      <c r="W847" s="378"/>
      <c r="X847" s="378"/>
      <c r="Y847" s="347">
        <v>93328</v>
      </c>
      <c r="Z847" s="348"/>
      <c r="AA847" s="348"/>
      <c r="AB847" s="349"/>
      <c r="AC847" s="845" t="s">
        <v>767</v>
      </c>
      <c r="AD847" s="846"/>
      <c r="AE847" s="846"/>
      <c r="AF847" s="846"/>
      <c r="AG847" s="846"/>
      <c r="AH847" s="366" t="s">
        <v>407</v>
      </c>
      <c r="AI847" s="367"/>
      <c r="AJ847" s="367"/>
      <c r="AK847" s="367"/>
      <c r="AL847" s="366" t="s">
        <v>407</v>
      </c>
      <c r="AM847" s="367"/>
      <c r="AN847" s="367"/>
      <c r="AO847" s="367"/>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770</v>
      </c>
      <c r="D848" s="343"/>
      <c r="E848" s="343"/>
      <c r="F848" s="343"/>
      <c r="G848" s="343"/>
      <c r="H848" s="343"/>
      <c r="I848" s="343"/>
      <c r="J848" s="912">
        <v>3000020231002</v>
      </c>
      <c r="K848" s="913"/>
      <c r="L848" s="913"/>
      <c r="M848" s="913"/>
      <c r="N848" s="913"/>
      <c r="O848" s="914"/>
      <c r="P848" s="378" t="s">
        <v>756</v>
      </c>
      <c r="Q848" s="378"/>
      <c r="R848" s="378"/>
      <c r="S848" s="378"/>
      <c r="T848" s="378"/>
      <c r="U848" s="378"/>
      <c r="V848" s="378"/>
      <c r="W848" s="378"/>
      <c r="X848" s="378"/>
      <c r="Y848" s="347">
        <v>60744</v>
      </c>
      <c r="Z848" s="348"/>
      <c r="AA848" s="348"/>
      <c r="AB848" s="349"/>
      <c r="AC848" s="845" t="s">
        <v>767</v>
      </c>
      <c r="AD848" s="846"/>
      <c r="AE848" s="846"/>
      <c r="AF848" s="846"/>
      <c r="AG848" s="846"/>
      <c r="AH848" s="366" t="s">
        <v>407</v>
      </c>
      <c r="AI848" s="367"/>
      <c r="AJ848" s="367"/>
      <c r="AK848" s="367"/>
      <c r="AL848" s="366" t="s">
        <v>407</v>
      </c>
      <c r="AM848" s="367"/>
      <c r="AN848" s="367"/>
      <c r="AO848" s="367"/>
      <c r="AP848" s="357" t="s">
        <v>407</v>
      </c>
      <c r="AQ848" s="357"/>
      <c r="AR848" s="357"/>
      <c r="AS848" s="357"/>
      <c r="AT848" s="357"/>
      <c r="AU848" s="357"/>
      <c r="AV848" s="357"/>
      <c r="AW848" s="357"/>
      <c r="AX848" s="357"/>
      <c r="AY848">
        <f>COUNTA($C$848)</f>
        <v>1</v>
      </c>
    </row>
    <row r="849" spans="1:51" ht="30" customHeight="1" x14ac:dyDescent="0.15">
      <c r="A849" s="370">
        <v>5</v>
      </c>
      <c r="B849" s="370">
        <v>1</v>
      </c>
      <c r="C849" s="343" t="s">
        <v>771</v>
      </c>
      <c r="D849" s="343"/>
      <c r="E849" s="343"/>
      <c r="F849" s="343"/>
      <c r="G849" s="343"/>
      <c r="H849" s="343"/>
      <c r="I849" s="343"/>
      <c r="J849" s="912">
        <v>9000020281000</v>
      </c>
      <c r="K849" s="913"/>
      <c r="L849" s="913"/>
      <c r="M849" s="913"/>
      <c r="N849" s="913"/>
      <c r="O849" s="914"/>
      <c r="P849" s="378" t="s">
        <v>756</v>
      </c>
      <c r="Q849" s="378"/>
      <c r="R849" s="378"/>
      <c r="S849" s="378"/>
      <c r="T849" s="378"/>
      <c r="U849" s="378"/>
      <c r="V849" s="378"/>
      <c r="W849" s="378"/>
      <c r="X849" s="378"/>
      <c r="Y849" s="347">
        <v>58314</v>
      </c>
      <c r="Z849" s="348"/>
      <c r="AA849" s="348"/>
      <c r="AB849" s="349"/>
      <c r="AC849" s="845" t="s">
        <v>767</v>
      </c>
      <c r="AD849" s="846"/>
      <c r="AE849" s="846"/>
      <c r="AF849" s="846"/>
      <c r="AG849" s="846"/>
      <c r="AH849" s="366" t="s">
        <v>407</v>
      </c>
      <c r="AI849" s="367"/>
      <c r="AJ849" s="367"/>
      <c r="AK849" s="367"/>
      <c r="AL849" s="366" t="s">
        <v>407</v>
      </c>
      <c r="AM849" s="367"/>
      <c r="AN849" s="367"/>
      <c r="AO849" s="367"/>
      <c r="AP849" s="357" t="s">
        <v>407</v>
      </c>
      <c r="AQ849" s="357"/>
      <c r="AR849" s="357"/>
      <c r="AS849" s="357"/>
      <c r="AT849" s="357"/>
      <c r="AU849" s="357"/>
      <c r="AV849" s="357"/>
      <c r="AW849" s="357"/>
      <c r="AX849" s="357"/>
      <c r="AY849">
        <f>COUNTA($C$849)</f>
        <v>1</v>
      </c>
    </row>
    <row r="850" spans="1:51" ht="30" customHeight="1" x14ac:dyDescent="0.15">
      <c r="A850" s="370">
        <v>6</v>
      </c>
      <c r="B850" s="370">
        <v>1</v>
      </c>
      <c r="C850" s="343" t="s">
        <v>772</v>
      </c>
      <c r="D850" s="343"/>
      <c r="E850" s="343"/>
      <c r="F850" s="343"/>
      <c r="G850" s="343"/>
      <c r="H850" s="343"/>
      <c r="I850" s="343"/>
      <c r="J850" s="912">
        <v>3000020401307</v>
      </c>
      <c r="K850" s="913"/>
      <c r="L850" s="913"/>
      <c r="M850" s="913"/>
      <c r="N850" s="913"/>
      <c r="O850" s="914"/>
      <c r="P850" s="378" t="s">
        <v>756</v>
      </c>
      <c r="Q850" s="378"/>
      <c r="R850" s="378"/>
      <c r="S850" s="378"/>
      <c r="T850" s="378"/>
      <c r="U850" s="378"/>
      <c r="V850" s="378"/>
      <c r="W850" s="378"/>
      <c r="X850" s="378"/>
      <c r="Y850" s="347">
        <v>57691</v>
      </c>
      <c r="Z850" s="348"/>
      <c r="AA850" s="348"/>
      <c r="AB850" s="349"/>
      <c r="AC850" s="845" t="s">
        <v>767</v>
      </c>
      <c r="AD850" s="846"/>
      <c r="AE850" s="846"/>
      <c r="AF850" s="846"/>
      <c r="AG850" s="846"/>
      <c r="AH850" s="366" t="s">
        <v>407</v>
      </c>
      <c r="AI850" s="367"/>
      <c r="AJ850" s="367"/>
      <c r="AK850" s="367"/>
      <c r="AL850" s="366" t="s">
        <v>407</v>
      </c>
      <c r="AM850" s="367"/>
      <c r="AN850" s="367"/>
      <c r="AO850" s="367"/>
      <c r="AP850" s="357" t="s">
        <v>407</v>
      </c>
      <c r="AQ850" s="357"/>
      <c r="AR850" s="357"/>
      <c r="AS850" s="357"/>
      <c r="AT850" s="357"/>
      <c r="AU850" s="357"/>
      <c r="AV850" s="357"/>
      <c r="AW850" s="357"/>
      <c r="AX850" s="357"/>
      <c r="AY850">
        <f>COUNTA($C$850)</f>
        <v>1</v>
      </c>
    </row>
    <row r="851" spans="1:51" ht="30" customHeight="1" x14ac:dyDescent="0.15">
      <c r="A851" s="370">
        <v>7</v>
      </c>
      <c r="B851" s="370">
        <v>1</v>
      </c>
      <c r="C851" s="343" t="s">
        <v>773</v>
      </c>
      <c r="D851" s="343"/>
      <c r="E851" s="343"/>
      <c r="F851" s="343"/>
      <c r="G851" s="343"/>
      <c r="H851" s="343"/>
      <c r="I851" s="343"/>
      <c r="J851" s="912">
        <v>2000020261009</v>
      </c>
      <c r="K851" s="913"/>
      <c r="L851" s="913"/>
      <c r="M851" s="913"/>
      <c r="N851" s="913"/>
      <c r="O851" s="914"/>
      <c r="P851" s="377" t="s">
        <v>756</v>
      </c>
      <c r="Q851" s="378"/>
      <c r="R851" s="378"/>
      <c r="S851" s="378"/>
      <c r="T851" s="378"/>
      <c r="U851" s="378"/>
      <c r="V851" s="378"/>
      <c r="W851" s="378"/>
      <c r="X851" s="378"/>
      <c r="Y851" s="347">
        <v>53386</v>
      </c>
      <c r="Z851" s="348"/>
      <c r="AA851" s="348"/>
      <c r="AB851" s="349"/>
      <c r="AC851" s="845" t="s">
        <v>767</v>
      </c>
      <c r="AD851" s="846"/>
      <c r="AE851" s="846"/>
      <c r="AF851" s="846"/>
      <c r="AG851" s="846"/>
      <c r="AH851" s="366" t="s">
        <v>407</v>
      </c>
      <c r="AI851" s="367"/>
      <c r="AJ851" s="367"/>
      <c r="AK851" s="367"/>
      <c r="AL851" s="366" t="s">
        <v>407</v>
      </c>
      <c r="AM851" s="367"/>
      <c r="AN851" s="367"/>
      <c r="AO851" s="367"/>
      <c r="AP851" s="357" t="s">
        <v>407</v>
      </c>
      <c r="AQ851" s="357"/>
      <c r="AR851" s="357"/>
      <c r="AS851" s="357"/>
      <c r="AT851" s="357"/>
      <c r="AU851" s="357"/>
      <c r="AV851" s="357"/>
      <c r="AW851" s="357"/>
      <c r="AX851" s="357"/>
      <c r="AY851">
        <f>COUNTA($C$851)</f>
        <v>1</v>
      </c>
    </row>
    <row r="852" spans="1:51" ht="30" customHeight="1" x14ac:dyDescent="0.15">
      <c r="A852" s="370">
        <v>8</v>
      </c>
      <c r="B852" s="370">
        <v>1</v>
      </c>
      <c r="C852" s="343" t="s">
        <v>774</v>
      </c>
      <c r="D852" s="343"/>
      <c r="E852" s="343"/>
      <c r="F852" s="343"/>
      <c r="G852" s="343"/>
      <c r="H852" s="343"/>
      <c r="I852" s="343"/>
      <c r="J852" s="912">
        <v>7000020141305</v>
      </c>
      <c r="K852" s="913"/>
      <c r="L852" s="913"/>
      <c r="M852" s="913"/>
      <c r="N852" s="913"/>
      <c r="O852" s="914"/>
      <c r="P852" s="378" t="s">
        <v>756</v>
      </c>
      <c r="Q852" s="378"/>
      <c r="R852" s="378"/>
      <c r="S852" s="378"/>
      <c r="T852" s="378"/>
      <c r="U852" s="378"/>
      <c r="V852" s="378"/>
      <c r="W852" s="378"/>
      <c r="X852" s="378"/>
      <c r="Y852" s="347">
        <v>42201</v>
      </c>
      <c r="Z852" s="348"/>
      <c r="AA852" s="348"/>
      <c r="AB852" s="349"/>
      <c r="AC852" s="845" t="s">
        <v>767</v>
      </c>
      <c r="AD852" s="846"/>
      <c r="AE852" s="846"/>
      <c r="AF852" s="846"/>
      <c r="AG852" s="846"/>
      <c r="AH852" s="366" t="s">
        <v>407</v>
      </c>
      <c r="AI852" s="367"/>
      <c r="AJ852" s="367"/>
      <c r="AK852" s="367"/>
      <c r="AL852" s="366" t="s">
        <v>407</v>
      </c>
      <c r="AM852" s="367"/>
      <c r="AN852" s="367"/>
      <c r="AO852" s="367"/>
      <c r="AP852" s="357" t="s">
        <v>407</v>
      </c>
      <c r="AQ852" s="357"/>
      <c r="AR852" s="357"/>
      <c r="AS852" s="357"/>
      <c r="AT852" s="357"/>
      <c r="AU852" s="357"/>
      <c r="AV852" s="357"/>
      <c r="AW852" s="357"/>
      <c r="AX852" s="357"/>
      <c r="AY852">
        <f>COUNTA($C$852)</f>
        <v>1</v>
      </c>
    </row>
    <row r="853" spans="1:51" ht="30" customHeight="1" x14ac:dyDescent="0.15">
      <c r="A853" s="370">
        <v>9</v>
      </c>
      <c r="B853" s="370">
        <v>1</v>
      </c>
      <c r="C853" s="343" t="s">
        <v>775</v>
      </c>
      <c r="D853" s="343"/>
      <c r="E853" s="343"/>
      <c r="F853" s="343"/>
      <c r="G853" s="343"/>
      <c r="H853" s="343"/>
      <c r="I853" s="343"/>
      <c r="J853" s="912">
        <v>3000020271403</v>
      </c>
      <c r="K853" s="913"/>
      <c r="L853" s="913"/>
      <c r="M853" s="913"/>
      <c r="N853" s="913"/>
      <c r="O853" s="914"/>
      <c r="P853" s="378" t="s">
        <v>756</v>
      </c>
      <c r="Q853" s="378"/>
      <c r="R853" s="378"/>
      <c r="S853" s="378"/>
      <c r="T853" s="378"/>
      <c r="U853" s="378"/>
      <c r="V853" s="378"/>
      <c r="W853" s="378"/>
      <c r="X853" s="378"/>
      <c r="Y853" s="347">
        <v>34519</v>
      </c>
      <c r="Z853" s="348"/>
      <c r="AA853" s="348"/>
      <c r="AB853" s="349"/>
      <c r="AC853" s="845" t="s">
        <v>767</v>
      </c>
      <c r="AD853" s="846"/>
      <c r="AE853" s="846"/>
      <c r="AF853" s="846"/>
      <c r="AG853" s="846"/>
      <c r="AH853" s="366" t="s">
        <v>407</v>
      </c>
      <c r="AI853" s="367"/>
      <c r="AJ853" s="367"/>
      <c r="AK853" s="367"/>
      <c r="AL853" s="366" t="s">
        <v>407</v>
      </c>
      <c r="AM853" s="367"/>
      <c r="AN853" s="367"/>
      <c r="AO853" s="367"/>
      <c r="AP853" s="357" t="s">
        <v>407</v>
      </c>
      <c r="AQ853" s="357"/>
      <c r="AR853" s="357"/>
      <c r="AS853" s="357"/>
      <c r="AT853" s="357"/>
      <c r="AU853" s="357"/>
      <c r="AV853" s="357"/>
      <c r="AW853" s="357"/>
      <c r="AX853" s="357"/>
      <c r="AY853">
        <f>COUNTA($C$853)</f>
        <v>1</v>
      </c>
    </row>
    <row r="854" spans="1:51" ht="30" customHeight="1" x14ac:dyDescent="0.15">
      <c r="A854" s="370">
        <v>10</v>
      </c>
      <c r="B854" s="370">
        <v>1</v>
      </c>
      <c r="C854" s="343" t="s">
        <v>776</v>
      </c>
      <c r="D854" s="343"/>
      <c r="E854" s="343"/>
      <c r="F854" s="343"/>
      <c r="G854" s="343"/>
      <c r="H854" s="343"/>
      <c r="I854" s="343"/>
      <c r="J854" s="912">
        <v>2000020131211</v>
      </c>
      <c r="K854" s="913"/>
      <c r="L854" s="913"/>
      <c r="M854" s="913"/>
      <c r="N854" s="913"/>
      <c r="O854" s="914"/>
      <c r="P854" s="378" t="s">
        <v>756</v>
      </c>
      <c r="Q854" s="378"/>
      <c r="R854" s="378"/>
      <c r="S854" s="378"/>
      <c r="T854" s="378"/>
      <c r="U854" s="378"/>
      <c r="V854" s="378"/>
      <c r="W854" s="378"/>
      <c r="X854" s="378"/>
      <c r="Y854" s="347">
        <v>34294</v>
      </c>
      <c r="Z854" s="348"/>
      <c r="AA854" s="348"/>
      <c r="AB854" s="349"/>
      <c r="AC854" s="845" t="s">
        <v>767</v>
      </c>
      <c r="AD854" s="846"/>
      <c r="AE854" s="846"/>
      <c r="AF854" s="846"/>
      <c r="AG854" s="846"/>
      <c r="AH854" s="366" t="s">
        <v>407</v>
      </c>
      <c r="AI854" s="367"/>
      <c r="AJ854" s="367"/>
      <c r="AK854" s="367"/>
      <c r="AL854" s="366" t="s">
        <v>407</v>
      </c>
      <c r="AM854" s="367"/>
      <c r="AN854" s="367"/>
      <c r="AO854" s="367"/>
      <c r="AP854" s="357" t="s">
        <v>407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407</v>
      </c>
      <c r="F1110" s="369"/>
      <c r="G1110" s="369"/>
      <c r="H1110" s="369"/>
      <c r="I1110" s="369"/>
      <c r="J1110" s="344" t="s">
        <v>407</v>
      </c>
      <c r="K1110" s="345"/>
      <c r="L1110" s="345"/>
      <c r="M1110" s="345"/>
      <c r="N1110" s="345"/>
      <c r="O1110" s="345"/>
      <c r="P1110" s="377" t="s">
        <v>407</v>
      </c>
      <c r="Q1110" s="378"/>
      <c r="R1110" s="378"/>
      <c r="S1110" s="378"/>
      <c r="T1110" s="378"/>
      <c r="U1110" s="378"/>
      <c r="V1110" s="378"/>
      <c r="W1110" s="378"/>
      <c r="X1110" s="378"/>
      <c r="Y1110" s="347" t="s">
        <v>407</v>
      </c>
      <c r="Z1110" s="348"/>
      <c r="AA1110" s="348"/>
      <c r="AB1110" s="349"/>
      <c r="AC1110" s="371"/>
      <c r="AD1110" s="371"/>
      <c r="AE1110" s="371"/>
      <c r="AF1110" s="371"/>
      <c r="AG1110" s="371"/>
      <c r="AH1110" s="352" t="s">
        <v>407</v>
      </c>
      <c r="AI1110" s="353"/>
      <c r="AJ1110" s="353"/>
      <c r="AK1110" s="353"/>
      <c r="AL1110" s="354" t="s">
        <v>407</v>
      </c>
      <c r="AM1110" s="355"/>
      <c r="AN1110" s="355"/>
      <c r="AO1110" s="356"/>
      <c r="AP1110" s="357" t="s">
        <v>407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3" priority="14071">
      <formula>IF(RIGHT(TEXT(P14,"0.#"),1)=".",FALSE,TRUE)</formula>
    </cfRule>
    <cfRule type="expression" dxfId="2832" priority="14072">
      <formula>IF(RIGHT(TEXT(P14,"0.#"),1)=".",TRUE,FALSE)</formula>
    </cfRule>
  </conditionalFormatting>
  <conditionalFormatting sqref="AE32">
    <cfRule type="expression" dxfId="2831" priority="14061">
      <formula>IF(RIGHT(TEXT(AE32,"0.#"),1)=".",FALSE,TRUE)</formula>
    </cfRule>
    <cfRule type="expression" dxfId="2830" priority="14062">
      <formula>IF(RIGHT(TEXT(AE32,"0.#"),1)=".",TRUE,FALSE)</formula>
    </cfRule>
  </conditionalFormatting>
  <conditionalFormatting sqref="P18:AX18">
    <cfRule type="expression" dxfId="2829" priority="13947">
      <formula>IF(RIGHT(TEXT(P18,"0.#"),1)=".",FALSE,TRUE)</formula>
    </cfRule>
    <cfRule type="expression" dxfId="2828" priority="13948">
      <formula>IF(RIGHT(TEXT(P18,"0.#"),1)=".",TRUE,FALSE)</formula>
    </cfRule>
  </conditionalFormatting>
  <conditionalFormatting sqref="Y790">
    <cfRule type="expression" dxfId="2827" priority="13943">
      <formula>IF(RIGHT(TEXT(Y790,"0.#"),1)=".",FALSE,TRUE)</formula>
    </cfRule>
    <cfRule type="expression" dxfId="2826" priority="13944">
      <formula>IF(RIGHT(TEXT(Y790,"0.#"),1)=".",TRUE,FALSE)</formula>
    </cfRule>
  </conditionalFormatting>
  <conditionalFormatting sqref="Y799">
    <cfRule type="expression" dxfId="2825" priority="13939">
      <formula>IF(RIGHT(TEXT(Y799,"0.#"),1)=".",FALSE,TRUE)</formula>
    </cfRule>
    <cfRule type="expression" dxfId="2824" priority="13940">
      <formula>IF(RIGHT(TEXT(Y799,"0.#"),1)=".",TRUE,FALSE)</formula>
    </cfRule>
  </conditionalFormatting>
  <conditionalFormatting sqref="Y830:Y837 Y817:Y824 Y815 Y804:Y811 Y802">
    <cfRule type="expression" dxfId="2823" priority="13721">
      <formula>IF(RIGHT(TEXT(Y802,"0.#"),1)=".",FALSE,TRUE)</formula>
    </cfRule>
    <cfRule type="expression" dxfId="2822" priority="13722">
      <formula>IF(RIGHT(TEXT(Y802,"0.#"),1)=".",TRUE,FALSE)</formula>
    </cfRule>
  </conditionalFormatting>
  <conditionalFormatting sqref="P15:AJ17 P13:AX13 AR15:AX15">
    <cfRule type="expression" dxfId="2821" priority="13769">
      <formula>IF(RIGHT(TEXT(P13,"0.#"),1)=".",FALSE,TRUE)</formula>
    </cfRule>
    <cfRule type="expression" dxfId="2820" priority="13770">
      <formula>IF(RIGHT(TEXT(P13,"0.#"),1)=".",TRUE,FALSE)</formula>
    </cfRule>
  </conditionalFormatting>
  <conditionalFormatting sqref="P19:AJ19">
    <cfRule type="expression" dxfId="2819" priority="13767">
      <formula>IF(RIGHT(TEXT(P19,"0.#"),1)=".",FALSE,TRUE)</formula>
    </cfRule>
    <cfRule type="expression" dxfId="2818" priority="13768">
      <formula>IF(RIGHT(TEXT(P19,"0.#"),1)=".",TRUE,FALSE)</formula>
    </cfRule>
  </conditionalFormatting>
  <conditionalFormatting sqref="AE101">
    <cfRule type="expression" dxfId="2817" priority="13759">
      <formula>IF(RIGHT(TEXT(AE101,"0.#"),1)=".",FALSE,TRUE)</formula>
    </cfRule>
    <cfRule type="expression" dxfId="2816" priority="13760">
      <formula>IF(RIGHT(TEXT(AE101,"0.#"),1)=".",TRUE,FALSE)</formula>
    </cfRule>
  </conditionalFormatting>
  <conditionalFormatting sqref="Y791:Y798">
    <cfRule type="expression" dxfId="2815" priority="13745">
      <formula>IF(RIGHT(TEXT(Y791,"0.#"),1)=".",FALSE,TRUE)</formula>
    </cfRule>
    <cfRule type="expression" dxfId="2814" priority="13746">
      <formula>IF(RIGHT(TEXT(Y791,"0.#"),1)=".",TRUE,FALSE)</formula>
    </cfRule>
  </conditionalFormatting>
  <conditionalFormatting sqref="AU790">
    <cfRule type="expression" dxfId="2813" priority="13743">
      <formula>IF(RIGHT(TEXT(AU790,"0.#"),1)=".",FALSE,TRUE)</formula>
    </cfRule>
    <cfRule type="expression" dxfId="2812" priority="13744">
      <formula>IF(RIGHT(TEXT(AU790,"0.#"),1)=".",TRUE,FALSE)</formula>
    </cfRule>
  </conditionalFormatting>
  <conditionalFormatting sqref="AU799">
    <cfRule type="expression" dxfId="2811" priority="13741">
      <formula>IF(RIGHT(TEXT(AU799,"0.#"),1)=".",FALSE,TRUE)</formula>
    </cfRule>
    <cfRule type="expression" dxfId="2810" priority="13742">
      <formula>IF(RIGHT(TEXT(AU799,"0.#"),1)=".",TRUE,FALSE)</formula>
    </cfRule>
  </conditionalFormatting>
  <conditionalFormatting sqref="AU791:AU798 AU789">
    <cfRule type="expression" dxfId="2809" priority="13739">
      <formula>IF(RIGHT(TEXT(AU789,"0.#"),1)=".",FALSE,TRUE)</formula>
    </cfRule>
    <cfRule type="expression" dxfId="2808" priority="13740">
      <formula>IF(RIGHT(TEXT(AU789,"0.#"),1)=".",TRUE,FALSE)</formula>
    </cfRule>
  </conditionalFormatting>
  <conditionalFormatting sqref="Y829 Y816 Y803">
    <cfRule type="expression" dxfId="2807" priority="13725">
      <formula>IF(RIGHT(TEXT(Y803,"0.#"),1)=".",FALSE,TRUE)</formula>
    </cfRule>
    <cfRule type="expression" dxfId="2806" priority="13726">
      <formula>IF(RIGHT(TEXT(Y803,"0.#"),1)=".",TRUE,FALSE)</formula>
    </cfRule>
  </conditionalFormatting>
  <conditionalFormatting sqref="Y838 Y825 Y812">
    <cfRule type="expression" dxfId="2805" priority="13723">
      <formula>IF(RIGHT(TEXT(Y812,"0.#"),1)=".",FALSE,TRUE)</formula>
    </cfRule>
    <cfRule type="expression" dxfId="2804" priority="13724">
      <formula>IF(RIGHT(TEXT(Y812,"0.#"),1)=".",TRUE,FALSE)</formula>
    </cfRule>
  </conditionalFormatting>
  <conditionalFormatting sqref="AU829 AU816 AU803">
    <cfRule type="expression" dxfId="2803" priority="13719">
      <formula>IF(RIGHT(TEXT(AU803,"0.#"),1)=".",FALSE,TRUE)</formula>
    </cfRule>
    <cfRule type="expression" dxfId="2802" priority="13720">
      <formula>IF(RIGHT(TEXT(AU803,"0.#"),1)=".",TRUE,FALSE)</formula>
    </cfRule>
  </conditionalFormatting>
  <conditionalFormatting sqref="AU838 AU825 AU812">
    <cfRule type="expression" dxfId="2801" priority="13717">
      <formula>IF(RIGHT(TEXT(AU812,"0.#"),1)=".",FALSE,TRUE)</formula>
    </cfRule>
    <cfRule type="expression" dxfId="2800" priority="13718">
      <formula>IF(RIGHT(TEXT(AU812,"0.#"),1)=".",TRUE,FALSE)</formula>
    </cfRule>
  </conditionalFormatting>
  <conditionalFormatting sqref="AU830:AU837 AU828 AU817:AU824 AU815 AU804:AU811 AU802">
    <cfRule type="expression" dxfId="2799" priority="13715">
      <formula>IF(RIGHT(TEXT(AU802,"0.#"),1)=".",FALSE,TRUE)</formula>
    </cfRule>
    <cfRule type="expression" dxfId="2798" priority="13716">
      <formula>IF(RIGHT(TEXT(AU802,"0.#"),1)=".",TRUE,FALSE)</formula>
    </cfRule>
  </conditionalFormatting>
  <conditionalFormatting sqref="AM87">
    <cfRule type="expression" dxfId="2797" priority="13369">
      <formula>IF(RIGHT(TEXT(AM87,"0.#"),1)=".",FALSE,TRUE)</formula>
    </cfRule>
    <cfRule type="expression" dxfId="2796" priority="13370">
      <formula>IF(RIGHT(TEXT(AM87,"0.#"),1)=".",TRUE,FALSE)</formula>
    </cfRule>
  </conditionalFormatting>
  <conditionalFormatting sqref="AE55">
    <cfRule type="expression" dxfId="2795" priority="13437">
      <formula>IF(RIGHT(TEXT(AE55,"0.#"),1)=".",FALSE,TRUE)</formula>
    </cfRule>
    <cfRule type="expression" dxfId="2794" priority="13438">
      <formula>IF(RIGHT(TEXT(AE55,"0.#"),1)=".",TRUE,FALSE)</formula>
    </cfRule>
  </conditionalFormatting>
  <conditionalFormatting sqref="AI55">
    <cfRule type="expression" dxfId="2793" priority="13435">
      <formula>IF(RIGHT(TEXT(AI55,"0.#"),1)=".",FALSE,TRUE)</formula>
    </cfRule>
    <cfRule type="expression" dxfId="2792" priority="13436">
      <formula>IF(RIGHT(TEXT(AI55,"0.#"),1)=".",TRUE,FALSE)</formula>
    </cfRule>
  </conditionalFormatting>
  <conditionalFormatting sqref="AM34">
    <cfRule type="expression" dxfId="2791" priority="13515">
      <formula>IF(RIGHT(TEXT(AM34,"0.#"),1)=".",FALSE,TRUE)</formula>
    </cfRule>
    <cfRule type="expression" dxfId="2790" priority="13516">
      <formula>IF(RIGHT(TEXT(AM34,"0.#"),1)=".",TRUE,FALSE)</formula>
    </cfRule>
  </conditionalFormatting>
  <conditionalFormatting sqref="AE33">
    <cfRule type="expression" dxfId="2789" priority="13529">
      <formula>IF(RIGHT(TEXT(AE33,"0.#"),1)=".",FALSE,TRUE)</formula>
    </cfRule>
    <cfRule type="expression" dxfId="2788" priority="13530">
      <formula>IF(RIGHT(TEXT(AE33,"0.#"),1)=".",TRUE,FALSE)</formula>
    </cfRule>
  </conditionalFormatting>
  <conditionalFormatting sqref="AE34">
    <cfRule type="expression" dxfId="2787" priority="13527">
      <formula>IF(RIGHT(TEXT(AE34,"0.#"),1)=".",FALSE,TRUE)</formula>
    </cfRule>
    <cfRule type="expression" dxfId="2786" priority="13528">
      <formula>IF(RIGHT(TEXT(AE34,"0.#"),1)=".",TRUE,FALSE)</formula>
    </cfRule>
  </conditionalFormatting>
  <conditionalFormatting sqref="AI34">
    <cfRule type="expression" dxfId="2785" priority="13525">
      <formula>IF(RIGHT(TEXT(AI34,"0.#"),1)=".",FALSE,TRUE)</formula>
    </cfRule>
    <cfRule type="expression" dxfId="2784" priority="13526">
      <formula>IF(RIGHT(TEXT(AI34,"0.#"),1)=".",TRUE,FALSE)</formula>
    </cfRule>
  </conditionalFormatting>
  <conditionalFormatting sqref="AI33">
    <cfRule type="expression" dxfId="2783" priority="13523">
      <formula>IF(RIGHT(TEXT(AI33,"0.#"),1)=".",FALSE,TRUE)</formula>
    </cfRule>
    <cfRule type="expression" dxfId="2782" priority="13524">
      <formula>IF(RIGHT(TEXT(AI33,"0.#"),1)=".",TRUE,FALSE)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U33">
    <cfRule type="expression" dxfId="2777" priority="13507">
      <formula>IF(RIGHT(TEXT(AU33,"0.#"),1)=".",FALSE,TRUE)</formula>
    </cfRule>
    <cfRule type="expression" dxfId="2776" priority="13508">
      <formula>IF(RIGHT(TEXT(AU33,"0.#"),1)=".",TRUE,FALSE)</formula>
    </cfRule>
  </conditionalFormatting>
  <conditionalFormatting sqref="AE53">
    <cfRule type="expression" dxfId="2775" priority="13441">
      <formula>IF(RIGHT(TEXT(AE53,"0.#"),1)=".",FALSE,TRUE)</formula>
    </cfRule>
    <cfRule type="expression" dxfId="2774" priority="13442">
      <formula>IF(RIGHT(TEXT(AE53,"0.#"),1)=".",TRUE,FALSE)</formula>
    </cfRule>
  </conditionalFormatting>
  <conditionalFormatting sqref="AE54">
    <cfRule type="expression" dxfId="2773" priority="13439">
      <formula>IF(RIGHT(TEXT(AE54,"0.#"),1)=".",FALSE,TRUE)</formula>
    </cfRule>
    <cfRule type="expression" dxfId="2772" priority="13440">
      <formula>IF(RIGHT(TEXT(AE54,"0.#"),1)=".",TRUE,FALSE)</formula>
    </cfRule>
  </conditionalFormatting>
  <conditionalFormatting sqref="AI54">
    <cfRule type="expression" dxfId="2771" priority="13433">
      <formula>IF(RIGHT(TEXT(AI54,"0.#"),1)=".",FALSE,TRUE)</formula>
    </cfRule>
    <cfRule type="expression" dxfId="2770" priority="13434">
      <formula>IF(RIGHT(TEXT(AI54,"0.#"),1)=".",TRUE,FALSE)</formula>
    </cfRule>
  </conditionalFormatting>
  <conditionalFormatting sqref="AI53">
    <cfRule type="expression" dxfId="2769" priority="13431">
      <formula>IF(RIGHT(TEXT(AI53,"0.#"),1)=".",FALSE,TRUE)</formula>
    </cfRule>
    <cfRule type="expression" dxfId="2768" priority="13432">
      <formula>IF(RIGHT(TEXT(AI53,"0.#"),1)=".",TRUE,FALSE)</formula>
    </cfRule>
  </conditionalFormatting>
  <conditionalFormatting sqref="AM53">
    <cfRule type="expression" dxfId="2767" priority="13429">
      <formula>IF(RIGHT(TEXT(AM53,"0.#"),1)=".",FALSE,TRUE)</formula>
    </cfRule>
    <cfRule type="expression" dxfId="2766" priority="13430">
      <formula>IF(RIGHT(TEXT(AM53,"0.#"),1)=".",TRUE,FALSE)</formula>
    </cfRule>
  </conditionalFormatting>
  <conditionalFormatting sqref="AM54">
    <cfRule type="expression" dxfId="2765" priority="13427">
      <formula>IF(RIGHT(TEXT(AM54,"0.#"),1)=".",FALSE,TRUE)</formula>
    </cfRule>
    <cfRule type="expression" dxfId="2764" priority="13428">
      <formula>IF(RIGHT(TEXT(AM54,"0.#"),1)=".",TRUE,FALSE)</formula>
    </cfRule>
  </conditionalFormatting>
  <conditionalFormatting sqref="AM55">
    <cfRule type="expression" dxfId="2763" priority="13425">
      <formula>IF(RIGHT(TEXT(AM55,"0.#"),1)=".",FALSE,TRUE)</formula>
    </cfRule>
    <cfRule type="expression" dxfId="2762" priority="13426">
      <formula>IF(RIGHT(TEXT(AM55,"0.#"),1)=".",TRUE,FALSE)</formula>
    </cfRule>
  </conditionalFormatting>
  <conditionalFormatting sqref="AE60">
    <cfRule type="expression" dxfId="2761" priority="13411">
      <formula>IF(RIGHT(TEXT(AE60,"0.#"),1)=".",FALSE,TRUE)</formula>
    </cfRule>
    <cfRule type="expression" dxfId="2760" priority="13412">
      <formula>IF(RIGHT(TEXT(AE60,"0.#"),1)=".",TRUE,FALSE)</formula>
    </cfRule>
  </conditionalFormatting>
  <conditionalFormatting sqref="AE61">
    <cfRule type="expression" dxfId="2759" priority="13409">
      <formula>IF(RIGHT(TEXT(AE61,"0.#"),1)=".",FALSE,TRUE)</formula>
    </cfRule>
    <cfRule type="expression" dxfId="2758" priority="13410">
      <formula>IF(RIGHT(TEXT(AE61,"0.#"),1)=".",TRUE,FALSE)</formula>
    </cfRule>
  </conditionalFormatting>
  <conditionalFormatting sqref="AE62">
    <cfRule type="expression" dxfId="2757" priority="13407">
      <formula>IF(RIGHT(TEXT(AE62,"0.#"),1)=".",FALSE,TRUE)</formula>
    </cfRule>
    <cfRule type="expression" dxfId="2756" priority="13408">
      <formula>IF(RIGHT(TEXT(AE62,"0.#"),1)=".",TRUE,FALSE)</formula>
    </cfRule>
  </conditionalFormatting>
  <conditionalFormatting sqref="AI62">
    <cfRule type="expression" dxfId="2755" priority="13405">
      <formula>IF(RIGHT(TEXT(AI62,"0.#"),1)=".",FALSE,TRUE)</formula>
    </cfRule>
    <cfRule type="expression" dxfId="2754" priority="13406">
      <formula>IF(RIGHT(TEXT(AI62,"0.#"),1)=".",TRUE,FALSE)</formula>
    </cfRule>
  </conditionalFormatting>
  <conditionalFormatting sqref="AI61">
    <cfRule type="expression" dxfId="2753" priority="13403">
      <formula>IF(RIGHT(TEXT(AI61,"0.#"),1)=".",FALSE,TRUE)</formula>
    </cfRule>
    <cfRule type="expression" dxfId="2752" priority="13404">
      <formula>IF(RIGHT(TEXT(AI61,"0.#"),1)=".",TRUE,FALSE)</formula>
    </cfRule>
  </conditionalFormatting>
  <conditionalFormatting sqref="AI60">
    <cfRule type="expression" dxfId="2751" priority="13401">
      <formula>IF(RIGHT(TEXT(AI60,"0.#"),1)=".",FALSE,TRUE)</formula>
    </cfRule>
    <cfRule type="expression" dxfId="2750" priority="13402">
      <formula>IF(RIGHT(TEXT(AI60,"0.#"),1)=".",TRUE,FALSE)</formula>
    </cfRule>
  </conditionalFormatting>
  <conditionalFormatting sqref="AM60">
    <cfRule type="expression" dxfId="2749" priority="13399">
      <formula>IF(RIGHT(TEXT(AM60,"0.#"),1)=".",FALSE,TRUE)</formula>
    </cfRule>
    <cfRule type="expression" dxfId="2748" priority="13400">
      <formula>IF(RIGHT(TEXT(AM60,"0.#"),1)=".",TRUE,FALSE)</formula>
    </cfRule>
  </conditionalFormatting>
  <conditionalFormatting sqref="AM61">
    <cfRule type="expression" dxfId="2747" priority="13397">
      <formula>IF(RIGHT(TEXT(AM61,"0.#"),1)=".",FALSE,TRUE)</formula>
    </cfRule>
    <cfRule type="expression" dxfId="2746" priority="13398">
      <formula>IF(RIGHT(TEXT(AM61,"0.#"),1)=".",TRUE,FALSE)</formula>
    </cfRule>
  </conditionalFormatting>
  <conditionalFormatting sqref="AM62">
    <cfRule type="expression" dxfId="2745" priority="13395">
      <formula>IF(RIGHT(TEXT(AM62,"0.#"),1)=".",FALSE,TRUE)</formula>
    </cfRule>
    <cfRule type="expression" dxfId="2744" priority="13396">
      <formula>IF(RIGHT(TEXT(AM62,"0.#"),1)=".",TRUE,FALSE)</formula>
    </cfRule>
  </conditionalFormatting>
  <conditionalFormatting sqref="AE87">
    <cfRule type="expression" dxfId="2743" priority="13381">
      <formula>IF(RIGHT(TEXT(AE87,"0.#"),1)=".",FALSE,TRUE)</formula>
    </cfRule>
    <cfRule type="expression" dxfId="2742" priority="13382">
      <formula>IF(RIGHT(TEXT(AE87,"0.#"),1)=".",TRUE,FALSE)</formula>
    </cfRule>
  </conditionalFormatting>
  <conditionalFormatting sqref="AE88">
    <cfRule type="expression" dxfId="2741" priority="13379">
      <formula>IF(RIGHT(TEXT(AE88,"0.#"),1)=".",FALSE,TRUE)</formula>
    </cfRule>
    <cfRule type="expression" dxfId="2740" priority="13380">
      <formula>IF(RIGHT(TEXT(AE88,"0.#"),1)=".",TRUE,FALSE)</formula>
    </cfRule>
  </conditionalFormatting>
  <conditionalFormatting sqref="AE89">
    <cfRule type="expression" dxfId="2739" priority="13377">
      <formula>IF(RIGHT(TEXT(AE89,"0.#"),1)=".",FALSE,TRUE)</formula>
    </cfRule>
    <cfRule type="expression" dxfId="2738" priority="13378">
      <formula>IF(RIGHT(TEXT(AE89,"0.#"),1)=".",TRUE,FALSE)</formula>
    </cfRule>
  </conditionalFormatting>
  <conditionalFormatting sqref="AI89">
    <cfRule type="expression" dxfId="2737" priority="13375">
      <formula>IF(RIGHT(TEXT(AI89,"0.#"),1)=".",FALSE,TRUE)</formula>
    </cfRule>
    <cfRule type="expression" dxfId="2736" priority="13376">
      <formula>IF(RIGHT(TEXT(AI89,"0.#"),1)=".",TRUE,FALSE)</formula>
    </cfRule>
  </conditionalFormatting>
  <conditionalFormatting sqref="AI88">
    <cfRule type="expression" dxfId="2735" priority="13373">
      <formula>IF(RIGHT(TEXT(AI88,"0.#"),1)=".",FALSE,TRUE)</formula>
    </cfRule>
    <cfRule type="expression" dxfId="2734" priority="13374">
      <formula>IF(RIGHT(TEXT(AI88,"0.#"),1)=".",TRUE,FALSE)</formula>
    </cfRule>
  </conditionalFormatting>
  <conditionalFormatting sqref="AI87">
    <cfRule type="expression" dxfId="2733" priority="13371">
      <formula>IF(RIGHT(TEXT(AI87,"0.#"),1)=".",FALSE,TRUE)</formula>
    </cfRule>
    <cfRule type="expression" dxfId="2732" priority="13372">
      <formula>IF(RIGHT(TEXT(AI87,"0.#"),1)=".",TRUE,FALSE)</formula>
    </cfRule>
  </conditionalFormatting>
  <conditionalFormatting sqref="AM88">
    <cfRule type="expression" dxfId="2731" priority="13367">
      <formula>IF(RIGHT(TEXT(AM88,"0.#"),1)=".",FALSE,TRUE)</formula>
    </cfRule>
    <cfRule type="expression" dxfId="2730" priority="13368">
      <formula>IF(RIGHT(TEXT(AM88,"0.#"),1)=".",TRUE,FALSE)</formula>
    </cfRule>
  </conditionalFormatting>
  <conditionalFormatting sqref="AM89">
    <cfRule type="expression" dxfId="2729" priority="13365">
      <formula>IF(RIGHT(TEXT(AM89,"0.#"),1)=".",FALSE,TRUE)</formula>
    </cfRule>
    <cfRule type="expression" dxfId="2728" priority="13366">
      <formula>IF(RIGHT(TEXT(AM89,"0.#"),1)=".",TRUE,FALSE)</formula>
    </cfRule>
  </conditionalFormatting>
  <conditionalFormatting sqref="AE92">
    <cfRule type="expression" dxfId="2727" priority="13351">
      <formula>IF(RIGHT(TEXT(AE92,"0.#"),1)=".",FALSE,TRUE)</formula>
    </cfRule>
    <cfRule type="expression" dxfId="2726" priority="13352">
      <formula>IF(RIGHT(TEXT(AE92,"0.#"),1)=".",TRUE,FALSE)</formula>
    </cfRule>
  </conditionalFormatting>
  <conditionalFormatting sqref="AE93">
    <cfRule type="expression" dxfId="2725" priority="13349">
      <formula>IF(RIGHT(TEXT(AE93,"0.#"),1)=".",FALSE,TRUE)</formula>
    </cfRule>
    <cfRule type="expression" dxfId="2724" priority="13350">
      <formula>IF(RIGHT(TEXT(AE93,"0.#"),1)=".",TRUE,FALSE)</formula>
    </cfRule>
  </conditionalFormatting>
  <conditionalFormatting sqref="AE94">
    <cfRule type="expression" dxfId="2723" priority="13347">
      <formula>IF(RIGHT(TEXT(AE94,"0.#"),1)=".",FALSE,TRUE)</formula>
    </cfRule>
    <cfRule type="expression" dxfId="2722" priority="13348">
      <formula>IF(RIGHT(TEXT(AE94,"0.#"),1)=".",TRUE,FALSE)</formula>
    </cfRule>
  </conditionalFormatting>
  <conditionalFormatting sqref="AI94">
    <cfRule type="expression" dxfId="2721" priority="13345">
      <formula>IF(RIGHT(TEXT(AI94,"0.#"),1)=".",FALSE,TRUE)</formula>
    </cfRule>
    <cfRule type="expression" dxfId="2720" priority="13346">
      <formula>IF(RIGHT(TEXT(AI94,"0.#"),1)=".",TRUE,FALSE)</formula>
    </cfRule>
  </conditionalFormatting>
  <conditionalFormatting sqref="AI93">
    <cfRule type="expression" dxfId="2719" priority="13343">
      <formula>IF(RIGHT(TEXT(AI93,"0.#"),1)=".",FALSE,TRUE)</formula>
    </cfRule>
    <cfRule type="expression" dxfId="2718" priority="13344">
      <formula>IF(RIGHT(TEXT(AI93,"0.#"),1)=".",TRUE,FALSE)</formula>
    </cfRule>
  </conditionalFormatting>
  <conditionalFormatting sqref="AI92">
    <cfRule type="expression" dxfId="2717" priority="13341">
      <formula>IF(RIGHT(TEXT(AI92,"0.#"),1)=".",FALSE,TRUE)</formula>
    </cfRule>
    <cfRule type="expression" dxfId="2716" priority="13342">
      <formula>IF(RIGHT(TEXT(AI92,"0.#"),1)=".",TRUE,FALSE)</formula>
    </cfRule>
  </conditionalFormatting>
  <conditionalFormatting sqref="AM92">
    <cfRule type="expression" dxfId="2715" priority="13339">
      <formula>IF(RIGHT(TEXT(AM92,"0.#"),1)=".",FALSE,TRUE)</formula>
    </cfRule>
    <cfRule type="expression" dxfId="2714" priority="13340">
      <formula>IF(RIGHT(TEXT(AM92,"0.#"),1)=".",TRUE,FALSE)</formula>
    </cfRule>
  </conditionalFormatting>
  <conditionalFormatting sqref="AM93">
    <cfRule type="expression" dxfId="2713" priority="13337">
      <formula>IF(RIGHT(TEXT(AM93,"0.#"),1)=".",FALSE,TRUE)</formula>
    </cfRule>
    <cfRule type="expression" dxfId="2712" priority="13338">
      <formula>IF(RIGHT(TEXT(AM93,"0.#"),1)=".",TRUE,FALSE)</formula>
    </cfRule>
  </conditionalFormatting>
  <conditionalFormatting sqref="AM94">
    <cfRule type="expression" dxfId="2711" priority="13335">
      <formula>IF(RIGHT(TEXT(AM94,"0.#"),1)=".",FALSE,TRUE)</formula>
    </cfRule>
    <cfRule type="expression" dxfId="2710" priority="13336">
      <formula>IF(RIGHT(TEXT(AM94,"0.#"),1)=".",TRUE,FALSE)</formula>
    </cfRule>
  </conditionalFormatting>
  <conditionalFormatting sqref="AE97">
    <cfRule type="expression" dxfId="2709" priority="13321">
      <formula>IF(RIGHT(TEXT(AE97,"0.#"),1)=".",FALSE,TRUE)</formula>
    </cfRule>
    <cfRule type="expression" dxfId="2708" priority="13322">
      <formula>IF(RIGHT(TEXT(AE97,"0.#"),1)=".",TRUE,FALSE)</formula>
    </cfRule>
  </conditionalFormatting>
  <conditionalFormatting sqref="AE98">
    <cfRule type="expression" dxfId="2707" priority="13319">
      <formula>IF(RIGHT(TEXT(AE98,"0.#"),1)=".",FALSE,TRUE)</formula>
    </cfRule>
    <cfRule type="expression" dxfId="2706" priority="13320">
      <formula>IF(RIGHT(TEXT(AE98,"0.#"),1)=".",TRUE,FALSE)</formula>
    </cfRule>
  </conditionalFormatting>
  <conditionalFormatting sqref="AE99">
    <cfRule type="expression" dxfId="2705" priority="13317">
      <formula>IF(RIGHT(TEXT(AE99,"0.#"),1)=".",FALSE,TRUE)</formula>
    </cfRule>
    <cfRule type="expression" dxfId="2704" priority="13318">
      <formula>IF(RIGHT(TEXT(AE99,"0.#"),1)=".",TRUE,FALSE)</formula>
    </cfRule>
  </conditionalFormatting>
  <conditionalFormatting sqref="AI99">
    <cfRule type="expression" dxfId="2703" priority="13315">
      <formula>IF(RIGHT(TEXT(AI99,"0.#"),1)=".",FALSE,TRUE)</formula>
    </cfRule>
    <cfRule type="expression" dxfId="2702" priority="13316">
      <formula>IF(RIGHT(TEXT(AI99,"0.#"),1)=".",TRUE,FALSE)</formula>
    </cfRule>
  </conditionalFormatting>
  <conditionalFormatting sqref="AI98">
    <cfRule type="expression" dxfId="2701" priority="13313">
      <formula>IF(RIGHT(TEXT(AI98,"0.#"),1)=".",FALSE,TRUE)</formula>
    </cfRule>
    <cfRule type="expression" dxfId="2700" priority="13314">
      <formula>IF(RIGHT(TEXT(AI98,"0.#"),1)=".",TRUE,FALSE)</formula>
    </cfRule>
  </conditionalFormatting>
  <conditionalFormatting sqref="AI97">
    <cfRule type="expression" dxfId="2699" priority="13311">
      <formula>IF(RIGHT(TEXT(AI97,"0.#"),1)=".",FALSE,TRUE)</formula>
    </cfRule>
    <cfRule type="expression" dxfId="2698" priority="13312">
      <formula>IF(RIGHT(TEXT(AI97,"0.#"),1)=".",TRUE,FALSE)</formula>
    </cfRule>
  </conditionalFormatting>
  <conditionalFormatting sqref="AM97">
    <cfRule type="expression" dxfId="2697" priority="13309">
      <formula>IF(RIGHT(TEXT(AM97,"0.#"),1)=".",FALSE,TRUE)</formula>
    </cfRule>
    <cfRule type="expression" dxfId="2696" priority="13310">
      <formula>IF(RIGHT(TEXT(AM97,"0.#"),1)=".",TRUE,FALSE)</formula>
    </cfRule>
  </conditionalFormatting>
  <conditionalFormatting sqref="AM98">
    <cfRule type="expression" dxfId="2695" priority="13307">
      <formula>IF(RIGHT(TEXT(AM98,"0.#"),1)=".",FALSE,TRUE)</formula>
    </cfRule>
    <cfRule type="expression" dxfId="2694" priority="13308">
      <formula>IF(RIGHT(TEXT(AM98,"0.#"),1)=".",TRUE,FALSE)</formula>
    </cfRule>
  </conditionalFormatting>
  <conditionalFormatting sqref="AM99">
    <cfRule type="expression" dxfId="2693" priority="13305">
      <formula>IF(RIGHT(TEXT(AM99,"0.#"),1)=".",FALSE,TRUE)</formula>
    </cfRule>
    <cfRule type="expression" dxfId="2692" priority="13306">
      <formula>IF(RIGHT(TEXT(AM99,"0.#"),1)=".",TRUE,FALSE)</formula>
    </cfRule>
  </conditionalFormatting>
  <conditionalFormatting sqref="AI101">
    <cfRule type="expression" dxfId="2691" priority="13291">
      <formula>IF(RIGHT(TEXT(AI101,"0.#"),1)=".",FALSE,TRUE)</formula>
    </cfRule>
    <cfRule type="expression" dxfId="2690" priority="13292">
      <formula>IF(RIGHT(TEXT(AI101,"0.#"),1)=".",TRUE,FALSE)</formula>
    </cfRule>
  </conditionalFormatting>
  <conditionalFormatting sqref="AM101">
    <cfRule type="expression" dxfId="2689" priority="13289">
      <formula>IF(RIGHT(TEXT(AM101,"0.#"),1)=".",FALSE,TRUE)</formula>
    </cfRule>
    <cfRule type="expression" dxfId="2688" priority="13290">
      <formula>IF(RIGHT(TEXT(AM101,"0.#"),1)=".",TRUE,FALSE)</formula>
    </cfRule>
  </conditionalFormatting>
  <conditionalFormatting sqref="AE102">
    <cfRule type="expression" dxfId="2687" priority="13287">
      <formula>IF(RIGHT(TEXT(AE102,"0.#"),1)=".",FALSE,TRUE)</formula>
    </cfRule>
    <cfRule type="expression" dxfId="2686" priority="13288">
      <formula>IF(RIGHT(TEXT(AE102,"0.#"),1)=".",TRUE,FALSE)</formula>
    </cfRule>
  </conditionalFormatting>
  <conditionalFormatting sqref="AI102">
    <cfRule type="expression" dxfId="2685" priority="13285">
      <formula>IF(RIGHT(TEXT(AI102,"0.#"),1)=".",FALSE,TRUE)</formula>
    </cfRule>
    <cfRule type="expression" dxfId="2684" priority="13286">
      <formula>IF(RIGHT(TEXT(AI102,"0.#"),1)=".",TRUE,FALSE)</formula>
    </cfRule>
  </conditionalFormatting>
  <conditionalFormatting sqref="AE104">
    <cfRule type="expression" dxfId="2683" priority="13279">
      <formula>IF(RIGHT(TEXT(AE104,"0.#"),1)=".",FALSE,TRUE)</formula>
    </cfRule>
    <cfRule type="expression" dxfId="2682" priority="13280">
      <formula>IF(RIGHT(TEXT(AE104,"0.#"),1)=".",TRUE,FALSE)</formula>
    </cfRule>
  </conditionalFormatting>
  <conditionalFormatting sqref="AI104">
    <cfRule type="expression" dxfId="2681" priority="13277">
      <formula>IF(RIGHT(TEXT(AI104,"0.#"),1)=".",FALSE,TRUE)</formula>
    </cfRule>
    <cfRule type="expression" dxfId="2680" priority="13278">
      <formula>IF(RIGHT(TEXT(AI104,"0.#"),1)=".",TRUE,FALSE)</formula>
    </cfRule>
  </conditionalFormatting>
  <conditionalFormatting sqref="AM104">
    <cfRule type="expression" dxfId="2679" priority="13275">
      <formula>IF(RIGHT(TEXT(AM104,"0.#"),1)=".",FALSE,TRUE)</formula>
    </cfRule>
    <cfRule type="expression" dxfId="2678" priority="13276">
      <formula>IF(RIGHT(TEXT(AM104,"0.#"),1)=".",TRUE,FALSE)</formula>
    </cfRule>
  </conditionalFormatting>
  <conditionalFormatting sqref="AE105">
    <cfRule type="expression" dxfId="2677" priority="13273">
      <formula>IF(RIGHT(TEXT(AE105,"0.#"),1)=".",FALSE,TRUE)</formula>
    </cfRule>
    <cfRule type="expression" dxfId="2676" priority="13274">
      <formula>IF(RIGHT(TEXT(AE105,"0.#"),1)=".",TRUE,FALSE)</formula>
    </cfRule>
  </conditionalFormatting>
  <conditionalFormatting sqref="AI105">
    <cfRule type="expression" dxfId="2675" priority="13271">
      <formula>IF(RIGHT(TEXT(AI105,"0.#"),1)=".",FALSE,TRUE)</formula>
    </cfRule>
    <cfRule type="expression" dxfId="2674" priority="13272">
      <formula>IF(RIGHT(TEXT(AI105,"0.#"),1)=".",TRUE,FALSE)</formula>
    </cfRule>
  </conditionalFormatting>
  <conditionalFormatting sqref="AM105">
    <cfRule type="expression" dxfId="2673" priority="13269">
      <formula>IF(RIGHT(TEXT(AM105,"0.#"),1)=".",FALSE,TRUE)</formula>
    </cfRule>
    <cfRule type="expression" dxfId="2672" priority="13270">
      <formula>IF(RIGHT(TEXT(AM105,"0.#"),1)=".",TRUE,FALSE)</formula>
    </cfRule>
  </conditionalFormatting>
  <conditionalFormatting sqref="AE107">
    <cfRule type="expression" dxfId="2671" priority="13265">
      <formula>IF(RIGHT(TEXT(AE107,"0.#"),1)=".",FALSE,TRUE)</formula>
    </cfRule>
    <cfRule type="expression" dxfId="2670" priority="13266">
      <formula>IF(RIGHT(TEXT(AE107,"0.#"),1)=".",TRUE,FALSE)</formula>
    </cfRule>
  </conditionalFormatting>
  <conditionalFormatting sqref="AI107">
    <cfRule type="expression" dxfId="2669" priority="13263">
      <formula>IF(RIGHT(TEXT(AI107,"0.#"),1)=".",FALSE,TRUE)</formula>
    </cfRule>
    <cfRule type="expression" dxfId="2668" priority="13264">
      <formula>IF(RIGHT(TEXT(AI107,"0.#"),1)=".",TRUE,FALSE)</formula>
    </cfRule>
  </conditionalFormatting>
  <conditionalFormatting sqref="AM107">
    <cfRule type="expression" dxfId="2667" priority="13261">
      <formula>IF(RIGHT(TEXT(AM107,"0.#"),1)=".",FALSE,TRUE)</formula>
    </cfRule>
    <cfRule type="expression" dxfId="2666" priority="13262">
      <formula>IF(RIGHT(TEXT(AM107,"0.#"),1)=".",TRUE,FALSE)</formula>
    </cfRule>
  </conditionalFormatting>
  <conditionalFormatting sqref="AE108">
    <cfRule type="expression" dxfId="2665" priority="13259">
      <formula>IF(RIGHT(TEXT(AE108,"0.#"),1)=".",FALSE,TRUE)</formula>
    </cfRule>
    <cfRule type="expression" dxfId="2664" priority="13260">
      <formula>IF(RIGHT(TEXT(AE108,"0.#"),1)=".",TRUE,FALSE)</formula>
    </cfRule>
  </conditionalFormatting>
  <conditionalFormatting sqref="AI108">
    <cfRule type="expression" dxfId="2663" priority="13257">
      <formula>IF(RIGHT(TEXT(AI108,"0.#"),1)=".",FALSE,TRUE)</formula>
    </cfRule>
    <cfRule type="expression" dxfId="2662" priority="13258">
      <formula>IF(RIGHT(TEXT(AI108,"0.#"),1)=".",TRUE,FALSE)</formula>
    </cfRule>
  </conditionalFormatting>
  <conditionalFormatting sqref="AM108">
    <cfRule type="expression" dxfId="2661" priority="13255">
      <formula>IF(RIGHT(TEXT(AM108,"0.#"),1)=".",FALSE,TRUE)</formula>
    </cfRule>
    <cfRule type="expression" dxfId="2660" priority="13256">
      <formula>IF(RIGHT(TEXT(AM108,"0.#"),1)=".",TRUE,FALSE)</formula>
    </cfRule>
  </conditionalFormatting>
  <conditionalFormatting sqref="AE110">
    <cfRule type="expression" dxfId="2659" priority="13251">
      <formula>IF(RIGHT(TEXT(AE110,"0.#"),1)=".",FALSE,TRUE)</formula>
    </cfRule>
    <cfRule type="expression" dxfId="2658" priority="13252">
      <formula>IF(RIGHT(TEXT(AE110,"0.#"),1)=".",TRUE,FALSE)</formula>
    </cfRule>
  </conditionalFormatting>
  <conditionalFormatting sqref="AI110">
    <cfRule type="expression" dxfId="2657" priority="13249">
      <formula>IF(RIGHT(TEXT(AI110,"0.#"),1)=".",FALSE,TRUE)</formula>
    </cfRule>
    <cfRule type="expression" dxfId="2656" priority="13250">
      <formula>IF(RIGHT(TEXT(AI110,"0.#"),1)=".",TRUE,FALSE)</formula>
    </cfRule>
  </conditionalFormatting>
  <conditionalFormatting sqref="AM110">
    <cfRule type="expression" dxfId="2655" priority="13247">
      <formula>IF(RIGHT(TEXT(AM110,"0.#"),1)=".",FALSE,TRUE)</formula>
    </cfRule>
    <cfRule type="expression" dxfId="2654" priority="13248">
      <formula>IF(RIGHT(TEXT(AM110,"0.#"),1)=".",TRUE,FALSE)</formula>
    </cfRule>
  </conditionalFormatting>
  <conditionalFormatting sqref="AE111">
    <cfRule type="expression" dxfId="2653" priority="13245">
      <formula>IF(RIGHT(TEXT(AE111,"0.#"),1)=".",FALSE,TRUE)</formula>
    </cfRule>
    <cfRule type="expression" dxfId="2652" priority="13246">
      <formula>IF(RIGHT(TEXT(AE111,"0.#"),1)=".",TRUE,FALSE)</formula>
    </cfRule>
  </conditionalFormatting>
  <conditionalFormatting sqref="AI111">
    <cfRule type="expression" dxfId="2651" priority="13243">
      <formula>IF(RIGHT(TEXT(AI111,"0.#"),1)=".",FALSE,TRUE)</formula>
    </cfRule>
    <cfRule type="expression" dxfId="2650" priority="13244">
      <formula>IF(RIGHT(TEXT(AI111,"0.#"),1)=".",TRUE,FALSE)</formula>
    </cfRule>
  </conditionalFormatting>
  <conditionalFormatting sqref="AM111">
    <cfRule type="expression" dxfId="2649" priority="13241">
      <formula>IF(RIGHT(TEXT(AM111,"0.#"),1)=".",FALSE,TRUE)</formula>
    </cfRule>
    <cfRule type="expression" dxfId="2648" priority="13242">
      <formula>IF(RIGHT(TEXT(AM111,"0.#"),1)=".",TRUE,FALSE)</formula>
    </cfRule>
  </conditionalFormatting>
  <conditionalFormatting sqref="AE113">
    <cfRule type="expression" dxfId="2647" priority="13237">
      <formula>IF(RIGHT(TEXT(AE113,"0.#"),1)=".",FALSE,TRUE)</formula>
    </cfRule>
    <cfRule type="expression" dxfId="2646" priority="13238">
      <formula>IF(RIGHT(TEXT(AE113,"0.#"),1)=".",TRUE,FALSE)</formula>
    </cfRule>
  </conditionalFormatting>
  <conditionalFormatting sqref="AI113">
    <cfRule type="expression" dxfId="2645" priority="13235">
      <formula>IF(RIGHT(TEXT(AI113,"0.#"),1)=".",FALSE,TRUE)</formula>
    </cfRule>
    <cfRule type="expression" dxfId="2644" priority="13236">
      <formula>IF(RIGHT(TEXT(AI113,"0.#"),1)=".",TRUE,FALSE)</formula>
    </cfRule>
  </conditionalFormatting>
  <conditionalFormatting sqref="AM113">
    <cfRule type="expression" dxfId="2643" priority="13233">
      <formula>IF(RIGHT(TEXT(AM113,"0.#"),1)=".",FALSE,TRUE)</formula>
    </cfRule>
    <cfRule type="expression" dxfId="2642" priority="13234">
      <formula>IF(RIGHT(TEXT(AM113,"0.#"),1)=".",TRUE,FALSE)</formula>
    </cfRule>
  </conditionalFormatting>
  <conditionalFormatting sqref="AE114">
    <cfRule type="expression" dxfId="2641" priority="13231">
      <formula>IF(RIGHT(TEXT(AE114,"0.#"),1)=".",FALSE,TRUE)</formula>
    </cfRule>
    <cfRule type="expression" dxfId="2640" priority="13232">
      <formula>IF(RIGHT(TEXT(AE114,"0.#"),1)=".",TRUE,FALSE)</formula>
    </cfRule>
  </conditionalFormatting>
  <conditionalFormatting sqref="AI114">
    <cfRule type="expression" dxfId="2639" priority="13229">
      <formula>IF(RIGHT(TEXT(AI114,"0.#"),1)=".",FALSE,TRUE)</formula>
    </cfRule>
    <cfRule type="expression" dxfId="2638" priority="13230">
      <formula>IF(RIGHT(TEXT(AI114,"0.#"),1)=".",TRUE,FALSE)</formula>
    </cfRule>
  </conditionalFormatting>
  <conditionalFormatting sqref="AM114">
    <cfRule type="expression" dxfId="2637" priority="13227">
      <formula>IF(RIGHT(TEXT(AM114,"0.#"),1)=".",FALSE,TRUE)</formula>
    </cfRule>
    <cfRule type="expression" dxfId="2636" priority="13228">
      <formula>IF(RIGHT(TEXT(AM114,"0.#"),1)=".",TRUE,FALSE)</formula>
    </cfRule>
  </conditionalFormatting>
  <conditionalFormatting sqref="AE116 AQ116">
    <cfRule type="expression" dxfId="2635" priority="13223">
      <formula>IF(RIGHT(TEXT(AE116,"0.#"),1)=".",FALSE,TRUE)</formula>
    </cfRule>
    <cfRule type="expression" dxfId="2634" priority="13224">
      <formula>IF(RIGHT(TEXT(AE116,"0.#"),1)=".",TRUE,FALSE)</formula>
    </cfRule>
  </conditionalFormatting>
  <conditionalFormatting sqref="AI116">
    <cfRule type="expression" dxfId="2633" priority="13221">
      <formula>IF(RIGHT(TEXT(AI116,"0.#"),1)=".",FALSE,TRUE)</formula>
    </cfRule>
    <cfRule type="expression" dxfId="2632" priority="13222">
      <formula>IF(RIGHT(TEXT(AI116,"0.#"),1)=".",TRUE,FALSE)</formula>
    </cfRule>
  </conditionalFormatting>
  <conditionalFormatting sqref="AE117">
    <cfRule type="expression" dxfId="2631" priority="13217">
      <formula>IF(RIGHT(TEXT(AE117,"0.#"),1)=".",FALSE,TRUE)</formula>
    </cfRule>
    <cfRule type="expression" dxfId="2630" priority="13218">
      <formula>IF(RIGHT(TEXT(AE117,"0.#"),1)=".",TRUE,FALSE)</formula>
    </cfRule>
  </conditionalFormatting>
  <conditionalFormatting sqref="AI117">
    <cfRule type="expression" dxfId="2629" priority="13215">
      <formula>IF(RIGHT(TEXT(AI117,"0.#"),1)=".",FALSE,TRUE)</formula>
    </cfRule>
    <cfRule type="expression" dxfId="2628" priority="13216">
      <formula>IF(RIGHT(TEXT(AI117,"0.#"),1)=".",TRUE,FALSE)</formula>
    </cfRule>
  </conditionalFormatting>
  <conditionalFormatting sqref="AQ117">
    <cfRule type="expression" dxfId="2627" priority="13211">
      <formula>IF(RIGHT(TEXT(AQ117,"0.#"),1)=".",FALSE,TRUE)</formula>
    </cfRule>
    <cfRule type="expression" dxfId="2626" priority="13212">
      <formula>IF(RIGHT(TEXT(AQ117,"0.#"),1)=".",TRUE,FALSE)</formula>
    </cfRule>
  </conditionalFormatting>
  <conditionalFormatting sqref="AE119 AQ119">
    <cfRule type="expression" dxfId="2625" priority="13209">
      <formula>IF(RIGHT(TEXT(AE119,"0.#"),1)=".",FALSE,TRUE)</formula>
    </cfRule>
    <cfRule type="expression" dxfId="2624" priority="13210">
      <formula>IF(RIGHT(TEXT(AE119,"0.#"),1)=".",TRUE,FALSE)</formula>
    </cfRule>
  </conditionalFormatting>
  <conditionalFormatting sqref="AI119">
    <cfRule type="expression" dxfId="2623" priority="13207">
      <formula>IF(RIGHT(TEXT(AI119,"0.#"),1)=".",FALSE,TRUE)</formula>
    </cfRule>
    <cfRule type="expression" dxfId="2622" priority="13208">
      <formula>IF(RIGHT(TEXT(AI119,"0.#"),1)=".",TRUE,FALSE)</formula>
    </cfRule>
  </conditionalFormatting>
  <conditionalFormatting sqref="AM119">
    <cfRule type="expression" dxfId="2621" priority="13205">
      <formula>IF(RIGHT(TEXT(AM119,"0.#"),1)=".",FALSE,TRUE)</formula>
    </cfRule>
    <cfRule type="expression" dxfId="2620" priority="13206">
      <formula>IF(RIGHT(TEXT(AM119,"0.#"),1)=".",TRUE,FALSE)</formula>
    </cfRule>
  </conditionalFormatting>
  <conditionalFormatting sqref="AQ120">
    <cfRule type="expression" dxfId="2619" priority="13197">
      <formula>IF(RIGHT(TEXT(AQ120,"0.#"),1)=".",FALSE,TRUE)</formula>
    </cfRule>
    <cfRule type="expression" dxfId="2618" priority="13198">
      <formula>IF(RIGHT(TEXT(AQ120,"0.#"),1)=".",TRUE,FALSE)</formula>
    </cfRule>
  </conditionalFormatting>
  <conditionalFormatting sqref="AE122 AQ122">
    <cfRule type="expression" dxfId="2617" priority="13195">
      <formula>IF(RIGHT(TEXT(AE122,"0.#"),1)=".",FALSE,TRUE)</formula>
    </cfRule>
    <cfRule type="expression" dxfId="2616" priority="13196">
      <formula>IF(RIGHT(TEXT(AE122,"0.#"),1)=".",TRUE,FALSE)</formula>
    </cfRule>
  </conditionalFormatting>
  <conditionalFormatting sqref="AI122">
    <cfRule type="expression" dxfId="2615" priority="13193">
      <formula>IF(RIGHT(TEXT(AI122,"0.#"),1)=".",FALSE,TRUE)</formula>
    </cfRule>
    <cfRule type="expression" dxfId="2614" priority="13194">
      <formula>IF(RIGHT(TEXT(AI122,"0.#"),1)=".",TRUE,FALSE)</formula>
    </cfRule>
  </conditionalFormatting>
  <conditionalFormatting sqref="AM122">
    <cfRule type="expression" dxfId="2613" priority="13191">
      <formula>IF(RIGHT(TEXT(AM122,"0.#"),1)=".",FALSE,TRUE)</formula>
    </cfRule>
    <cfRule type="expression" dxfId="2612" priority="13192">
      <formula>IF(RIGHT(TEXT(AM122,"0.#"),1)=".",TRUE,FALSE)</formula>
    </cfRule>
  </conditionalFormatting>
  <conditionalFormatting sqref="AQ123">
    <cfRule type="expression" dxfId="2611" priority="13183">
      <formula>IF(RIGHT(TEXT(AQ123,"0.#"),1)=".",FALSE,TRUE)</formula>
    </cfRule>
    <cfRule type="expression" dxfId="2610" priority="13184">
      <formula>IF(RIGHT(TEXT(AQ123,"0.#"),1)=".",TRUE,FALSE)</formula>
    </cfRule>
  </conditionalFormatting>
  <conditionalFormatting sqref="AE125 AQ125">
    <cfRule type="expression" dxfId="2609" priority="13181">
      <formula>IF(RIGHT(TEXT(AE125,"0.#"),1)=".",FALSE,TRUE)</formula>
    </cfRule>
    <cfRule type="expression" dxfId="2608" priority="13182">
      <formula>IF(RIGHT(TEXT(AE125,"0.#"),1)=".",TRUE,FALSE)</formula>
    </cfRule>
  </conditionalFormatting>
  <conditionalFormatting sqref="AI125">
    <cfRule type="expression" dxfId="2607" priority="13179">
      <formula>IF(RIGHT(TEXT(AI125,"0.#"),1)=".",FALSE,TRUE)</formula>
    </cfRule>
    <cfRule type="expression" dxfId="2606" priority="13180">
      <formula>IF(RIGHT(TEXT(AI125,"0.#"),1)=".",TRUE,FALSE)</formula>
    </cfRule>
  </conditionalFormatting>
  <conditionalFormatting sqref="AM125">
    <cfRule type="expression" dxfId="2605" priority="13177">
      <formula>IF(RIGHT(TEXT(AM125,"0.#"),1)=".",FALSE,TRUE)</formula>
    </cfRule>
    <cfRule type="expression" dxfId="2604" priority="13178">
      <formula>IF(RIGHT(TEXT(AM125,"0.#"),1)=".",TRUE,FALSE)</formula>
    </cfRule>
  </conditionalFormatting>
  <conditionalFormatting sqref="AQ126">
    <cfRule type="expression" dxfId="2603" priority="13169">
      <formula>IF(RIGHT(TEXT(AQ126,"0.#"),1)=".",FALSE,TRUE)</formula>
    </cfRule>
    <cfRule type="expression" dxfId="2602" priority="13170">
      <formula>IF(RIGHT(TEXT(AQ126,"0.#"),1)=".",TRUE,FALSE)</formula>
    </cfRule>
  </conditionalFormatting>
  <conditionalFormatting sqref="AE128 AQ128">
    <cfRule type="expression" dxfId="2601" priority="13167">
      <formula>IF(RIGHT(TEXT(AE128,"0.#"),1)=".",FALSE,TRUE)</formula>
    </cfRule>
    <cfRule type="expression" dxfId="2600" priority="13168">
      <formula>IF(RIGHT(TEXT(AE128,"0.#"),1)=".",TRUE,FALSE)</formula>
    </cfRule>
  </conditionalFormatting>
  <conditionalFormatting sqref="AI128">
    <cfRule type="expression" dxfId="2599" priority="13165">
      <formula>IF(RIGHT(TEXT(AI128,"0.#"),1)=".",FALSE,TRUE)</formula>
    </cfRule>
    <cfRule type="expression" dxfId="2598" priority="13166">
      <formula>IF(RIGHT(TEXT(AI128,"0.#"),1)=".",TRUE,FALSE)</formula>
    </cfRule>
  </conditionalFormatting>
  <conditionalFormatting sqref="AM128">
    <cfRule type="expression" dxfId="2597" priority="13163">
      <formula>IF(RIGHT(TEXT(AM128,"0.#"),1)=".",FALSE,TRUE)</formula>
    </cfRule>
    <cfRule type="expression" dxfId="2596" priority="13164">
      <formula>IF(RIGHT(TEXT(AM128,"0.#"),1)=".",TRUE,FALSE)</formula>
    </cfRule>
  </conditionalFormatting>
  <conditionalFormatting sqref="AQ129">
    <cfRule type="expression" dxfId="2595" priority="13155">
      <formula>IF(RIGHT(TEXT(AQ129,"0.#"),1)=".",FALSE,TRUE)</formula>
    </cfRule>
    <cfRule type="expression" dxfId="2594" priority="13156">
      <formula>IF(RIGHT(TEXT(AQ129,"0.#"),1)=".",TRUE,FALSE)</formula>
    </cfRule>
  </conditionalFormatting>
  <conditionalFormatting sqref="AE75">
    <cfRule type="expression" dxfId="2593" priority="13153">
      <formula>IF(RIGHT(TEXT(AE75,"0.#"),1)=".",FALSE,TRUE)</formula>
    </cfRule>
    <cfRule type="expression" dxfId="2592" priority="13154">
      <formula>IF(RIGHT(TEXT(AE75,"0.#"),1)=".",TRUE,FALSE)</formula>
    </cfRule>
  </conditionalFormatting>
  <conditionalFormatting sqref="AE76">
    <cfRule type="expression" dxfId="2591" priority="13151">
      <formula>IF(RIGHT(TEXT(AE76,"0.#"),1)=".",FALSE,TRUE)</formula>
    </cfRule>
    <cfRule type="expression" dxfId="2590" priority="13152">
      <formula>IF(RIGHT(TEXT(AE76,"0.#"),1)=".",TRUE,FALSE)</formula>
    </cfRule>
  </conditionalFormatting>
  <conditionalFormatting sqref="AE77">
    <cfRule type="expression" dxfId="2589" priority="13149">
      <formula>IF(RIGHT(TEXT(AE77,"0.#"),1)=".",FALSE,TRUE)</formula>
    </cfRule>
    <cfRule type="expression" dxfId="2588" priority="13150">
      <formula>IF(RIGHT(TEXT(AE77,"0.#"),1)=".",TRUE,FALSE)</formula>
    </cfRule>
  </conditionalFormatting>
  <conditionalFormatting sqref="AI77">
    <cfRule type="expression" dxfId="2587" priority="13147">
      <formula>IF(RIGHT(TEXT(AI77,"0.#"),1)=".",FALSE,TRUE)</formula>
    </cfRule>
    <cfRule type="expression" dxfId="2586" priority="13148">
      <formula>IF(RIGHT(TEXT(AI77,"0.#"),1)=".",TRUE,FALSE)</formula>
    </cfRule>
  </conditionalFormatting>
  <conditionalFormatting sqref="AI76">
    <cfRule type="expression" dxfId="2585" priority="13145">
      <formula>IF(RIGHT(TEXT(AI76,"0.#"),1)=".",FALSE,TRUE)</formula>
    </cfRule>
    <cfRule type="expression" dxfId="2584" priority="13146">
      <formula>IF(RIGHT(TEXT(AI76,"0.#"),1)=".",TRUE,FALSE)</formula>
    </cfRule>
  </conditionalFormatting>
  <conditionalFormatting sqref="AI75">
    <cfRule type="expression" dxfId="2583" priority="13143">
      <formula>IF(RIGHT(TEXT(AI75,"0.#"),1)=".",FALSE,TRUE)</formula>
    </cfRule>
    <cfRule type="expression" dxfId="2582" priority="13144">
      <formula>IF(RIGHT(TEXT(AI75,"0.#"),1)=".",TRUE,FALSE)</formula>
    </cfRule>
  </conditionalFormatting>
  <conditionalFormatting sqref="AM75">
    <cfRule type="expression" dxfId="2581" priority="13141">
      <formula>IF(RIGHT(TEXT(AM75,"0.#"),1)=".",FALSE,TRUE)</formula>
    </cfRule>
    <cfRule type="expression" dxfId="2580" priority="13142">
      <formula>IF(RIGHT(TEXT(AM75,"0.#"),1)=".",TRUE,FALSE)</formula>
    </cfRule>
  </conditionalFormatting>
  <conditionalFormatting sqref="AM76">
    <cfRule type="expression" dxfId="2579" priority="13139">
      <formula>IF(RIGHT(TEXT(AM76,"0.#"),1)=".",FALSE,TRUE)</formula>
    </cfRule>
    <cfRule type="expression" dxfId="2578" priority="13140">
      <formula>IF(RIGHT(TEXT(AM76,"0.#"),1)=".",TRUE,FALSE)</formula>
    </cfRule>
  </conditionalFormatting>
  <conditionalFormatting sqref="AM77">
    <cfRule type="expression" dxfId="2577" priority="13137">
      <formula>IF(RIGHT(TEXT(AM77,"0.#"),1)=".",FALSE,TRUE)</formula>
    </cfRule>
    <cfRule type="expression" dxfId="2576" priority="13138">
      <formula>IF(RIGHT(TEXT(AM77,"0.#"),1)=".",TRUE,FALSE)</formula>
    </cfRule>
  </conditionalFormatting>
  <conditionalFormatting sqref="AE134:AE135 AI135 AM134">
    <cfRule type="expression" dxfId="2575" priority="13123">
      <formula>IF(RIGHT(TEXT(AE134,"0.#"),1)=".",FALSE,TRUE)</formula>
    </cfRule>
    <cfRule type="expression" dxfId="2574" priority="13124">
      <formula>IF(RIGHT(TEXT(AE134,"0.#"),1)=".",TRUE,FALSE)</formula>
    </cfRule>
  </conditionalFormatting>
  <conditionalFormatting sqref="AE433">
    <cfRule type="expression" dxfId="2573" priority="13093">
      <formula>IF(RIGHT(TEXT(AE433,"0.#"),1)=".",FALSE,TRUE)</formula>
    </cfRule>
    <cfRule type="expression" dxfId="2572" priority="13094">
      <formula>IF(RIGHT(TEXT(AE433,"0.#"),1)=".",TRUE,FALSE)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55:AO874">
    <cfRule type="expression" dxfId="2549" priority="6693">
      <formula>IF(AND(AL855&gt;=0, RIGHT(TEXT(AL855,"0.#"),1)&lt;&gt;"."),TRUE,FALSE)</formula>
    </cfRule>
    <cfRule type="expression" dxfId="2548" priority="6694">
      <formula>IF(AND(AL855&gt;=0, RIGHT(TEXT(AL855,"0.#"),1)="."),TRUE,FALSE)</formula>
    </cfRule>
    <cfRule type="expression" dxfId="2547" priority="6695">
      <formula>IF(AND(AL855&lt;0, RIGHT(TEXT(AL855,"0.#"),1)&lt;&gt;"."),TRUE,FALSE)</formula>
    </cfRule>
    <cfRule type="expression" dxfId="2546" priority="6696">
      <formula>IF(AND(AL855&lt;0, RIGHT(TEXT(AL855,"0.#"),1)="."),TRUE,FALSE)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U458">
    <cfRule type="expression" dxfId="2515" priority="4375">
      <formula>IF(RIGHT(TEXT(AU458,"0.#"),1)=".",FALSE,TRUE)</formula>
    </cfRule>
    <cfRule type="expression" dxfId="2514" priority="4376">
      <formula>IF(RIGHT(TEXT(AU458,"0.#"),1)=".",TRUE,FALSE)</formula>
    </cfRule>
  </conditionalFormatting>
  <conditionalFormatting sqref="AU459">
    <cfRule type="expression" dxfId="2513" priority="4373">
      <formula>IF(RIGHT(TEXT(AU459,"0.#"),1)=".",FALSE,TRUE)</formula>
    </cfRule>
    <cfRule type="expression" dxfId="2512" priority="4374">
      <formula>IF(RIGHT(TEXT(AU459,"0.#"),1)=".",TRUE,FALSE)</formula>
    </cfRule>
  </conditionalFormatting>
  <conditionalFormatting sqref="AU460">
    <cfRule type="expression" dxfId="2511" priority="4371">
      <formula>IF(RIGHT(TEXT(AU460,"0.#"),1)=".",FALSE,TRUE)</formula>
    </cfRule>
    <cfRule type="expression" dxfId="2510" priority="4372">
      <formula>IF(RIGHT(TEXT(AU460,"0.#"),1)=".",TRUE,FALSE)</formula>
    </cfRule>
  </conditionalFormatting>
  <conditionalFormatting sqref="AI460">
    <cfRule type="expression" dxfId="2509" priority="4365">
      <formula>IF(RIGHT(TEXT(AI460,"0.#"),1)=".",FALSE,TRUE)</formula>
    </cfRule>
    <cfRule type="expression" dxfId="2508" priority="4366">
      <formula>IF(RIGHT(TEXT(AI460,"0.#"),1)=".",TRUE,FALSE)</formula>
    </cfRule>
  </conditionalFormatting>
  <conditionalFormatting sqref="AI458">
    <cfRule type="expression" dxfId="2507" priority="4369">
      <formula>IF(RIGHT(TEXT(AI458,"0.#"),1)=".",FALSE,TRUE)</formula>
    </cfRule>
    <cfRule type="expression" dxfId="2506" priority="4370">
      <formula>IF(RIGHT(TEXT(AI458,"0.#"),1)=".",TRUE,FALSE)</formula>
    </cfRule>
  </conditionalFormatting>
  <conditionalFormatting sqref="AI459">
    <cfRule type="expression" dxfId="2505" priority="4367">
      <formula>IF(RIGHT(TEXT(AI459,"0.#"),1)=".",FALSE,TRUE)</formula>
    </cfRule>
    <cfRule type="expression" dxfId="2504" priority="4368">
      <formula>IF(RIGHT(TEXT(AI459,"0.#"),1)=".",TRUE,FALSE)</formula>
    </cfRule>
  </conditionalFormatting>
  <conditionalFormatting sqref="AQ459">
    <cfRule type="expression" dxfId="2503" priority="4363">
      <formula>IF(RIGHT(TEXT(AQ459,"0.#"),1)=".",FALSE,TRUE)</formula>
    </cfRule>
    <cfRule type="expression" dxfId="2502" priority="4364">
      <formula>IF(RIGHT(TEXT(AQ459,"0.#"),1)=".",TRUE,FALSE)</formula>
    </cfRule>
  </conditionalFormatting>
  <conditionalFormatting sqref="AQ460">
    <cfRule type="expression" dxfId="2501" priority="4361">
      <formula>IF(RIGHT(TEXT(AQ460,"0.#"),1)=".",FALSE,TRUE)</formula>
    </cfRule>
    <cfRule type="expression" dxfId="2500" priority="4362">
      <formula>IF(RIGHT(TEXT(AQ460,"0.#"),1)=".",TRUE,FALSE)</formula>
    </cfRule>
  </conditionalFormatting>
  <conditionalFormatting sqref="AQ458">
    <cfRule type="expression" dxfId="2499" priority="4359">
      <formula>IF(RIGHT(TEXT(AQ458,"0.#"),1)=".",FALSE,TRUE)</formula>
    </cfRule>
    <cfRule type="expression" dxfId="2498" priority="4360">
      <formula>IF(RIGHT(TEXT(AQ458,"0.#"),1)=".",TRUE,FALSE)</formula>
    </cfRule>
  </conditionalFormatting>
  <conditionalFormatting sqref="AE120 AM120">
    <cfRule type="expression" dxfId="2497" priority="3037">
      <formula>IF(RIGHT(TEXT(AE120,"0.#"),1)=".",FALSE,TRUE)</formula>
    </cfRule>
    <cfRule type="expression" dxfId="2496" priority="3038">
      <formula>IF(RIGHT(TEXT(AE120,"0.#"),1)=".",TRUE,FALSE)</formula>
    </cfRule>
  </conditionalFormatting>
  <conditionalFormatting sqref="AI126">
    <cfRule type="expression" dxfId="2495" priority="3027">
      <formula>IF(RIGHT(TEXT(AI126,"0.#"),1)=".",FALSE,TRUE)</formula>
    </cfRule>
    <cfRule type="expression" dxfId="2494" priority="3028">
      <formula>IF(RIGHT(TEXT(AI126,"0.#"),1)=".",TRUE,FALSE)</formula>
    </cfRule>
  </conditionalFormatting>
  <conditionalFormatting sqref="AI120">
    <cfRule type="expression" dxfId="2493" priority="3035">
      <formula>IF(RIGHT(TEXT(AI120,"0.#"),1)=".",FALSE,TRUE)</formula>
    </cfRule>
    <cfRule type="expression" dxfId="2492" priority="3036">
      <formula>IF(RIGHT(TEXT(AI120,"0.#"),1)=".",TRUE,FALSE)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47:Y874">
    <cfRule type="expression" dxfId="2481" priority="3021">
      <formula>IF(RIGHT(TEXT(Y847,"0.#"),1)=".",FALSE,TRUE)</formula>
    </cfRule>
    <cfRule type="expression" dxfId="2480" priority="3022">
      <formula>IF(RIGHT(TEXT(Y847,"0.#"),1)=".",TRUE,FALSE)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11:AO1139">
    <cfRule type="expression" dxfId="2451" priority="2927">
      <formula>IF(AND(AL1111&gt;=0, RIGHT(TEXT(AL1111,"0.#"),1)&lt;&gt;"."),TRUE,FALSE)</formula>
    </cfRule>
    <cfRule type="expression" dxfId="2450" priority="2928">
      <formula>IF(AND(AL1111&gt;=0, RIGHT(TEXT(AL1111,"0.#"),1)="."),TRUE,FALSE)</formula>
    </cfRule>
    <cfRule type="expression" dxfId="2449" priority="2929">
      <formula>IF(AND(AL1111&lt;0, RIGHT(TEXT(AL1111,"0.#"),1)&lt;&gt;"."),TRUE,FALSE)</formula>
    </cfRule>
    <cfRule type="expression" dxfId="2448" priority="2930">
      <formula>IF(AND(AL1111&lt;0, RIGHT(TEXT(AL1111,"0.#"),1)="."),TRUE,FALSE)</formula>
    </cfRule>
  </conditionalFormatting>
  <conditionalFormatting sqref="Y1111:Y1139">
    <cfRule type="expression" dxfId="2447" priority="2925">
      <formula>IF(RIGHT(TEXT(Y1111,"0.#"),1)=".",FALSE,TRUE)</formula>
    </cfRule>
    <cfRule type="expression" dxfId="2446" priority="2926">
      <formula>IF(RIGHT(TEXT(Y1111,"0.#"),1)=".",TRUE,FALSE)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Y845:Y846">
    <cfRule type="expression" dxfId="2437" priority="2877">
      <formula>IF(RIGHT(TEXT(Y845,"0.#"),1)=".",FALSE,TRUE)</formula>
    </cfRule>
    <cfRule type="expression" dxfId="2436" priority="2878">
      <formula>IF(RIGHT(TEXT(Y845,"0.#"),1)=".",TRUE,FALSE)</formula>
    </cfRule>
  </conditionalFormatting>
  <conditionalFormatting sqref="AE492">
    <cfRule type="expression" dxfId="2435" priority="1665">
      <formula>IF(RIGHT(TEXT(AE492,"0.#"),1)=".",FALSE,TRUE)</formula>
    </cfRule>
    <cfRule type="expression" dxfId="2434" priority="1666">
      <formula>IF(RIGHT(TEXT(AE492,"0.#"),1)=".",TRUE,FALSE)</formula>
    </cfRule>
  </conditionalFormatting>
  <conditionalFormatting sqref="AE493">
    <cfRule type="expression" dxfId="2433" priority="1663">
      <formula>IF(RIGHT(TEXT(AE493,"0.#"),1)=".",FALSE,TRUE)</formula>
    </cfRule>
    <cfRule type="expression" dxfId="2432" priority="1664">
      <formula>IF(RIGHT(TEXT(AE493,"0.#"),1)=".",TRUE,FALSE)</formula>
    </cfRule>
  </conditionalFormatting>
  <conditionalFormatting sqref="AE494">
    <cfRule type="expression" dxfId="2431" priority="1661">
      <formula>IF(RIGHT(TEXT(AE494,"0.#"),1)=".",FALSE,TRUE)</formula>
    </cfRule>
    <cfRule type="expression" dxfId="2430" priority="1662">
      <formula>IF(RIGHT(TEXT(AE494,"0.#"),1)=".",TRUE,FALSE)</formula>
    </cfRule>
  </conditionalFormatting>
  <conditionalFormatting sqref="AQ493">
    <cfRule type="expression" dxfId="2429" priority="1641">
      <formula>IF(RIGHT(TEXT(AQ493,"0.#"),1)=".",FALSE,TRUE)</formula>
    </cfRule>
    <cfRule type="expression" dxfId="2428" priority="1642">
      <formula>IF(RIGHT(TEXT(AQ493,"0.#"),1)=".",TRUE,FALSE)</formula>
    </cfRule>
  </conditionalFormatting>
  <conditionalFormatting sqref="AQ494">
    <cfRule type="expression" dxfId="2427" priority="1639">
      <formula>IF(RIGHT(TEXT(AQ494,"0.#"),1)=".",FALSE,TRUE)</formula>
    </cfRule>
    <cfRule type="expression" dxfId="2426" priority="1640">
      <formula>IF(RIGHT(TEXT(AQ494,"0.#"),1)=".",TRUE,FALSE)</formula>
    </cfRule>
  </conditionalFormatting>
  <conditionalFormatting sqref="AQ492">
    <cfRule type="expression" dxfId="2425" priority="1637">
      <formula>IF(RIGHT(TEXT(AQ492,"0.#"),1)=".",FALSE,TRUE)</formula>
    </cfRule>
    <cfRule type="expression" dxfId="2424" priority="1638">
      <formula>IF(RIGHT(TEXT(AQ492,"0.#"),1)=".",TRUE,FALSE)</formula>
    </cfRule>
  </conditionalFormatting>
  <conditionalFormatting sqref="AU494">
    <cfRule type="expression" dxfId="2423" priority="1649">
      <formula>IF(RIGHT(TEXT(AU494,"0.#"),1)=".",FALSE,TRUE)</formula>
    </cfRule>
    <cfRule type="expression" dxfId="2422" priority="1650">
      <formula>IF(RIGHT(TEXT(AU494,"0.#"),1)=".",TRUE,FALSE)</formula>
    </cfRule>
  </conditionalFormatting>
  <conditionalFormatting sqref="AU492">
    <cfRule type="expression" dxfId="2421" priority="1653">
      <formula>IF(RIGHT(TEXT(AU492,"0.#"),1)=".",FALSE,TRUE)</formula>
    </cfRule>
    <cfRule type="expression" dxfId="2420" priority="1654">
      <formula>IF(RIGHT(TEXT(AU492,"0.#"),1)=".",TRUE,FALSE)</formula>
    </cfRule>
  </conditionalFormatting>
  <conditionalFormatting sqref="AU493">
    <cfRule type="expression" dxfId="2419" priority="1651">
      <formula>IF(RIGHT(TEXT(AU493,"0.#"),1)=".",FALSE,TRUE)</formula>
    </cfRule>
    <cfRule type="expression" dxfId="2418" priority="1652">
      <formula>IF(RIGHT(TEXT(AU493,"0.#"),1)=".",TRUE,FALSE)</formula>
    </cfRule>
  </conditionalFormatting>
  <conditionalFormatting sqref="AU583">
    <cfRule type="expression" dxfId="2417" priority="1169">
      <formula>IF(RIGHT(TEXT(AU583,"0.#"),1)=".",FALSE,TRUE)</formula>
    </cfRule>
    <cfRule type="expression" dxfId="2416" priority="1170">
      <formula>IF(RIGHT(TEXT(AU583,"0.#"),1)=".",TRUE,FALSE)</formula>
    </cfRule>
  </conditionalFormatting>
  <conditionalFormatting sqref="AU582">
    <cfRule type="expression" dxfId="2415" priority="1171">
      <formula>IF(RIGHT(TEXT(AU582,"0.#"),1)=".",FALSE,TRUE)</formula>
    </cfRule>
    <cfRule type="expression" dxfId="2414" priority="1172">
      <formula>IF(RIGHT(TEXT(AU582,"0.#"),1)=".",TRUE,FALSE)</formula>
    </cfRule>
  </conditionalFormatting>
  <conditionalFormatting sqref="AE499">
    <cfRule type="expression" dxfId="2413" priority="1631">
      <formula>IF(RIGHT(TEXT(AE499,"0.#"),1)=".",FALSE,TRUE)</formula>
    </cfRule>
    <cfRule type="expression" dxfId="2412" priority="1632">
      <formula>IF(RIGHT(TEXT(AE499,"0.#"),1)=".",TRUE,FALSE)</formula>
    </cfRule>
  </conditionalFormatting>
  <conditionalFormatting sqref="AE497">
    <cfRule type="expression" dxfId="2411" priority="1635">
      <formula>IF(RIGHT(TEXT(AE497,"0.#"),1)=".",FALSE,TRUE)</formula>
    </cfRule>
    <cfRule type="expression" dxfId="2410" priority="1636">
      <formula>IF(RIGHT(TEXT(AE497,"0.#"),1)=".",TRUE,FALSE)</formula>
    </cfRule>
  </conditionalFormatting>
  <conditionalFormatting sqref="AE498">
    <cfRule type="expression" dxfId="2409" priority="1633">
      <formula>IF(RIGHT(TEXT(AE498,"0.#"),1)=".",FALSE,TRUE)</formula>
    </cfRule>
    <cfRule type="expression" dxfId="2408" priority="1634">
      <formula>IF(RIGHT(TEXT(AE498,"0.#"),1)=".",TRUE,FALSE)</formula>
    </cfRule>
  </conditionalFormatting>
  <conditionalFormatting sqref="AU499">
    <cfRule type="expression" dxfId="2407" priority="1619">
      <formula>IF(RIGHT(TEXT(AU499,"0.#"),1)=".",FALSE,TRUE)</formula>
    </cfRule>
    <cfRule type="expression" dxfId="2406" priority="1620">
      <formula>IF(RIGHT(TEXT(AU499,"0.#"),1)=".",TRUE,FALSE)</formula>
    </cfRule>
  </conditionalFormatting>
  <conditionalFormatting sqref="AU497">
    <cfRule type="expression" dxfId="2405" priority="1623">
      <formula>IF(RIGHT(TEXT(AU497,"0.#"),1)=".",FALSE,TRUE)</formula>
    </cfRule>
    <cfRule type="expression" dxfId="2404" priority="1624">
      <formula>IF(RIGHT(TEXT(AU497,"0.#"),1)=".",TRUE,FALSE)</formula>
    </cfRule>
  </conditionalFormatting>
  <conditionalFormatting sqref="AU498">
    <cfRule type="expression" dxfId="2403" priority="1621">
      <formula>IF(RIGHT(TEXT(AU498,"0.#"),1)=".",FALSE,TRUE)</formula>
    </cfRule>
    <cfRule type="expression" dxfId="2402" priority="1622">
      <formula>IF(RIGHT(TEXT(AU498,"0.#"),1)=".",TRUE,FALSE)</formula>
    </cfRule>
  </conditionalFormatting>
  <conditionalFormatting sqref="AQ497">
    <cfRule type="expression" dxfId="2401" priority="1607">
      <formula>IF(RIGHT(TEXT(AQ497,"0.#"),1)=".",FALSE,TRUE)</formula>
    </cfRule>
    <cfRule type="expression" dxfId="2400" priority="1608">
      <formula>IF(RIGHT(TEXT(AQ497,"0.#"),1)=".",TRUE,FALSE)</formula>
    </cfRule>
  </conditionalFormatting>
  <conditionalFormatting sqref="AQ498">
    <cfRule type="expression" dxfId="2399" priority="1611">
      <formula>IF(RIGHT(TEXT(AQ498,"0.#"),1)=".",FALSE,TRUE)</formula>
    </cfRule>
    <cfRule type="expression" dxfId="2398" priority="1612">
      <formula>IF(RIGHT(TEXT(AQ498,"0.#"),1)=".",TRUE,FALSE)</formula>
    </cfRule>
  </conditionalFormatting>
  <conditionalFormatting sqref="AQ499">
    <cfRule type="expression" dxfId="2397" priority="1609">
      <formula>IF(RIGHT(TEXT(AQ499,"0.#"),1)=".",FALSE,TRUE)</formula>
    </cfRule>
    <cfRule type="expression" dxfId="2396" priority="1610">
      <formula>IF(RIGHT(TEXT(AQ499,"0.#"),1)=".",TRUE,FALSE)</formula>
    </cfRule>
  </conditionalFormatting>
  <conditionalFormatting sqref="AE504">
    <cfRule type="expression" dxfId="2395" priority="1601">
      <formula>IF(RIGHT(TEXT(AE504,"0.#"),1)=".",FALSE,TRUE)</formula>
    </cfRule>
    <cfRule type="expression" dxfId="2394" priority="1602">
      <formula>IF(RIGHT(TEXT(AE504,"0.#"),1)=".",TRUE,FALSE)</formula>
    </cfRule>
  </conditionalFormatting>
  <conditionalFormatting sqref="AE502">
    <cfRule type="expression" dxfId="2393" priority="1605">
      <formula>IF(RIGHT(TEXT(AE502,"0.#"),1)=".",FALSE,TRUE)</formula>
    </cfRule>
    <cfRule type="expression" dxfId="2392" priority="1606">
      <formula>IF(RIGHT(TEXT(AE502,"0.#"),1)=".",TRUE,FALSE)</formula>
    </cfRule>
  </conditionalFormatting>
  <conditionalFormatting sqref="AE503">
    <cfRule type="expression" dxfId="2391" priority="1603">
      <formula>IF(RIGHT(TEXT(AE503,"0.#"),1)=".",FALSE,TRUE)</formula>
    </cfRule>
    <cfRule type="expression" dxfId="2390" priority="1604">
      <formula>IF(RIGHT(TEXT(AE503,"0.#"),1)=".",TRUE,FALSE)</formula>
    </cfRule>
  </conditionalFormatting>
  <conditionalFormatting sqref="AU504">
    <cfRule type="expression" dxfId="2389" priority="1589">
      <formula>IF(RIGHT(TEXT(AU504,"0.#"),1)=".",FALSE,TRUE)</formula>
    </cfRule>
    <cfRule type="expression" dxfId="2388" priority="1590">
      <formula>IF(RIGHT(TEXT(AU504,"0.#"),1)=".",TRUE,FALSE)</formula>
    </cfRule>
  </conditionalFormatting>
  <conditionalFormatting sqref="AU502">
    <cfRule type="expression" dxfId="2387" priority="1593">
      <formula>IF(RIGHT(TEXT(AU502,"0.#"),1)=".",FALSE,TRUE)</formula>
    </cfRule>
    <cfRule type="expression" dxfId="2386" priority="1594">
      <formula>IF(RIGHT(TEXT(AU502,"0.#"),1)=".",TRUE,FALSE)</formula>
    </cfRule>
  </conditionalFormatting>
  <conditionalFormatting sqref="AU503">
    <cfRule type="expression" dxfId="2385" priority="1591">
      <formula>IF(RIGHT(TEXT(AU503,"0.#"),1)=".",FALSE,TRUE)</formula>
    </cfRule>
    <cfRule type="expression" dxfId="2384" priority="1592">
      <formula>IF(RIGHT(TEXT(AU503,"0.#"),1)=".",TRUE,FALSE)</formula>
    </cfRule>
  </conditionalFormatting>
  <conditionalFormatting sqref="AQ502">
    <cfRule type="expression" dxfId="2383" priority="1577">
      <formula>IF(RIGHT(TEXT(AQ502,"0.#"),1)=".",FALSE,TRUE)</formula>
    </cfRule>
    <cfRule type="expression" dxfId="2382" priority="1578">
      <formula>IF(RIGHT(TEXT(AQ502,"0.#"),1)=".",TRUE,FALSE)</formula>
    </cfRule>
  </conditionalFormatting>
  <conditionalFormatting sqref="AQ503">
    <cfRule type="expression" dxfId="2381" priority="1581">
      <formula>IF(RIGHT(TEXT(AQ503,"0.#"),1)=".",FALSE,TRUE)</formula>
    </cfRule>
    <cfRule type="expression" dxfId="2380" priority="1582">
      <formula>IF(RIGHT(TEXT(AQ503,"0.#"),1)=".",TRUE,FALSE)</formula>
    </cfRule>
  </conditionalFormatting>
  <conditionalFormatting sqref="AQ504">
    <cfRule type="expression" dxfId="2379" priority="1579">
      <formula>IF(RIGHT(TEXT(AQ504,"0.#"),1)=".",FALSE,TRUE)</formula>
    </cfRule>
    <cfRule type="expression" dxfId="2378" priority="1580">
      <formula>IF(RIGHT(TEXT(AQ504,"0.#"),1)=".",TRUE,FALSE)</formula>
    </cfRule>
  </conditionalFormatting>
  <conditionalFormatting sqref="AE509">
    <cfRule type="expression" dxfId="2377" priority="1571">
      <formula>IF(RIGHT(TEXT(AE509,"0.#"),1)=".",FALSE,TRUE)</formula>
    </cfRule>
    <cfRule type="expression" dxfId="2376" priority="1572">
      <formula>IF(RIGHT(TEXT(AE509,"0.#"),1)=".",TRUE,FALSE)</formula>
    </cfRule>
  </conditionalFormatting>
  <conditionalFormatting sqref="AE507">
    <cfRule type="expression" dxfId="2375" priority="1575">
      <formula>IF(RIGHT(TEXT(AE507,"0.#"),1)=".",FALSE,TRUE)</formula>
    </cfRule>
    <cfRule type="expression" dxfId="2374" priority="1576">
      <formula>IF(RIGHT(TEXT(AE507,"0.#"),1)=".",TRUE,FALSE)</formula>
    </cfRule>
  </conditionalFormatting>
  <conditionalFormatting sqref="AE508">
    <cfRule type="expression" dxfId="2373" priority="1573">
      <formula>IF(RIGHT(TEXT(AE508,"0.#"),1)=".",FALSE,TRUE)</formula>
    </cfRule>
    <cfRule type="expression" dxfId="2372" priority="1574">
      <formula>IF(RIGHT(TEXT(AE508,"0.#"),1)=".",TRUE,FALSE)</formula>
    </cfRule>
  </conditionalFormatting>
  <conditionalFormatting sqref="AU509">
    <cfRule type="expression" dxfId="2371" priority="1559">
      <formula>IF(RIGHT(TEXT(AU509,"0.#"),1)=".",FALSE,TRUE)</formula>
    </cfRule>
    <cfRule type="expression" dxfId="2370" priority="1560">
      <formula>IF(RIGHT(TEXT(AU509,"0.#"),1)=".",TRUE,FALSE)</formula>
    </cfRule>
  </conditionalFormatting>
  <conditionalFormatting sqref="AU507">
    <cfRule type="expression" dxfId="2369" priority="1563">
      <formula>IF(RIGHT(TEXT(AU507,"0.#"),1)=".",FALSE,TRUE)</formula>
    </cfRule>
    <cfRule type="expression" dxfId="2368" priority="1564">
      <formula>IF(RIGHT(TEXT(AU507,"0.#"),1)=".",TRUE,FALSE)</formula>
    </cfRule>
  </conditionalFormatting>
  <conditionalFormatting sqref="AU508">
    <cfRule type="expression" dxfId="2367" priority="1561">
      <formula>IF(RIGHT(TEXT(AU508,"0.#"),1)=".",FALSE,TRUE)</formula>
    </cfRule>
    <cfRule type="expression" dxfId="2366" priority="1562">
      <formula>IF(RIGHT(TEXT(AU508,"0.#"),1)=".",TRUE,FALSE)</formula>
    </cfRule>
  </conditionalFormatting>
  <conditionalFormatting sqref="AQ507">
    <cfRule type="expression" dxfId="2365" priority="1547">
      <formula>IF(RIGHT(TEXT(AQ507,"0.#"),1)=".",FALSE,TRUE)</formula>
    </cfRule>
    <cfRule type="expression" dxfId="2364" priority="1548">
      <formula>IF(RIGHT(TEXT(AQ507,"0.#"),1)=".",TRUE,FALSE)</formula>
    </cfRule>
  </conditionalFormatting>
  <conditionalFormatting sqref="AQ508">
    <cfRule type="expression" dxfId="2363" priority="1551">
      <formula>IF(RIGHT(TEXT(AQ508,"0.#"),1)=".",FALSE,TRUE)</formula>
    </cfRule>
    <cfRule type="expression" dxfId="2362" priority="1552">
      <formula>IF(RIGHT(TEXT(AQ508,"0.#"),1)=".",TRUE,FALSE)</formula>
    </cfRule>
  </conditionalFormatting>
  <conditionalFormatting sqref="AQ509">
    <cfRule type="expression" dxfId="2361" priority="1549">
      <formula>IF(RIGHT(TEXT(AQ509,"0.#"),1)=".",FALSE,TRUE)</formula>
    </cfRule>
    <cfRule type="expression" dxfId="2360" priority="1550">
      <formula>IF(RIGHT(TEXT(AQ509,"0.#"),1)=".",TRUE,FALSE)</formula>
    </cfRule>
  </conditionalFormatting>
  <conditionalFormatting sqref="AE465">
    <cfRule type="expression" dxfId="2359" priority="1841">
      <formula>IF(RIGHT(TEXT(AE465,"0.#"),1)=".",FALSE,TRUE)</formula>
    </cfRule>
    <cfRule type="expression" dxfId="2358" priority="1842">
      <formula>IF(RIGHT(TEXT(AE465,"0.#"),1)=".",TRUE,FALSE)</formula>
    </cfRule>
  </conditionalFormatting>
  <conditionalFormatting sqref="AE463">
    <cfRule type="expression" dxfId="2357" priority="1845">
      <formula>IF(RIGHT(TEXT(AE463,"0.#"),1)=".",FALSE,TRUE)</formula>
    </cfRule>
    <cfRule type="expression" dxfId="2356" priority="1846">
      <formula>IF(RIGHT(TEXT(AE463,"0.#"),1)=".",TRUE,FALSE)</formula>
    </cfRule>
  </conditionalFormatting>
  <conditionalFormatting sqref="AE464">
    <cfRule type="expression" dxfId="2355" priority="1843">
      <formula>IF(RIGHT(TEXT(AE464,"0.#"),1)=".",FALSE,TRUE)</formula>
    </cfRule>
    <cfRule type="expression" dxfId="2354" priority="1844">
      <formula>IF(RIGHT(TEXT(AE464,"0.#"),1)=".",TRUE,FALSE)</formula>
    </cfRule>
  </conditionalFormatting>
  <conditionalFormatting sqref="AM465">
    <cfRule type="expression" dxfId="2353" priority="1835">
      <formula>IF(RIGHT(TEXT(AM465,"0.#"),1)=".",FALSE,TRUE)</formula>
    </cfRule>
    <cfRule type="expression" dxfId="2352" priority="1836">
      <formula>IF(RIGHT(TEXT(AM465,"0.#"),1)=".",TRUE,FALSE)</formula>
    </cfRule>
  </conditionalFormatting>
  <conditionalFormatting sqref="AM463">
    <cfRule type="expression" dxfId="2351" priority="1839">
      <formula>IF(RIGHT(TEXT(AM463,"0.#"),1)=".",FALSE,TRUE)</formula>
    </cfRule>
    <cfRule type="expression" dxfId="2350" priority="1840">
      <formula>IF(RIGHT(TEXT(AM463,"0.#"),1)=".",TRUE,FALSE)</formula>
    </cfRule>
  </conditionalFormatting>
  <conditionalFormatting sqref="AM464">
    <cfRule type="expression" dxfId="2349" priority="1837">
      <formula>IF(RIGHT(TEXT(AM464,"0.#"),1)=".",FALSE,TRUE)</formula>
    </cfRule>
    <cfRule type="expression" dxfId="2348" priority="1838">
      <formula>IF(RIGHT(TEXT(AM464,"0.#"),1)=".",TRUE,FALSE)</formula>
    </cfRule>
  </conditionalFormatting>
  <conditionalFormatting sqref="AU465">
    <cfRule type="expression" dxfId="2347" priority="1829">
      <formula>IF(RIGHT(TEXT(AU465,"0.#"),1)=".",FALSE,TRUE)</formula>
    </cfRule>
    <cfRule type="expression" dxfId="2346" priority="1830">
      <formula>IF(RIGHT(TEXT(AU465,"0.#"),1)=".",TRUE,FALSE)</formula>
    </cfRule>
  </conditionalFormatting>
  <conditionalFormatting sqref="AU463">
    <cfRule type="expression" dxfId="2345" priority="1833">
      <formula>IF(RIGHT(TEXT(AU463,"0.#"),1)=".",FALSE,TRUE)</formula>
    </cfRule>
    <cfRule type="expression" dxfId="2344" priority="1834">
      <formula>IF(RIGHT(TEXT(AU463,"0.#"),1)=".",TRUE,FALSE)</formula>
    </cfRule>
  </conditionalFormatting>
  <conditionalFormatting sqref="AU464">
    <cfRule type="expression" dxfId="2343" priority="1831">
      <formula>IF(RIGHT(TEXT(AU464,"0.#"),1)=".",FALSE,TRUE)</formula>
    </cfRule>
    <cfRule type="expression" dxfId="2342" priority="1832">
      <formula>IF(RIGHT(TEXT(AU464,"0.#"),1)=".",TRUE,FALSE)</formula>
    </cfRule>
  </conditionalFormatting>
  <conditionalFormatting sqref="AI465">
    <cfRule type="expression" dxfId="2341" priority="1823">
      <formula>IF(RIGHT(TEXT(AI465,"0.#"),1)=".",FALSE,TRUE)</formula>
    </cfRule>
    <cfRule type="expression" dxfId="2340" priority="1824">
      <formula>IF(RIGHT(TEXT(AI465,"0.#"),1)=".",TRUE,FALSE)</formula>
    </cfRule>
  </conditionalFormatting>
  <conditionalFormatting sqref="AI463">
    <cfRule type="expression" dxfId="2339" priority="1827">
      <formula>IF(RIGHT(TEXT(AI463,"0.#"),1)=".",FALSE,TRUE)</formula>
    </cfRule>
    <cfRule type="expression" dxfId="2338" priority="1828">
      <formula>IF(RIGHT(TEXT(AI463,"0.#"),1)=".",TRUE,FALSE)</formula>
    </cfRule>
  </conditionalFormatting>
  <conditionalFormatting sqref="AI464">
    <cfRule type="expression" dxfId="2337" priority="1825">
      <formula>IF(RIGHT(TEXT(AI464,"0.#"),1)=".",FALSE,TRUE)</formula>
    </cfRule>
    <cfRule type="expression" dxfId="2336" priority="1826">
      <formula>IF(RIGHT(TEXT(AI464,"0.#"),1)=".",TRUE,FALSE)</formula>
    </cfRule>
  </conditionalFormatting>
  <conditionalFormatting sqref="AQ463">
    <cfRule type="expression" dxfId="2335" priority="1817">
      <formula>IF(RIGHT(TEXT(AQ463,"0.#"),1)=".",FALSE,TRUE)</formula>
    </cfRule>
    <cfRule type="expression" dxfId="2334" priority="1818">
      <formula>IF(RIGHT(TEXT(AQ463,"0.#"),1)=".",TRUE,FALSE)</formula>
    </cfRule>
  </conditionalFormatting>
  <conditionalFormatting sqref="AQ464">
    <cfRule type="expression" dxfId="2333" priority="1821">
      <formula>IF(RIGHT(TEXT(AQ464,"0.#"),1)=".",FALSE,TRUE)</formula>
    </cfRule>
    <cfRule type="expression" dxfId="2332" priority="1822">
      <formula>IF(RIGHT(TEXT(AQ464,"0.#"),1)=".",TRUE,FALSE)</formula>
    </cfRule>
  </conditionalFormatting>
  <conditionalFormatting sqref="AQ465">
    <cfRule type="expression" dxfId="2331" priority="1819">
      <formula>IF(RIGHT(TEXT(AQ465,"0.#"),1)=".",FALSE,TRUE)</formula>
    </cfRule>
    <cfRule type="expression" dxfId="2330" priority="1820">
      <formula>IF(RIGHT(TEXT(AQ465,"0.#"),1)=".",TRUE,FALSE)</formula>
    </cfRule>
  </conditionalFormatting>
  <conditionalFormatting sqref="AE470">
    <cfRule type="expression" dxfId="2329" priority="1811">
      <formula>IF(RIGHT(TEXT(AE470,"0.#"),1)=".",FALSE,TRUE)</formula>
    </cfRule>
    <cfRule type="expression" dxfId="2328" priority="1812">
      <formula>IF(RIGHT(TEXT(AE470,"0.#"),1)=".",TRUE,FALSE)</formula>
    </cfRule>
  </conditionalFormatting>
  <conditionalFormatting sqref="AE468">
    <cfRule type="expression" dxfId="2327" priority="1815">
      <formula>IF(RIGHT(TEXT(AE468,"0.#"),1)=".",FALSE,TRUE)</formula>
    </cfRule>
    <cfRule type="expression" dxfId="2326" priority="1816">
      <formula>IF(RIGHT(TEXT(AE468,"0.#"),1)=".",TRUE,FALSE)</formula>
    </cfRule>
  </conditionalFormatting>
  <conditionalFormatting sqref="AE469">
    <cfRule type="expression" dxfId="2325" priority="1813">
      <formula>IF(RIGHT(TEXT(AE469,"0.#"),1)=".",FALSE,TRUE)</formula>
    </cfRule>
    <cfRule type="expression" dxfId="2324" priority="1814">
      <formula>IF(RIGHT(TEXT(AE469,"0.#"),1)=".",TRUE,FALSE)</formula>
    </cfRule>
  </conditionalFormatting>
  <conditionalFormatting sqref="AM470">
    <cfRule type="expression" dxfId="2323" priority="1805">
      <formula>IF(RIGHT(TEXT(AM470,"0.#"),1)=".",FALSE,TRUE)</formula>
    </cfRule>
    <cfRule type="expression" dxfId="2322" priority="1806">
      <formula>IF(RIGHT(TEXT(AM470,"0.#"),1)=".",TRUE,FALSE)</formula>
    </cfRule>
  </conditionalFormatting>
  <conditionalFormatting sqref="AM468">
    <cfRule type="expression" dxfId="2321" priority="1809">
      <formula>IF(RIGHT(TEXT(AM468,"0.#"),1)=".",FALSE,TRUE)</formula>
    </cfRule>
    <cfRule type="expression" dxfId="2320" priority="1810">
      <formula>IF(RIGHT(TEXT(AM468,"0.#"),1)=".",TRUE,FALSE)</formula>
    </cfRule>
  </conditionalFormatting>
  <conditionalFormatting sqref="AM469">
    <cfRule type="expression" dxfId="2319" priority="1807">
      <formula>IF(RIGHT(TEXT(AM469,"0.#"),1)=".",FALSE,TRUE)</formula>
    </cfRule>
    <cfRule type="expression" dxfId="2318" priority="1808">
      <formula>IF(RIGHT(TEXT(AM469,"0.#"),1)=".",TRUE,FALSE)</formula>
    </cfRule>
  </conditionalFormatting>
  <conditionalFormatting sqref="AU470">
    <cfRule type="expression" dxfId="2317" priority="1799">
      <formula>IF(RIGHT(TEXT(AU470,"0.#"),1)=".",FALSE,TRUE)</formula>
    </cfRule>
    <cfRule type="expression" dxfId="2316" priority="1800">
      <formula>IF(RIGHT(TEXT(AU470,"0.#"),1)=".",TRUE,FALSE)</formula>
    </cfRule>
  </conditionalFormatting>
  <conditionalFormatting sqref="AU468">
    <cfRule type="expression" dxfId="2315" priority="1803">
      <formula>IF(RIGHT(TEXT(AU468,"0.#"),1)=".",FALSE,TRUE)</formula>
    </cfRule>
    <cfRule type="expression" dxfId="2314" priority="1804">
      <formula>IF(RIGHT(TEXT(AU468,"0.#"),1)=".",TRUE,FALSE)</formula>
    </cfRule>
  </conditionalFormatting>
  <conditionalFormatting sqref="AU469">
    <cfRule type="expression" dxfId="2313" priority="1801">
      <formula>IF(RIGHT(TEXT(AU469,"0.#"),1)=".",FALSE,TRUE)</formula>
    </cfRule>
    <cfRule type="expression" dxfId="2312" priority="1802">
      <formula>IF(RIGHT(TEXT(AU469,"0.#"),1)=".",TRUE,FALSE)</formula>
    </cfRule>
  </conditionalFormatting>
  <conditionalFormatting sqref="AI470">
    <cfRule type="expression" dxfId="2311" priority="1793">
      <formula>IF(RIGHT(TEXT(AI470,"0.#"),1)=".",FALSE,TRUE)</formula>
    </cfRule>
    <cfRule type="expression" dxfId="2310" priority="1794">
      <formula>IF(RIGHT(TEXT(AI470,"0.#"),1)=".",TRUE,FALSE)</formula>
    </cfRule>
  </conditionalFormatting>
  <conditionalFormatting sqref="AI468">
    <cfRule type="expression" dxfId="2309" priority="1797">
      <formula>IF(RIGHT(TEXT(AI468,"0.#"),1)=".",FALSE,TRUE)</formula>
    </cfRule>
    <cfRule type="expression" dxfId="2308" priority="1798">
      <formula>IF(RIGHT(TEXT(AI468,"0.#"),1)=".",TRUE,FALSE)</formula>
    </cfRule>
  </conditionalFormatting>
  <conditionalFormatting sqref="AI469">
    <cfRule type="expression" dxfId="2307" priority="1795">
      <formula>IF(RIGHT(TEXT(AI469,"0.#"),1)=".",FALSE,TRUE)</formula>
    </cfRule>
    <cfRule type="expression" dxfId="2306" priority="1796">
      <formula>IF(RIGHT(TEXT(AI469,"0.#"),1)=".",TRUE,FALSE)</formula>
    </cfRule>
  </conditionalFormatting>
  <conditionalFormatting sqref="AQ468">
    <cfRule type="expression" dxfId="2305" priority="1787">
      <formula>IF(RIGHT(TEXT(AQ468,"0.#"),1)=".",FALSE,TRUE)</formula>
    </cfRule>
    <cfRule type="expression" dxfId="2304" priority="1788">
      <formula>IF(RIGHT(TEXT(AQ468,"0.#"),1)=".",TRUE,FALSE)</formula>
    </cfRule>
  </conditionalFormatting>
  <conditionalFormatting sqref="AQ469">
    <cfRule type="expression" dxfId="2303" priority="1791">
      <formula>IF(RIGHT(TEXT(AQ469,"0.#"),1)=".",FALSE,TRUE)</formula>
    </cfRule>
    <cfRule type="expression" dxfId="2302" priority="1792">
      <formula>IF(RIGHT(TEXT(AQ469,"0.#"),1)=".",TRUE,FALSE)</formula>
    </cfRule>
  </conditionalFormatting>
  <conditionalFormatting sqref="AQ470">
    <cfRule type="expression" dxfId="2301" priority="1789">
      <formula>IF(RIGHT(TEXT(AQ470,"0.#"),1)=".",FALSE,TRUE)</formula>
    </cfRule>
    <cfRule type="expression" dxfId="2300" priority="1790">
      <formula>IF(RIGHT(TEXT(AQ470,"0.#"),1)=".",TRUE,FALSE)</formula>
    </cfRule>
  </conditionalFormatting>
  <conditionalFormatting sqref="AE475">
    <cfRule type="expression" dxfId="2299" priority="1781">
      <formula>IF(RIGHT(TEXT(AE475,"0.#"),1)=".",FALSE,TRUE)</formula>
    </cfRule>
    <cfRule type="expression" dxfId="2298" priority="1782">
      <formula>IF(RIGHT(TEXT(AE475,"0.#"),1)=".",TRUE,FALSE)</formula>
    </cfRule>
  </conditionalFormatting>
  <conditionalFormatting sqref="AE473">
    <cfRule type="expression" dxfId="2297" priority="1785">
      <formula>IF(RIGHT(TEXT(AE473,"0.#"),1)=".",FALSE,TRUE)</formula>
    </cfRule>
    <cfRule type="expression" dxfId="2296" priority="1786">
      <formula>IF(RIGHT(TEXT(AE473,"0.#"),1)=".",TRUE,FALSE)</formula>
    </cfRule>
  </conditionalFormatting>
  <conditionalFormatting sqref="AE474">
    <cfRule type="expression" dxfId="2295" priority="1783">
      <formula>IF(RIGHT(TEXT(AE474,"0.#"),1)=".",FALSE,TRUE)</formula>
    </cfRule>
    <cfRule type="expression" dxfId="2294" priority="1784">
      <formula>IF(RIGHT(TEXT(AE474,"0.#"),1)=".",TRUE,FALSE)</formula>
    </cfRule>
  </conditionalFormatting>
  <conditionalFormatting sqref="AM475">
    <cfRule type="expression" dxfId="2293" priority="1775">
      <formula>IF(RIGHT(TEXT(AM475,"0.#"),1)=".",FALSE,TRUE)</formula>
    </cfRule>
    <cfRule type="expression" dxfId="2292" priority="1776">
      <formula>IF(RIGHT(TEXT(AM475,"0.#"),1)=".",TRUE,FALSE)</formula>
    </cfRule>
  </conditionalFormatting>
  <conditionalFormatting sqref="AM473">
    <cfRule type="expression" dxfId="2291" priority="1779">
      <formula>IF(RIGHT(TEXT(AM473,"0.#"),1)=".",FALSE,TRUE)</formula>
    </cfRule>
    <cfRule type="expression" dxfId="2290" priority="1780">
      <formula>IF(RIGHT(TEXT(AM473,"0.#"),1)=".",TRUE,FALSE)</formula>
    </cfRule>
  </conditionalFormatting>
  <conditionalFormatting sqref="AM474">
    <cfRule type="expression" dxfId="2289" priority="1777">
      <formula>IF(RIGHT(TEXT(AM474,"0.#"),1)=".",FALSE,TRUE)</formula>
    </cfRule>
    <cfRule type="expression" dxfId="2288" priority="1778">
      <formula>IF(RIGHT(TEXT(AM474,"0.#"),1)=".",TRUE,FALSE)</formula>
    </cfRule>
  </conditionalFormatting>
  <conditionalFormatting sqref="AU475">
    <cfRule type="expression" dxfId="2287" priority="1769">
      <formula>IF(RIGHT(TEXT(AU475,"0.#"),1)=".",FALSE,TRUE)</formula>
    </cfRule>
    <cfRule type="expression" dxfId="2286" priority="1770">
      <formula>IF(RIGHT(TEXT(AU475,"0.#"),1)=".",TRUE,FALSE)</formula>
    </cfRule>
  </conditionalFormatting>
  <conditionalFormatting sqref="AU473">
    <cfRule type="expression" dxfId="2285" priority="1773">
      <formula>IF(RIGHT(TEXT(AU473,"0.#"),1)=".",FALSE,TRUE)</formula>
    </cfRule>
    <cfRule type="expression" dxfId="2284" priority="1774">
      <formula>IF(RIGHT(TEXT(AU473,"0.#"),1)=".",TRUE,FALSE)</formula>
    </cfRule>
  </conditionalFormatting>
  <conditionalFormatting sqref="AU474">
    <cfRule type="expression" dxfId="2283" priority="1771">
      <formula>IF(RIGHT(TEXT(AU474,"0.#"),1)=".",FALSE,TRUE)</formula>
    </cfRule>
    <cfRule type="expression" dxfId="2282" priority="1772">
      <formula>IF(RIGHT(TEXT(AU474,"0.#"),1)=".",TRUE,FALSE)</formula>
    </cfRule>
  </conditionalFormatting>
  <conditionalFormatting sqref="AI475">
    <cfRule type="expression" dxfId="2281" priority="1763">
      <formula>IF(RIGHT(TEXT(AI475,"0.#"),1)=".",FALSE,TRUE)</formula>
    </cfRule>
    <cfRule type="expression" dxfId="2280" priority="1764">
      <formula>IF(RIGHT(TEXT(AI475,"0.#"),1)=".",TRUE,FALSE)</formula>
    </cfRule>
  </conditionalFormatting>
  <conditionalFormatting sqref="AI473">
    <cfRule type="expression" dxfId="2279" priority="1767">
      <formula>IF(RIGHT(TEXT(AI473,"0.#"),1)=".",FALSE,TRUE)</formula>
    </cfRule>
    <cfRule type="expression" dxfId="2278" priority="1768">
      <formula>IF(RIGHT(TEXT(AI473,"0.#"),1)=".",TRUE,FALSE)</formula>
    </cfRule>
  </conditionalFormatting>
  <conditionalFormatting sqref="AI474">
    <cfRule type="expression" dxfId="2277" priority="1765">
      <formula>IF(RIGHT(TEXT(AI474,"0.#"),1)=".",FALSE,TRUE)</formula>
    </cfRule>
    <cfRule type="expression" dxfId="2276" priority="1766">
      <formula>IF(RIGHT(TEXT(AI474,"0.#"),1)=".",TRUE,FALSE)</formula>
    </cfRule>
  </conditionalFormatting>
  <conditionalFormatting sqref="AQ473">
    <cfRule type="expression" dxfId="2275" priority="1757">
      <formula>IF(RIGHT(TEXT(AQ473,"0.#"),1)=".",FALSE,TRUE)</formula>
    </cfRule>
    <cfRule type="expression" dxfId="2274" priority="1758">
      <formula>IF(RIGHT(TEXT(AQ473,"0.#"),1)=".",TRUE,FALSE)</formula>
    </cfRule>
  </conditionalFormatting>
  <conditionalFormatting sqref="AQ474">
    <cfRule type="expression" dxfId="2273" priority="1761">
      <formula>IF(RIGHT(TEXT(AQ474,"0.#"),1)=".",FALSE,TRUE)</formula>
    </cfRule>
    <cfRule type="expression" dxfId="2272" priority="1762">
      <formula>IF(RIGHT(TEXT(AQ474,"0.#"),1)=".",TRUE,FALSE)</formula>
    </cfRule>
  </conditionalFormatting>
  <conditionalFormatting sqref="AQ475">
    <cfRule type="expression" dxfId="2271" priority="1759">
      <formula>IF(RIGHT(TEXT(AQ475,"0.#"),1)=".",FALSE,TRUE)</formula>
    </cfRule>
    <cfRule type="expression" dxfId="2270" priority="1760">
      <formula>IF(RIGHT(TEXT(AQ475,"0.#"),1)=".",TRUE,FALSE)</formula>
    </cfRule>
  </conditionalFormatting>
  <conditionalFormatting sqref="AE480">
    <cfRule type="expression" dxfId="2269" priority="1751">
      <formula>IF(RIGHT(TEXT(AE480,"0.#"),1)=".",FALSE,TRUE)</formula>
    </cfRule>
    <cfRule type="expression" dxfId="2268" priority="1752">
      <formula>IF(RIGHT(TEXT(AE480,"0.#"),1)=".",TRUE,FALSE)</formula>
    </cfRule>
  </conditionalFormatting>
  <conditionalFormatting sqref="AE478">
    <cfRule type="expression" dxfId="2267" priority="1755">
      <formula>IF(RIGHT(TEXT(AE478,"0.#"),1)=".",FALSE,TRUE)</formula>
    </cfRule>
    <cfRule type="expression" dxfId="2266" priority="1756">
      <formula>IF(RIGHT(TEXT(AE478,"0.#"),1)=".",TRUE,FALSE)</formula>
    </cfRule>
  </conditionalFormatting>
  <conditionalFormatting sqref="AE479">
    <cfRule type="expression" dxfId="2265" priority="1753">
      <formula>IF(RIGHT(TEXT(AE479,"0.#"),1)=".",FALSE,TRUE)</formula>
    </cfRule>
    <cfRule type="expression" dxfId="2264" priority="1754">
      <formula>IF(RIGHT(TEXT(AE479,"0.#"),1)=".",TRUE,FALSE)</formula>
    </cfRule>
  </conditionalFormatting>
  <conditionalFormatting sqref="AM480">
    <cfRule type="expression" dxfId="2263" priority="1745">
      <formula>IF(RIGHT(TEXT(AM480,"0.#"),1)=".",FALSE,TRUE)</formula>
    </cfRule>
    <cfRule type="expression" dxfId="2262" priority="1746">
      <formula>IF(RIGHT(TEXT(AM480,"0.#"),1)=".",TRUE,FALSE)</formula>
    </cfRule>
  </conditionalFormatting>
  <conditionalFormatting sqref="AM478">
    <cfRule type="expression" dxfId="2261" priority="1749">
      <formula>IF(RIGHT(TEXT(AM478,"0.#"),1)=".",FALSE,TRUE)</formula>
    </cfRule>
    <cfRule type="expression" dxfId="2260" priority="1750">
      <formula>IF(RIGHT(TEXT(AM478,"0.#"),1)=".",TRUE,FALSE)</formula>
    </cfRule>
  </conditionalFormatting>
  <conditionalFormatting sqref="AM479">
    <cfRule type="expression" dxfId="2259" priority="1747">
      <formula>IF(RIGHT(TEXT(AM479,"0.#"),1)=".",FALSE,TRUE)</formula>
    </cfRule>
    <cfRule type="expression" dxfId="2258" priority="1748">
      <formula>IF(RIGHT(TEXT(AM479,"0.#"),1)=".",TRUE,FALSE)</formula>
    </cfRule>
  </conditionalFormatting>
  <conditionalFormatting sqref="AU480">
    <cfRule type="expression" dxfId="2257" priority="1739">
      <formula>IF(RIGHT(TEXT(AU480,"0.#"),1)=".",FALSE,TRUE)</formula>
    </cfRule>
    <cfRule type="expression" dxfId="2256" priority="1740">
      <formula>IF(RIGHT(TEXT(AU480,"0.#"),1)=".",TRUE,FALSE)</formula>
    </cfRule>
  </conditionalFormatting>
  <conditionalFormatting sqref="AU478">
    <cfRule type="expression" dxfId="2255" priority="1743">
      <formula>IF(RIGHT(TEXT(AU478,"0.#"),1)=".",FALSE,TRUE)</formula>
    </cfRule>
    <cfRule type="expression" dxfId="2254" priority="1744">
      <formula>IF(RIGHT(TEXT(AU478,"0.#"),1)=".",TRUE,FALSE)</formula>
    </cfRule>
  </conditionalFormatting>
  <conditionalFormatting sqref="AU479">
    <cfRule type="expression" dxfId="2253" priority="1741">
      <formula>IF(RIGHT(TEXT(AU479,"0.#"),1)=".",FALSE,TRUE)</formula>
    </cfRule>
    <cfRule type="expression" dxfId="2252" priority="1742">
      <formula>IF(RIGHT(TEXT(AU479,"0.#"),1)=".",TRUE,FALSE)</formula>
    </cfRule>
  </conditionalFormatting>
  <conditionalFormatting sqref="AI480">
    <cfRule type="expression" dxfId="2251" priority="1733">
      <formula>IF(RIGHT(TEXT(AI480,"0.#"),1)=".",FALSE,TRUE)</formula>
    </cfRule>
    <cfRule type="expression" dxfId="2250" priority="1734">
      <formula>IF(RIGHT(TEXT(AI480,"0.#"),1)=".",TRUE,FALSE)</formula>
    </cfRule>
  </conditionalFormatting>
  <conditionalFormatting sqref="AI478">
    <cfRule type="expression" dxfId="2249" priority="1737">
      <formula>IF(RIGHT(TEXT(AI478,"0.#"),1)=".",FALSE,TRUE)</formula>
    </cfRule>
    <cfRule type="expression" dxfId="2248" priority="1738">
      <formula>IF(RIGHT(TEXT(AI478,"0.#"),1)=".",TRUE,FALSE)</formula>
    </cfRule>
  </conditionalFormatting>
  <conditionalFormatting sqref="AI479">
    <cfRule type="expression" dxfId="2247" priority="1735">
      <formula>IF(RIGHT(TEXT(AI479,"0.#"),1)=".",FALSE,TRUE)</formula>
    </cfRule>
    <cfRule type="expression" dxfId="2246" priority="1736">
      <formula>IF(RIGHT(TEXT(AI479,"0.#"),1)=".",TRUE,FALSE)</formula>
    </cfRule>
  </conditionalFormatting>
  <conditionalFormatting sqref="AQ478">
    <cfRule type="expression" dxfId="2245" priority="1727">
      <formula>IF(RIGHT(TEXT(AQ478,"0.#"),1)=".",FALSE,TRUE)</formula>
    </cfRule>
    <cfRule type="expression" dxfId="2244" priority="1728">
      <formula>IF(RIGHT(TEXT(AQ478,"0.#"),1)=".",TRUE,FALSE)</formula>
    </cfRule>
  </conditionalFormatting>
  <conditionalFormatting sqref="AQ479">
    <cfRule type="expression" dxfId="2243" priority="1731">
      <formula>IF(RIGHT(TEXT(AQ479,"0.#"),1)=".",FALSE,TRUE)</formula>
    </cfRule>
    <cfRule type="expression" dxfId="2242" priority="1732">
      <formula>IF(RIGHT(TEXT(AQ479,"0.#"),1)=".",TRUE,FALSE)</formula>
    </cfRule>
  </conditionalFormatting>
  <conditionalFormatting sqref="AQ480">
    <cfRule type="expression" dxfId="2241" priority="1729">
      <formula>IF(RIGHT(TEXT(AQ480,"0.#"),1)=".",FALSE,TRUE)</formula>
    </cfRule>
    <cfRule type="expression" dxfId="2240" priority="1730">
      <formula>IF(RIGHT(TEXT(AQ480,"0.#"),1)=".",TRUE,FALSE)</formula>
    </cfRule>
  </conditionalFormatting>
  <conditionalFormatting sqref="AM47">
    <cfRule type="expression" dxfId="2239" priority="2021">
      <formula>IF(RIGHT(TEXT(AM47,"0.#"),1)=".",FALSE,TRUE)</formula>
    </cfRule>
    <cfRule type="expression" dxfId="2238" priority="2022">
      <formula>IF(RIGHT(TEXT(AM47,"0.#"),1)=".",TRUE,FALSE)</formula>
    </cfRule>
  </conditionalFormatting>
  <conditionalFormatting sqref="AI46">
    <cfRule type="expression" dxfId="2237" priority="2025">
      <formula>IF(RIGHT(TEXT(AI46,"0.#"),1)=".",FALSE,TRUE)</formula>
    </cfRule>
    <cfRule type="expression" dxfId="2236" priority="2026">
      <formula>IF(RIGHT(TEXT(AI46,"0.#"),1)=".",TRUE,FALSE)</formula>
    </cfRule>
  </conditionalFormatting>
  <conditionalFormatting sqref="AM46">
    <cfRule type="expression" dxfId="2235" priority="2023">
      <formula>IF(RIGHT(TEXT(AM46,"0.#"),1)=".",FALSE,TRUE)</formula>
    </cfRule>
    <cfRule type="expression" dxfId="2234" priority="2024">
      <formula>IF(RIGHT(TEXT(AM46,"0.#"),1)=".",TRUE,FALSE)</formula>
    </cfRule>
  </conditionalFormatting>
  <conditionalFormatting sqref="AU46:AU48">
    <cfRule type="expression" dxfId="2233" priority="2015">
      <formula>IF(RIGHT(TEXT(AU46,"0.#"),1)=".",FALSE,TRUE)</formula>
    </cfRule>
    <cfRule type="expression" dxfId="2232" priority="2016">
      <formula>IF(RIGHT(TEXT(AU46,"0.#"),1)=".",TRUE,FALSE)</formula>
    </cfRule>
  </conditionalFormatting>
  <conditionalFormatting sqref="AM48">
    <cfRule type="expression" dxfId="2231" priority="2019">
      <formula>IF(RIGHT(TEXT(AM48,"0.#"),1)=".",FALSE,TRUE)</formula>
    </cfRule>
    <cfRule type="expression" dxfId="2230" priority="2020">
      <formula>IF(RIGHT(TEXT(AM48,"0.#"),1)=".",TRUE,FALSE)</formula>
    </cfRule>
  </conditionalFormatting>
  <conditionalFormatting sqref="AQ46:AQ48">
    <cfRule type="expression" dxfId="2229" priority="2017">
      <formula>IF(RIGHT(TEXT(AQ46,"0.#"),1)=".",FALSE,TRUE)</formula>
    </cfRule>
    <cfRule type="expression" dxfId="2228" priority="2018">
      <formula>IF(RIGHT(TEXT(AQ46,"0.#"),1)=".",TRUE,FALSE)</formula>
    </cfRule>
  </conditionalFormatting>
  <conditionalFormatting sqref="AE146:AE147 AI146:AI147 AM146:AM147 AQ146:AQ147 AU146:AU147">
    <cfRule type="expression" dxfId="2227" priority="2009">
      <formula>IF(RIGHT(TEXT(AE146,"0.#"),1)=".",FALSE,TRUE)</formula>
    </cfRule>
    <cfRule type="expression" dxfId="2226" priority="2010">
      <formula>IF(RIGHT(TEXT(AE146,"0.#"),1)=".",TRUE,FALSE)</formula>
    </cfRule>
  </conditionalFormatting>
  <conditionalFormatting sqref="AE138:AE139 AI138:AI139 AM138:AM139 AU139">
    <cfRule type="expression" dxfId="2225" priority="2013">
      <formula>IF(RIGHT(TEXT(AE138,"0.#"),1)=".",FALSE,TRUE)</formula>
    </cfRule>
    <cfRule type="expression" dxfId="2224" priority="2014">
      <formula>IF(RIGHT(TEXT(AE138,"0.#"),1)=".",TRUE,FALSE)</formula>
    </cfRule>
  </conditionalFormatting>
  <conditionalFormatting sqref="AE142:AE143 AI142:AI143 AM142:AM143 AQ142:AQ143 AU142:AU143">
    <cfRule type="expression" dxfId="2223" priority="2011">
      <formula>IF(RIGHT(TEXT(AE142,"0.#"),1)=".",FALSE,TRUE)</formula>
    </cfRule>
    <cfRule type="expression" dxfId="2222" priority="2012">
      <formula>IF(RIGHT(TEXT(AE142,"0.#"),1)=".",TRUE,FALSE)</formula>
    </cfRule>
  </conditionalFormatting>
  <conditionalFormatting sqref="AE198:AE199 AI198:AI199 AM198:AM199 AQ198:AQ199 AU198:AU199">
    <cfRule type="expression" dxfId="2221" priority="2003">
      <formula>IF(RIGHT(TEXT(AE198,"0.#"),1)=".",FALSE,TRUE)</formula>
    </cfRule>
    <cfRule type="expression" dxfId="2220" priority="2004">
      <formula>IF(RIGHT(TEXT(AE198,"0.#"),1)=".",TRUE,FALSE)</formula>
    </cfRule>
  </conditionalFormatting>
  <conditionalFormatting sqref="AE150:AE151 AI150:AI151 AM150:AM151 AQ150:AQ151 AU150:AU151">
    <cfRule type="expression" dxfId="2219" priority="2007">
      <formula>IF(RIGHT(TEXT(AE150,"0.#"),1)=".",FALSE,TRUE)</formula>
    </cfRule>
    <cfRule type="expression" dxfId="2218" priority="2008">
      <formula>IF(RIGHT(TEXT(AE150,"0.#"),1)=".",TRUE,FALSE)</formula>
    </cfRule>
  </conditionalFormatting>
  <conditionalFormatting sqref="AE194:AE195 AI194:AI195 AM194:AM195 AQ194:AQ195 AU194:AU195">
    <cfRule type="expression" dxfId="2217" priority="2005">
      <formula>IF(RIGHT(TEXT(AE194,"0.#"),1)=".",FALSE,TRUE)</formula>
    </cfRule>
    <cfRule type="expression" dxfId="2216" priority="2006">
      <formula>IF(RIGHT(TEXT(AE194,"0.#"),1)=".",TRUE,FALSE)</formula>
    </cfRule>
  </conditionalFormatting>
  <conditionalFormatting sqref="AE210:AE211 AI210:AI211 AM210:AM211 AQ210:AQ211 AU210:AU211">
    <cfRule type="expression" dxfId="2215" priority="1997">
      <formula>IF(RIGHT(TEXT(AE210,"0.#"),1)=".",FALSE,TRUE)</formula>
    </cfRule>
    <cfRule type="expression" dxfId="2214" priority="1998">
      <formula>IF(RIGHT(TEXT(AE210,"0.#"),1)=".",TRUE,FALSE)</formula>
    </cfRule>
  </conditionalFormatting>
  <conditionalFormatting sqref="AE202:AE203 AI202:AI203 AM202:AM203 AQ202:AQ203 AU202:AU203">
    <cfRule type="expression" dxfId="2213" priority="2001">
      <formula>IF(RIGHT(TEXT(AE202,"0.#"),1)=".",FALSE,TRUE)</formula>
    </cfRule>
    <cfRule type="expression" dxfId="2212" priority="2002">
      <formula>IF(RIGHT(TEXT(AE202,"0.#"),1)=".",TRUE,FALSE)</formula>
    </cfRule>
  </conditionalFormatting>
  <conditionalFormatting sqref="AE206:AE207 AI206:AI207 AM206:AM207 AQ206:AQ207 AU206:AU207">
    <cfRule type="expression" dxfId="2211" priority="1999">
      <formula>IF(RIGHT(TEXT(AE206,"0.#"),1)=".",FALSE,TRUE)</formula>
    </cfRule>
    <cfRule type="expression" dxfId="2210" priority="2000">
      <formula>IF(RIGHT(TEXT(AE206,"0.#"),1)=".",TRUE,FALSE)</formula>
    </cfRule>
  </conditionalFormatting>
  <conditionalFormatting sqref="AE262:AE263 AI262:AI263 AM262:AM263 AQ262:AQ263 AU262:AU263">
    <cfRule type="expression" dxfId="2209" priority="1991">
      <formula>IF(RIGHT(TEXT(AE262,"0.#"),1)=".",FALSE,TRUE)</formula>
    </cfRule>
    <cfRule type="expression" dxfId="2208" priority="1992">
      <formula>IF(RIGHT(TEXT(AE262,"0.#"),1)=".",TRUE,FALSE)</formula>
    </cfRule>
  </conditionalFormatting>
  <conditionalFormatting sqref="AE254:AE255 AI254:AI255 AM254:AM255 AQ254:AQ255 AU254:AU255">
    <cfRule type="expression" dxfId="2207" priority="1995">
      <formula>IF(RIGHT(TEXT(AE254,"0.#"),1)=".",FALSE,TRUE)</formula>
    </cfRule>
    <cfRule type="expression" dxfId="2206" priority="1996">
      <formula>IF(RIGHT(TEXT(AE254,"0.#"),1)=".",TRUE,FALSE)</formula>
    </cfRule>
  </conditionalFormatting>
  <conditionalFormatting sqref="AE258:AE259 AI258:AI259 AM258:AM259 AQ258:AQ259 AU258:AU259">
    <cfRule type="expression" dxfId="2205" priority="1993">
      <formula>IF(RIGHT(TEXT(AE258,"0.#"),1)=".",FALSE,TRUE)</formula>
    </cfRule>
    <cfRule type="expression" dxfId="2204" priority="1994">
      <formula>IF(RIGHT(TEXT(AE258,"0.#"),1)=".",TRUE,FALSE)</formula>
    </cfRule>
  </conditionalFormatting>
  <conditionalFormatting sqref="AE314:AE315 AI314:AI315 AM314:AM315 AQ314:AQ315 AU314:AU315">
    <cfRule type="expression" dxfId="2203" priority="1985">
      <formula>IF(RIGHT(TEXT(AE314,"0.#"),1)=".",FALSE,TRUE)</formula>
    </cfRule>
    <cfRule type="expression" dxfId="2202" priority="1986">
      <formula>IF(RIGHT(TEXT(AE314,"0.#"),1)=".",TRUE,FALSE)</formula>
    </cfRule>
  </conditionalFormatting>
  <conditionalFormatting sqref="AE266:AE267 AI266:AI267 AM266:AM267 AQ266:AQ267 AU266:AU267">
    <cfRule type="expression" dxfId="2201" priority="1989">
      <formula>IF(RIGHT(TEXT(AE266,"0.#"),1)=".",FALSE,TRUE)</formula>
    </cfRule>
    <cfRule type="expression" dxfId="2200" priority="1990">
      <formula>IF(RIGHT(TEXT(AE266,"0.#"),1)=".",TRUE,FALSE)</formula>
    </cfRule>
  </conditionalFormatting>
  <conditionalFormatting sqref="AE270:AE271 AI270:AI271 AM270:AM271 AQ270:AQ271 AU270:AU271">
    <cfRule type="expression" dxfId="2199" priority="1987">
      <formula>IF(RIGHT(TEXT(AE270,"0.#"),1)=".",FALSE,TRUE)</formula>
    </cfRule>
    <cfRule type="expression" dxfId="2198" priority="1988">
      <formula>IF(RIGHT(TEXT(AE270,"0.#"),1)=".",TRUE,FALSE)</formula>
    </cfRule>
  </conditionalFormatting>
  <conditionalFormatting sqref="AE326:AE327 AI326:AI327 AM326:AM327 AQ326:AQ327 AU326:AU327">
    <cfRule type="expression" dxfId="2197" priority="1979">
      <formula>IF(RIGHT(TEXT(AE326,"0.#"),1)=".",FALSE,TRUE)</formula>
    </cfRule>
    <cfRule type="expression" dxfId="2196" priority="1980">
      <formula>IF(RIGHT(TEXT(AE326,"0.#"),1)=".",TRUE,FALSE)</formula>
    </cfRule>
  </conditionalFormatting>
  <conditionalFormatting sqref="AE318:AE319 AI318:AI319 AM318:AM319 AQ318:AQ319 AU318:AU319">
    <cfRule type="expression" dxfId="2195" priority="1983">
      <formula>IF(RIGHT(TEXT(AE318,"0.#"),1)=".",FALSE,TRUE)</formula>
    </cfRule>
    <cfRule type="expression" dxfId="2194" priority="1984">
      <formula>IF(RIGHT(TEXT(AE318,"0.#"),1)=".",TRUE,FALSE)</formula>
    </cfRule>
  </conditionalFormatting>
  <conditionalFormatting sqref="AE322:AE323 AI322:AI323 AM322:AM323 AQ322:AQ323 AU322:AU323">
    <cfRule type="expression" dxfId="2193" priority="1981">
      <formula>IF(RIGHT(TEXT(AE322,"0.#"),1)=".",FALSE,TRUE)</formula>
    </cfRule>
    <cfRule type="expression" dxfId="2192" priority="1982">
      <formula>IF(RIGHT(TEXT(AE322,"0.#"),1)=".",TRUE,FALSE)</formula>
    </cfRule>
  </conditionalFormatting>
  <conditionalFormatting sqref="AE378:AE379 AI378:AI379 AM378:AM379 AQ378:AQ379 AU378:AU379">
    <cfRule type="expression" dxfId="2191" priority="1973">
      <formula>IF(RIGHT(TEXT(AE378,"0.#"),1)=".",FALSE,TRUE)</formula>
    </cfRule>
    <cfRule type="expression" dxfId="2190" priority="1974">
      <formula>IF(RIGHT(TEXT(AE378,"0.#"),1)=".",TRUE,FALSE)</formula>
    </cfRule>
  </conditionalFormatting>
  <conditionalFormatting sqref="AE330:AE331 AI330:AI331 AM330:AM331 AQ330:AQ331 AU330:AU331">
    <cfRule type="expression" dxfId="2189" priority="1977">
      <formula>IF(RIGHT(TEXT(AE330,"0.#"),1)=".",FALSE,TRUE)</formula>
    </cfRule>
    <cfRule type="expression" dxfId="2188" priority="1978">
      <formula>IF(RIGHT(TEXT(AE330,"0.#"),1)=".",TRUE,FALSE)</formula>
    </cfRule>
  </conditionalFormatting>
  <conditionalFormatting sqref="AE374:AE375 AI374:AI375 AM374:AM375 AQ374:AQ375 AU374:AU375">
    <cfRule type="expression" dxfId="2187" priority="1975">
      <formula>IF(RIGHT(TEXT(AE374,"0.#"),1)=".",FALSE,TRUE)</formula>
    </cfRule>
    <cfRule type="expression" dxfId="2186" priority="1976">
      <formula>IF(RIGHT(TEXT(AE374,"0.#"),1)=".",TRUE,FALSE)</formula>
    </cfRule>
  </conditionalFormatting>
  <conditionalFormatting sqref="AE390:AE391 AI390:AI391 AM390:AM391 AQ390:AQ391 AU390:AU391">
    <cfRule type="expression" dxfId="2185" priority="1967">
      <formula>IF(RIGHT(TEXT(AE390,"0.#"),1)=".",FALSE,TRUE)</formula>
    </cfRule>
    <cfRule type="expression" dxfId="2184" priority="1968">
      <formula>IF(RIGHT(TEXT(AE390,"0.#"),1)=".",TRUE,FALSE)</formula>
    </cfRule>
  </conditionalFormatting>
  <conditionalFormatting sqref="AE382:AE383 AI382:AI383 AM382:AM383 AQ382:AQ383 AU382:AU383">
    <cfRule type="expression" dxfId="2183" priority="1971">
      <formula>IF(RIGHT(TEXT(AE382,"0.#"),1)=".",FALSE,TRUE)</formula>
    </cfRule>
    <cfRule type="expression" dxfId="2182" priority="1972">
      <formula>IF(RIGHT(TEXT(AE382,"0.#"),1)=".",TRUE,FALSE)</formula>
    </cfRule>
  </conditionalFormatting>
  <conditionalFormatting sqref="AE386:AE387 AI386:AI387 AM386:AM387 AQ386:AQ387 AU386:AU387">
    <cfRule type="expression" dxfId="2181" priority="1969">
      <formula>IF(RIGHT(TEXT(AE386,"0.#"),1)=".",FALSE,TRUE)</formula>
    </cfRule>
    <cfRule type="expression" dxfId="2180" priority="1970">
      <formula>IF(RIGHT(TEXT(AE386,"0.#"),1)=".",TRUE,FALSE)</formula>
    </cfRule>
  </conditionalFormatting>
  <conditionalFormatting sqref="AE440">
    <cfRule type="expression" dxfId="2179" priority="1961">
      <formula>IF(RIGHT(TEXT(AE440,"0.#"),1)=".",FALSE,TRUE)</formula>
    </cfRule>
    <cfRule type="expression" dxfId="2178" priority="1962">
      <formula>IF(RIGHT(TEXT(AE440,"0.#"),1)=".",TRUE,FALSE)</formula>
    </cfRule>
  </conditionalFormatting>
  <conditionalFormatting sqref="AE438">
    <cfRule type="expression" dxfId="2177" priority="1965">
      <formula>IF(RIGHT(TEXT(AE438,"0.#"),1)=".",FALSE,TRUE)</formula>
    </cfRule>
    <cfRule type="expression" dxfId="2176" priority="1966">
      <formula>IF(RIGHT(TEXT(AE438,"0.#"),1)=".",TRUE,FALSE)</formula>
    </cfRule>
  </conditionalFormatting>
  <conditionalFormatting sqref="AE439">
    <cfRule type="expression" dxfId="2175" priority="1963">
      <formula>IF(RIGHT(TEXT(AE439,"0.#"),1)=".",FALSE,TRUE)</formula>
    </cfRule>
    <cfRule type="expression" dxfId="2174" priority="1964">
      <formula>IF(RIGHT(TEXT(AE439,"0.#"),1)=".",TRUE,FALSE)</formula>
    </cfRule>
  </conditionalFormatting>
  <conditionalFormatting sqref="AM440">
    <cfRule type="expression" dxfId="2173" priority="1955">
      <formula>IF(RIGHT(TEXT(AM440,"0.#"),1)=".",FALSE,TRUE)</formula>
    </cfRule>
    <cfRule type="expression" dxfId="2172" priority="1956">
      <formula>IF(RIGHT(TEXT(AM440,"0.#"),1)=".",TRUE,FALSE)</formula>
    </cfRule>
  </conditionalFormatting>
  <conditionalFormatting sqref="AM438">
    <cfRule type="expression" dxfId="2171" priority="1959">
      <formula>IF(RIGHT(TEXT(AM438,"0.#"),1)=".",FALSE,TRUE)</formula>
    </cfRule>
    <cfRule type="expression" dxfId="2170" priority="1960">
      <formula>IF(RIGHT(TEXT(AM438,"0.#"),1)=".",TRUE,FALSE)</formula>
    </cfRule>
  </conditionalFormatting>
  <conditionalFormatting sqref="AM439">
    <cfRule type="expression" dxfId="2169" priority="1957">
      <formula>IF(RIGHT(TEXT(AM439,"0.#"),1)=".",FALSE,TRUE)</formula>
    </cfRule>
    <cfRule type="expression" dxfId="2168" priority="1958">
      <formula>IF(RIGHT(TEXT(AM439,"0.#"),1)=".",TRUE,FALSE)</formula>
    </cfRule>
  </conditionalFormatting>
  <conditionalFormatting sqref="AU440">
    <cfRule type="expression" dxfId="2167" priority="1949">
      <formula>IF(RIGHT(TEXT(AU440,"0.#"),1)=".",FALSE,TRUE)</formula>
    </cfRule>
    <cfRule type="expression" dxfId="2166" priority="1950">
      <formula>IF(RIGHT(TEXT(AU440,"0.#"),1)=".",TRUE,FALSE)</formula>
    </cfRule>
  </conditionalFormatting>
  <conditionalFormatting sqref="AU438">
    <cfRule type="expression" dxfId="2165" priority="1953">
      <formula>IF(RIGHT(TEXT(AU438,"0.#"),1)=".",FALSE,TRUE)</formula>
    </cfRule>
    <cfRule type="expression" dxfId="2164" priority="1954">
      <formula>IF(RIGHT(TEXT(AU438,"0.#"),1)=".",TRUE,FALSE)</formula>
    </cfRule>
  </conditionalFormatting>
  <conditionalFormatting sqref="AU439">
    <cfRule type="expression" dxfId="2163" priority="1951">
      <formula>IF(RIGHT(TEXT(AU439,"0.#"),1)=".",FALSE,TRUE)</formula>
    </cfRule>
    <cfRule type="expression" dxfId="2162" priority="1952">
      <formula>IF(RIGHT(TEXT(AU439,"0.#"),1)=".",TRUE,FALSE)</formula>
    </cfRule>
  </conditionalFormatting>
  <conditionalFormatting sqref="AI440">
    <cfRule type="expression" dxfId="2161" priority="1943">
      <formula>IF(RIGHT(TEXT(AI440,"0.#"),1)=".",FALSE,TRUE)</formula>
    </cfRule>
    <cfRule type="expression" dxfId="2160" priority="1944">
      <formula>IF(RIGHT(TEXT(AI440,"0.#"),1)=".",TRUE,FALSE)</formula>
    </cfRule>
  </conditionalFormatting>
  <conditionalFormatting sqref="AI438">
    <cfRule type="expression" dxfId="2159" priority="1947">
      <formula>IF(RIGHT(TEXT(AI438,"0.#"),1)=".",FALSE,TRUE)</formula>
    </cfRule>
    <cfRule type="expression" dxfId="2158" priority="1948">
      <formula>IF(RIGHT(TEXT(AI438,"0.#"),1)=".",TRUE,FALSE)</formula>
    </cfRule>
  </conditionalFormatting>
  <conditionalFormatting sqref="AI439">
    <cfRule type="expression" dxfId="2157" priority="1945">
      <formula>IF(RIGHT(TEXT(AI439,"0.#"),1)=".",FALSE,TRUE)</formula>
    </cfRule>
    <cfRule type="expression" dxfId="2156" priority="1946">
      <formula>IF(RIGHT(TEXT(AI439,"0.#"),1)=".",TRUE,FALSE)</formula>
    </cfRule>
  </conditionalFormatting>
  <conditionalFormatting sqref="AQ438">
    <cfRule type="expression" dxfId="2155" priority="1937">
      <formula>IF(RIGHT(TEXT(AQ438,"0.#"),1)=".",FALSE,TRUE)</formula>
    </cfRule>
    <cfRule type="expression" dxfId="2154" priority="1938">
      <formula>IF(RIGHT(TEXT(AQ438,"0.#"),1)=".",TRUE,FALSE)</formula>
    </cfRule>
  </conditionalFormatting>
  <conditionalFormatting sqref="AQ439">
    <cfRule type="expression" dxfId="2153" priority="1941">
      <formula>IF(RIGHT(TEXT(AQ439,"0.#"),1)=".",FALSE,TRUE)</formula>
    </cfRule>
    <cfRule type="expression" dxfId="2152" priority="1942">
      <formula>IF(RIGHT(TEXT(AQ439,"0.#"),1)=".",TRUE,FALSE)</formula>
    </cfRule>
  </conditionalFormatting>
  <conditionalFormatting sqref="AQ440">
    <cfRule type="expression" dxfId="2151" priority="1939">
      <formula>IF(RIGHT(TEXT(AQ440,"0.#"),1)=".",FALSE,TRUE)</formula>
    </cfRule>
    <cfRule type="expression" dxfId="2150" priority="1940">
      <formula>IF(RIGHT(TEXT(AQ440,"0.#"),1)=".",TRUE,FALSE)</formula>
    </cfRule>
  </conditionalFormatting>
  <conditionalFormatting sqref="AE445">
    <cfRule type="expression" dxfId="2149" priority="1931">
      <formula>IF(RIGHT(TEXT(AE445,"0.#"),1)=".",FALSE,TRUE)</formula>
    </cfRule>
    <cfRule type="expression" dxfId="2148" priority="1932">
      <formula>IF(RIGHT(TEXT(AE445,"0.#"),1)=".",TRUE,FALSE)</formula>
    </cfRule>
  </conditionalFormatting>
  <conditionalFormatting sqref="AE443">
    <cfRule type="expression" dxfId="2147" priority="1935">
      <formula>IF(RIGHT(TEXT(AE443,"0.#"),1)=".",FALSE,TRUE)</formula>
    </cfRule>
    <cfRule type="expression" dxfId="2146" priority="1936">
      <formula>IF(RIGHT(TEXT(AE443,"0.#"),1)=".",TRUE,FALSE)</formula>
    </cfRule>
  </conditionalFormatting>
  <conditionalFormatting sqref="AE444">
    <cfRule type="expression" dxfId="2145" priority="1933">
      <formula>IF(RIGHT(TEXT(AE444,"0.#"),1)=".",FALSE,TRUE)</formula>
    </cfRule>
    <cfRule type="expression" dxfId="2144" priority="1934">
      <formula>IF(RIGHT(TEXT(AE444,"0.#"),1)=".",TRUE,FALSE)</formula>
    </cfRule>
  </conditionalFormatting>
  <conditionalFormatting sqref="AM445">
    <cfRule type="expression" dxfId="2143" priority="1925">
      <formula>IF(RIGHT(TEXT(AM445,"0.#"),1)=".",FALSE,TRUE)</formula>
    </cfRule>
    <cfRule type="expression" dxfId="2142" priority="1926">
      <formula>IF(RIGHT(TEXT(AM445,"0.#"),1)=".",TRUE,FALSE)</formula>
    </cfRule>
  </conditionalFormatting>
  <conditionalFormatting sqref="AM443">
    <cfRule type="expression" dxfId="2141" priority="1929">
      <formula>IF(RIGHT(TEXT(AM443,"0.#"),1)=".",FALSE,TRUE)</formula>
    </cfRule>
    <cfRule type="expression" dxfId="2140" priority="1930">
      <formula>IF(RIGHT(TEXT(AM443,"0.#"),1)=".",TRUE,FALSE)</formula>
    </cfRule>
  </conditionalFormatting>
  <conditionalFormatting sqref="AM444">
    <cfRule type="expression" dxfId="2139" priority="1927">
      <formula>IF(RIGHT(TEXT(AM444,"0.#"),1)=".",FALSE,TRUE)</formula>
    </cfRule>
    <cfRule type="expression" dxfId="2138" priority="1928">
      <formula>IF(RIGHT(TEXT(AM444,"0.#"),1)=".",TRUE,FALSE)</formula>
    </cfRule>
  </conditionalFormatting>
  <conditionalFormatting sqref="AU445">
    <cfRule type="expression" dxfId="2137" priority="1919">
      <formula>IF(RIGHT(TEXT(AU445,"0.#"),1)=".",FALSE,TRUE)</formula>
    </cfRule>
    <cfRule type="expression" dxfId="2136" priority="1920">
      <formula>IF(RIGHT(TEXT(AU445,"0.#"),1)=".",TRUE,FALSE)</formula>
    </cfRule>
  </conditionalFormatting>
  <conditionalFormatting sqref="AU443">
    <cfRule type="expression" dxfId="2135" priority="1923">
      <formula>IF(RIGHT(TEXT(AU443,"0.#"),1)=".",FALSE,TRUE)</formula>
    </cfRule>
    <cfRule type="expression" dxfId="2134" priority="1924">
      <formula>IF(RIGHT(TEXT(AU443,"0.#"),1)=".",TRUE,FALSE)</formula>
    </cfRule>
  </conditionalFormatting>
  <conditionalFormatting sqref="AU444">
    <cfRule type="expression" dxfId="2133" priority="1921">
      <formula>IF(RIGHT(TEXT(AU444,"0.#"),1)=".",FALSE,TRUE)</formula>
    </cfRule>
    <cfRule type="expression" dxfId="2132" priority="1922">
      <formula>IF(RIGHT(TEXT(AU444,"0.#"),1)=".",TRUE,FALSE)</formula>
    </cfRule>
  </conditionalFormatting>
  <conditionalFormatting sqref="AI445">
    <cfRule type="expression" dxfId="2131" priority="1913">
      <formula>IF(RIGHT(TEXT(AI445,"0.#"),1)=".",FALSE,TRUE)</formula>
    </cfRule>
    <cfRule type="expression" dxfId="2130" priority="1914">
      <formula>IF(RIGHT(TEXT(AI445,"0.#"),1)=".",TRUE,FALSE)</formula>
    </cfRule>
  </conditionalFormatting>
  <conditionalFormatting sqref="AI443">
    <cfRule type="expression" dxfId="2129" priority="1917">
      <formula>IF(RIGHT(TEXT(AI443,"0.#"),1)=".",FALSE,TRUE)</formula>
    </cfRule>
    <cfRule type="expression" dxfId="2128" priority="1918">
      <formula>IF(RIGHT(TEXT(AI443,"0.#"),1)=".",TRUE,FALSE)</formula>
    </cfRule>
  </conditionalFormatting>
  <conditionalFormatting sqref="AI444">
    <cfRule type="expression" dxfId="2127" priority="1915">
      <formula>IF(RIGHT(TEXT(AI444,"0.#"),1)=".",FALSE,TRUE)</formula>
    </cfRule>
    <cfRule type="expression" dxfId="2126" priority="1916">
      <formula>IF(RIGHT(TEXT(AI444,"0.#"),1)=".",TRUE,FALSE)</formula>
    </cfRule>
  </conditionalFormatting>
  <conditionalFormatting sqref="AQ443">
    <cfRule type="expression" dxfId="2125" priority="1907">
      <formula>IF(RIGHT(TEXT(AQ443,"0.#"),1)=".",FALSE,TRUE)</formula>
    </cfRule>
    <cfRule type="expression" dxfId="2124" priority="1908">
      <formula>IF(RIGHT(TEXT(AQ443,"0.#"),1)=".",TRUE,FALSE)</formula>
    </cfRule>
  </conditionalFormatting>
  <conditionalFormatting sqref="AQ444">
    <cfRule type="expression" dxfId="2123" priority="1911">
      <formula>IF(RIGHT(TEXT(AQ444,"0.#"),1)=".",FALSE,TRUE)</formula>
    </cfRule>
    <cfRule type="expression" dxfId="2122" priority="1912">
      <formula>IF(RIGHT(TEXT(AQ444,"0.#"),1)=".",TRUE,FALSE)</formula>
    </cfRule>
  </conditionalFormatting>
  <conditionalFormatting sqref="AQ445">
    <cfRule type="expression" dxfId="2121" priority="1909">
      <formula>IF(RIGHT(TEXT(AQ445,"0.#"),1)=".",FALSE,TRUE)</formula>
    </cfRule>
    <cfRule type="expression" dxfId="2120" priority="1910">
      <formula>IF(RIGHT(TEXT(AQ445,"0.#"),1)=".",TRUE,FALSE)</formula>
    </cfRule>
  </conditionalFormatting>
  <conditionalFormatting sqref="Y880:Y907">
    <cfRule type="expression" dxfId="2119" priority="2137">
      <formula>IF(RIGHT(TEXT(Y880,"0.#"),1)=".",FALSE,TRUE)</formula>
    </cfRule>
    <cfRule type="expression" dxfId="2118" priority="2138">
      <formula>IF(RIGHT(TEXT(Y880,"0.#"),1)=".",TRUE,FALSE)</formula>
    </cfRule>
  </conditionalFormatting>
  <conditionalFormatting sqref="Y878:Y879">
    <cfRule type="expression" dxfId="2117" priority="2131">
      <formula>IF(RIGHT(TEXT(Y878,"0.#"),1)=".",FALSE,TRUE)</formula>
    </cfRule>
    <cfRule type="expression" dxfId="2116" priority="2132">
      <formula>IF(RIGHT(TEXT(Y878,"0.#"),1)=".",TRUE,FALSE)</formula>
    </cfRule>
  </conditionalFormatting>
  <conditionalFormatting sqref="Y913:Y940">
    <cfRule type="expression" dxfId="2115" priority="2125">
      <formula>IF(RIGHT(TEXT(Y913,"0.#"),1)=".",FALSE,TRUE)</formula>
    </cfRule>
    <cfRule type="expression" dxfId="2114" priority="2126">
      <formula>IF(RIGHT(TEXT(Y913,"0.#"),1)=".",TRUE,FALSE)</formula>
    </cfRule>
  </conditionalFormatting>
  <conditionalFormatting sqref="Y911:Y912">
    <cfRule type="expression" dxfId="2113" priority="2119">
      <formula>IF(RIGHT(TEXT(Y911,"0.#"),1)=".",FALSE,TRUE)</formula>
    </cfRule>
    <cfRule type="expression" dxfId="2112" priority="2120">
      <formula>IF(RIGHT(TEXT(Y911,"0.#"),1)=".",TRUE,FALSE)</formula>
    </cfRule>
  </conditionalFormatting>
  <conditionalFormatting sqref="Y946:Y973">
    <cfRule type="expression" dxfId="2111" priority="2113">
      <formula>IF(RIGHT(TEXT(Y946,"0.#"),1)=".",FALSE,TRUE)</formula>
    </cfRule>
    <cfRule type="expression" dxfId="2110" priority="2114">
      <formula>IF(RIGHT(TEXT(Y946,"0.#"),1)=".",TRUE,FALSE)</formula>
    </cfRule>
  </conditionalFormatting>
  <conditionalFormatting sqref="Y944:Y945">
    <cfRule type="expression" dxfId="2109" priority="2107">
      <formula>IF(RIGHT(TEXT(Y944,"0.#"),1)=".",FALSE,TRUE)</formula>
    </cfRule>
    <cfRule type="expression" dxfId="2108" priority="2108">
      <formula>IF(RIGHT(TEXT(Y944,"0.#"),1)=".",TRUE,FALSE)</formula>
    </cfRule>
  </conditionalFormatting>
  <conditionalFormatting sqref="Y979:Y1006">
    <cfRule type="expression" dxfId="2107" priority="2101">
      <formula>IF(RIGHT(TEXT(Y979,"0.#"),1)=".",FALSE,TRUE)</formula>
    </cfRule>
    <cfRule type="expression" dxfId="2106" priority="2102">
      <formula>IF(RIGHT(TEXT(Y979,"0.#"),1)=".",TRUE,FALSE)</formula>
    </cfRule>
  </conditionalFormatting>
  <conditionalFormatting sqref="Y977:Y978">
    <cfRule type="expression" dxfId="2105" priority="2095">
      <formula>IF(RIGHT(TEXT(Y977,"0.#"),1)=".",FALSE,TRUE)</formula>
    </cfRule>
    <cfRule type="expression" dxfId="2104" priority="2096">
      <formula>IF(RIGHT(TEXT(Y977,"0.#"),1)=".",TRUE,FALSE)</formula>
    </cfRule>
  </conditionalFormatting>
  <conditionalFormatting sqref="Y1012:Y1039">
    <cfRule type="expression" dxfId="2103" priority="2089">
      <formula>IF(RIGHT(TEXT(Y1012,"0.#"),1)=".",FALSE,TRUE)</formula>
    </cfRule>
    <cfRule type="expression" dxfId="2102" priority="2090">
      <formula>IF(RIGHT(TEXT(Y1012,"0.#"),1)=".",TRUE,FALSE)</formula>
    </cfRule>
  </conditionalFormatting>
  <conditionalFormatting sqref="W23">
    <cfRule type="expression" dxfId="2101" priority="2373">
      <formula>IF(RIGHT(TEXT(W23,"0.#"),1)=".",FALSE,TRUE)</formula>
    </cfRule>
    <cfRule type="expression" dxfId="2100" priority="2374">
      <formula>IF(RIGHT(TEXT(W23,"0.#"),1)=".",TRUE,FALSE)</formula>
    </cfRule>
  </conditionalFormatting>
  <conditionalFormatting sqref="W24:W27">
    <cfRule type="expression" dxfId="2099" priority="2371">
      <formula>IF(RIGHT(TEXT(W24,"0.#"),1)=".",FALSE,TRUE)</formula>
    </cfRule>
    <cfRule type="expression" dxfId="2098" priority="2372">
      <formula>IF(RIGHT(TEXT(W24,"0.#"),1)=".",TRUE,FALSE)</formula>
    </cfRule>
  </conditionalFormatting>
  <conditionalFormatting sqref="W28">
    <cfRule type="expression" dxfId="2097" priority="2363">
      <formula>IF(RIGHT(TEXT(W28,"0.#"),1)=".",FALSE,TRUE)</formula>
    </cfRule>
    <cfRule type="expression" dxfId="2096" priority="2364">
      <formula>IF(RIGHT(TEXT(W28,"0.#"),1)=".",TRUE,FALSE)</formula>
    </cfRule>
  </conditionalFormatting>
  <conditionalFormatting sqref="P23">
    <cfRule type="expression" dxfId="2095" priority="2361">
      <formula>IF(RIGHT(TEXT(P23,"0.#"),1)=".",FALSE,TRUE)</formula>
    </cfRule>
    <cfRule type="expression" dxfId="2094" priority="2362">
      <formula>IF(RIGHT(TEXT(P23,"0.#"),1)=".",TRUE,FALSE)</formula>
    </cfRule>
  </conditionalFormatting>
  <conditionalFormatting sqref="P24:P27">
    <cfRule type="expression" dxfId="2093" priority="2359">
      <formula>IF(RIGHT(TEXT(P24,"0.#"),1)=".",FALSE,TRUE)</formula>
    </cfRule>
    <cfRule type="expression" dxfId="2092" priority="2360">
      <formula>IF(RIGHT(TEXT(P24,"0.#"),1)=".",TRUE,FALSE)</formula>
    </cfRule>
  </conditionalFormatting>
  <conditionalFormatting sqref="P28">
    <cfRule type="expression" dxfId="2091" priority="2357">
      <formula>IF(RIGHT(TEXT(P28,"0.#"),1)=".",FALSE,TRUE)</formula>
    </cfRule>
    <cfRule type="expression" dxfId="2090" priority="2358">
      <formula>IF(RIGHT(TEXT(P28,"0.#"),1)=".",TRUE,FALSE)</formula>
    </cfRule>
  </conditionalFormatting>
  <conditionalFormatting sqref="AQ114">
    <cfRule type="expression" dxfId="2089" priority="2341">
      <formula>IF(RIGHT(TEXT(AQ114,"0.#"),1)=".",FALSE,TRUE)</formula>
    </cfRule>
    <cfRule type="expression" dxfId="2088" priority="2342">
      <formula>IF(RIGHT(TEXT(AQ114,"0.#"),1)=".",TRUE,FALSE)</formula>
    </cfRule>
  </conditionalFormatting>
  <conditionalFormatting sqref="AQ104">
    <cfRule type="expression" dxfId="2087" priority="2355">
      <formula>IF(RIGHT(TEXT(AQ104,"0.#"),1)=".",FALSE,TRUE)</formula>
    </cfRule>
    <cfRule type="expression" dxfId="2086" priority="2356">
      <formula>IF(RIGHT(TEXT(AQ104,"0.#"),1)=".",TRUE,FALSE)</formula>
    </cfRule>
  </conditionalFormatting>
  <conditionalFormatting sqref="AQ105">
    <cfRule type="expression" dxfId="2085" priority="2353">
      <formula>IF(RIGHT(TEXT(AQ105,"0.#"),1)=".",FALSE,TRUE)</formula>
    </cfRule>
    <cfRule type="expression" dxfId="2084" priority="2354">
      <formula>IF(RIGHT(TEXT(AQ105,"0.#"),1)=".",TRUE,FALSE)</formula>
    </cfRule>
  </conditionalFormatting>
  <conditionalFormatting sqref="AQ107">
    <cfRule type="expression" dxfId="2083" priority="2351">
      <formula>IF(RIGHT(TEXT(AQ107,"0.#"),1)=".",FALSE,TRUE)</formula>
    </cfRule>
    <cfRule type="expression" dxfId="2082" priority="2352">
      <formula>IF(RIGHT(TEXT(AQ107,"0.#"),1)=".",TRUE,FALSE)</formula>
    </cfRule>
  </conditionalFormatting>
  <conditionalFormatting sqref="AQ108">
    <cfRule type="expression" dxfId="2081" priority="2349">
      <formula>IF(RIGHT(TEXT(AQ108,"0.#"),1)=".",FALSE,TRUE)</formula>
    </cfRule>
    <cfRule type="expression" dxfId="2080" priority="2350">
      <formula>IF(RIGHT(TEXT(AQ108,"0.#"),1)=".",TRUE,FALSE)</formula>
    </cfRule>
  </conditionalFormatting>
  <conditionalFormatting sqref="AQ110">
    <cfRule type="expression" dxfId="2079" priority="2347">
      <formula>IF(RIGHT(TEXT(AQ110,"0.#"),1)=".",FALSE,TRUE)</formula>
    </cfRule>
    <cfRule type="expression" dxfId="2078" priority="2348">
      <formula>IF(RIGHT(TEXT(AQ110,"0.#"),1)=".",TRUE,FALSE)</formula>
    </cfRule>
  </conditionalFormatting>
  <conditionalFormatting sqref="AQ111">
    <cfRule type="expression" dxfId="2077" priority="2345">
      <formula>IF(RIGHT(TEXT(AQ111,"0.#"),1)=".",FALSE,TRUE)</formula>
    </cfRule>
    <cfRule type="expression" dxfId="2076" priority="2346">
      <formula>IF(RIGHT(TEXT(AQ111,"0.#"),1)=".",TRUE,FALSE)</formula>
    </cfRule>
  </conditionalFormatting>
  <conditionalFormatting sqref="AQ113">
    <cfRule type="expression" dxfId="2075" priority="2343">
      <formula>IF(RIGHT(TEXT(AQ113,"0.#"),1)=".",FALSE,TRUE)</formula>
    </cfRule>
    <cfRule type="expression" dxfId="2074" priority="2344">
      <formula>IF(RIGHT(TEXT(AQ113,"0.#"),1)=".",TRUE,FALSE)</formula>
    </cfRule>
  </conditionalFormatting>
  <conditionalFormatting sqref="AE67">
    <cfRule type="expression" dxfId="2073" priority="2273">
      <formula>IF(RIGHT(TEXT(AE67,"0.#"),1)=".",FALSE,TRUE)</formula>
    </cfRule>
    <cfRule type="expression" dxfId="2072" priority="2274">
      <formula>IF(RIGHT(TEXT(AE67,"0.#"),1)=".",TRUE,FALSE)</formula>
    </cfRule>
  </conditionalFormatting>
  <conditionalFormatting sqref="AE68">
    <cfRule type="expression" dxfId="2071" priority="2271">
      <formula>IF(RIGHT(TEXT(AE68,"0.#"),1)=".",FALSE,TRUE)</formula>
    </cfRule>
    <cfRule type="expression" dxfId="2070" priority="2272">
      <formula>IF(RIGHT(TEXT(AE68,"0.#"),1)=".",TRUE,FALSE)</formula>
    </cfRule>
  </conditionalFormatting>
  <conditionalFormatting sqref="AE69">
    <cfRule type="expression" dxfId="2069" priority="2269">
      <formula>IF(RIGHT(TEXT(AE69,"0.#"),1)=".",FALSE,TRUE)</formula>
    </cfRule>
    <cfRule type="expression" dxfId="2068" priority="2270">
      <formula>IF(RIGHT(TEXT(AE69,"0.#"),1)=".",TRUE,FALSE)</formula>
    </cfRule>
  </conditionalFormatting>
  <conditionalFormatting sqref="AI69">
    <cfRule type="expression" dxfId="2067" priority="2267">
      <formula>IF(RIGHT(TEXT(AI69,"0.#"),1)=".",FALSE,TRUE)</formula>
    </cfRule>
    <cfRule type="expression" dxfId="2066" priority="2268">
      <formula>IF(RIGHT(TEXT(AI69,"0.#"),1)=".",TRUE,FALSE)</formula>
    </cfRule>
  </conditionalFormatting>
  <conditionalFormatting sqref="AI68">
    <cfRule type="expression" dxfId="2065" priority="2265">
      <formula>IF(RIGHT(TEXT(AI68,"0.#"),1)=".",FALSE,TRUE)</formula>
    </cfRule>
    <cfRule type="expression" dxfId="2064" priority="2266">
      <formula>IF(RIGHT(TEXT(AI68,"0.#"),1)=".",TRUE,FALSE)</formula>
    </cfRule>
  </conditionalFormatting>
  <conditionalFormatting sqref="AI67">
    <cfRule type="expression" dxfId="2063" priority="2263">
      <formula>IF(RIGHT(TEXT(AI67,"0.#"),1)=".",FALSE,TRUE)</formula>
    </cfRule>
    <cfRule type="expression" dxfId="2062" priority="2264">
      <formula>IF(RIGHT(TEXT(AI67,"0.#"),1)=".",TRUE,FALSE)</formula>
    </cfRule>
  </conditionalFormatting>
  <conditionalFormatting sqref="AM67">
    <cfRule type="expression" dxfId="2061" priority="2261">
      <formula>IF(RIGHT(TEXT(AM67,"0.#"),1)=".",FALSE,TRUE)</formula>
    </cfRule>
    <cfRule type="expression" dxfId="2060" priority="2262">
      <formula>IF(RIGHT(TEXT(AM67,"0.#"),1)=".",TRUE,FALSE)</formula>
    </cfRule>
  </conditionalFormatting>
  <conditionalFormatting sqref="AM68">
    <cfRule type="expression" dxfId="2059" priority="2259">
      <formula>IF(RIGHT(TEXT(AM68,"0.#"),1)=".",FALSE,TRUE)</formula>
    </cfRule>
    <cfRule type="expression" dxfId="2058" priority="2260">
      <formula>IF(RIGHT(TEXT(AM68,"0.#"),1)=".",TRUE,FALSE)</formula>
    </cfRule>
  </conditionalFormatting>
  <conditionalFormatting sqref="AM69">
    <cfRule type="expression" dxfId="2057" priority="2257">
      <formula>IF(RIGHT(TEXT(AM69,"0.#"),1)=".",FALSE,TRUE)</formula>
    </cfRule>
    <cfRule type="expression" dxfId="2056" priority="2258">
      <formula>IF(RIGHT(TEXT(AM69,"0.#"),1)=".",TRUE,FALSE)</formula>
    </cfRule>
  </conditionalFormatting>
  <conditionalFormatting sqref="AQ67:AQ69">
    <cfRule type="expression" dxfId="2055" priority="2255">
      <formula>IF(RIGHT(TEXT(AQ67,"0.#"),1)=".",FALSE,TRUE)</formula>
    </cfRule>
    <cfRule type="expression" dxfId="2054" priority="2256">
      <formula>IF(RIGHT(TEXT(AQ67,"0.#"),1)=".",TRUE,FALSE)</formula>
    </cfRule>
  </conditionalFormatting>
  <conditionalFormatting sqref="AU67:AU69">
    <cfRule type="expression" dxfId="2053" priority="2253">
      <formula>IF(RIGHT(TEXT(AU67,"0.#"),1)=".",FALSE,TRUE)</formula>
    </cfRule>
    <cfRule type="expression" dxfId="2052" priority="2254">
      <formula>IF(RIGHT(TEXT(AU67,"0.#"),1)=".",TRUE,FALSE)</formula>
    </cfRule>
  </conditionalFormatting>
  <conditionalFormatting sqref="AE70">
    <cfRule type="expression" dxfId="2051" priority="2251">
      <formula>IF(RIGHT(TEXT(AE70,"0.#"),1)=".",FALSE,TRUE)</formula>
    </cfRule>
    <cfRule type="expression" dxfId="2050" priority="2252">
      <formula>IF(RIGHT(TEXT(AE70,"0.#"),1)=".",TRUE,FALSE)</formula>
    </cfRule>
  </conditionalFormatting>
  <conditionalFormatting sqref="AE71">
    <cfRule type="expression" dxfId="2049" priority="2249">
      <formula>IF(RIGHT(TEXT(AE71,"0.#"),1)=".",FALSE,TRUE)</formula>
    </cfRule>
    <cfRule type="expression" dxfId="2048" priority="2250">
      <formula>IF(RIGHT(TEXT(AE71,"0.#"),1)=".",TRUE,FALSE)</formula>
    </cfRule>
  </conditionalFormatting>
  <conditionalFormatting sqref="AE72">
    <cfRule type="expression" dxfId="2047" priority="2247">
      <formula>IF(RIGHT(TEXT(AE72,"0.#"),1)=".",FALSE,TRUE)</formula>
    </cfRule>
    <cfRule type="expression" dxfId="2046" priority="2248">
      <formula>IF(RIGHT(TEXT(AE72,"0.#"),1)=".",TRUE,FALSE)</formula>
    </cfRule>
  </conditionalFormatting>
  <conditionalFormatting sqref="AI72">
    <cfRule type="expression" dxfId="2045" priority="2245">
      <formula>IF(RIGHT(TEXT(AI72,"0.#"),1)=".",FALSE,TRUE)</formula>
    </cfRule>
    <cfRule type="expression" dxfId="2044" priority="2246">
      <formula>IF(RIGHT(TEXT(AI72,"0.#"),1)=".",TRUE,FALSE)</formula>
    </cfRule>
  </conditionalFormatting>
  <conditionalFormatting sqref="AI71">
    <cfRule type="expression" dxfId="2043" priority="2243">
      <formula>IF(RIGHT(TEXT(AI71,"0.#"),1)=".",FALSE,TRUE)</formula>
    </cfRule>
    <cfRule type="expression" dxfId="2042" priority="2244">
      <formula>IF(RIGHT(TEXT(AI71,"0.#"),1)=".",TRUE,FALSE)</formula>
    </cfRule>
  </conditionalFormatting>
  <conditionalFormatting sqref="AI70">
    <cfRule type="expression" dxfId="2041" priority="2241">
      <formula>IF(RIGHT(TEXT(AI70,"0.#"),1)=".",FALSE,TRUE)</formula>
    </cfRule>
    <cfRule type="expression" dxfId="2040" priority="2242">
      <formula>IF(RIGHT(TEXT(AI70,"0.#"),1)=".",TRUE,FALSE)</formula>
    </cfRule>
  </conditionalFormatting>
  <conditionalFormatting sqref="AM70">
    <cfRule type="expression" dxfId="2039" priority="2239">
      <formula>IF(RIGHT(TEXT(AM70,"0.#"),1)=".",FALSE,TRUE)</formula>
    </cfRule>
    <cfRule type="expression" dxfId="2038" priority="2240">
      <formula>IF(RIGHT(TEXT(AM70,"0.#"),1)=".",TRUE,FALSE)</formula>
    </cfRule>
  </conditionalFormatting>
  <conditionalFormatting sqref="AM71">
    <cfRule type="expression" dxfId="2037" priority="2237">
      <formula>IF(RIGHT(TEXT(AM71,"0.#"),1)=".",FALSE,TRUE)</formula>
    </cfRule>
    <cfRule type="expression" dxfId="2036" priority="2238">
      <formula>IF(RIGHT(TEXT(AM71,"0.#"),1)=".",TRUE,FALSE)</formula>
    </cfRule>
  </conditionalFormatting>
  <conditionalFormatting sqref="AM72">
    <cfRule type="expression" dxfId="2035" priority="2235">
      <formula>IF(RIGHT(TEXT(AM72,"0.#"),1)=".",FALSE,TRUE)</formula>
    </cfRule>
    <cfRule type="expression" dxfId="2034" priority="2236">
      <formula>IF(RIGHT(TEXT(AM72,"0.#"),1)=".",TRUE,FALSE)</formula>
    </cfRule>
  </conditionalFormatting>
  <conditionalFormatting sqref="AQ70:AQ72">
    <cfRule type="expression" dxfId="2033" priority="2233">
      <formula>IF(RIGHT(TEXT(AQ70,"0.#"),1)=".",FALSE,TRUE)</formula>
    </cfRule>
    <cfRule type="expression" dxfId="2032" priority="2234">
      <formula>IF(RIGHT(TEXT(AQ70,"0.#"),1)=".",TRUE,FALSE)</formula>
    </cfRule>
  </conditionalFormatting>
  <conditionalFormatting sqref="AU70:AU72">
    <cfRule type="expression" dxfId="2031" priority="2231">
      <formula>IF(RIGHT(TEXT(AU70,"0.#"),1)=".",FALSE,TRUE)</formula>
    </cfRule>
    <cfRule type="expression" dxfId="2030" priority="2232">
      <formula>IF(RIGHT(TEXT(AU70,"0.#"),1)=".",TRUE,FALSE)</formula>
    </cfRule>
  </conditionalFormatting>
  <conditionalFormatting sqref="AU656">
    <cfRule type="expression" dxfId="2029" priority="749">
      <formula>IF(RIGHT(TEXT(AU656,"0.#"),1)=".",FALSE,TRUE)</formula>
    </cfRule>
    <cfRule type="expression" dxfId="2028" priority="750">
      <formula>IF(RIGHT(TEXT(AU656,"0.#"),1)=".",TRUE,FALSE)</formula>
    </cfRule>
  </conditionalFormatting>
  <conditionalFormatting sqref="AQ655">
    <cfRule type="expression" dxfId="2027" priority="741">
      <formula>IF(RIGHT(TEXT(AQ655,"0.#"),1)=".",FALSE,TRUE)</formula>
    </cfRule>
    <cfRule type="expression" dxfId="2026" priority="742">
      <formula>IF(RIGHT(TEXT(AQ655,"0.#"),1)=".",TRUE,FALSE)</formula>
    </cfRule>
  </conditionalFormatting>
  <conditionalFormatting sqref="AI696">
    <cfRule type="expression" dxfId="2025" priority="533">
      <formula>IF(RIGHT(TEXT(AI696,"0.#"),1)=".",FALSE,TRUE)</formula>
    </cfRule>
    <cfRule type="expression" dxfId="2024" priority="534">
      <formula>IF(RIGHT(TEXT(AI696,"0.#"),1)=".",TRUE,FALSE)</formula>
    </cfRule>
  </conditionalFormatting>
  <conditionalFormatting sqref="AQ694">
    <cfRule type="expression" dxfId="2023" priority="527">
      <formula>IF(RIGHT(TEXT(AQ694,"0.#"),1)=".",FALSE,TRUE)</formula>
    </cfRule>
    <cfRule type="expression" dxfId="2022" priority="528">
      <formula>IF(RIGHT(TEXT(AQ694,"0.#"),1)=".",TRUE,FALSE)</formula>
    </cfRule>
  </conditionalFormatting>
  <conditionalFormatting sqref="AL880:AO907">
    <cfRule type="expression" dxfId="2021" priority="2139">
      <formula>IF(AND(AL880&gt;=0, RIGHT(TEXT(AL880,"0.#"),1)&lt;&gt;"."),TRUE,FALSE)</formula>
    </cfRule>
    <cfRule type="expression" dxfId="2020" priority="2140">
      <formula>IF(AND(AL880&gt;=0, RIGHT(TEXT(AL880,"0.#"),1)="."),TRUE,FALSE)</formula>
    </cfRule>
    <cfRule type="expression" dxfId="2019" priority="2141">
      <formula>IF(AND(AL880&lt;0, RIGHT(TEXT(AL880,"0.#"),1)&lt;&gt;"."),TRUE,FALSE)</formula>
    </cfRule>
    <cfRule type="expression" dxfId="2018" priority="2142">
      <formula>IF(AND(AL880&lt;0, RIGHT(TEXT(AL880,"0.#"),1)="."),TRUE,FALSE)</formula>
    </cfRule>
  </conditionalFormatting>
  <conditionalFormatting sqref="AL878:AO879">
    <cfRule type="expression" dxfId="2017" priority="2133">
      <formula>IF(AND(AL878&gt;=0, RIGHT(TEXT(AL878,"0.#"),1)&lt;&gt;"."),TRUE,FALSE)</formula>
    </cfRule>
    <cfRule type="expression" dxfId="2016" priority="2134">
      <formula>IF(AND(AL878&gt;=0, RIGHT(TEXT(AL878,"0.#"),1)="."),TRUE,FALSE)</formula>
    </cfRule>
    <cfRule type="expression" dxfId="2015" priority="2135">
      <formula>IF(AND(AL878&lt;0, RIGHT(TEXT(AL878,"0.#"),1)&lt;&gt;"."),TRUE,FALSE)</formula>
    </cfRule>
    <cfRule type="expression" dxfId="2014" priority="2136">
      <formula>IF(AND(AL878&lt;0, RIGHT(TEXT(AL878,"0.#"),1)="."),TRUE,FALSE)</formula>
    </cfRule>
  </conditionalFormatting>
  <conditionalFormatting sqref="AL913:AO940">
    <cfRule type="expression" dxfId="2013" priority="2127">
      <formula>IF(AND(AL913&gt;=0, RIGHT(TEXT(AL913,"0.#"),1)&lt;&gt;"."),TRUE,FALSE)</formula>
    </cfRule>
    <cfRule type="expression" dxfId="2012" priority="2128">
      <formula>IF(AND(AL913&gt;=0, RIGHT(TEXT(AL913,"0.#"),1)="."),TRUE,FALSE)</formula>
    </cfRule>
    <cfRule type="expression" dxfId="2011" priority="2129">
      <formula>IF(AND(AL913&lt;0, RIGHT(TEXT(AL913,"0.#"),1)&lt;&gt;"."),TRUE,FALSE)</formula>
    </cfRule>
    <cfRule type="expression" dxfId="2010" priority="2130">
      <formula>IF(AND(AL913&lt;0, RIGHT(TEXT(AL913,"0.#"),1)="."),TRUE,FALSE)</formula>
    </cfRule>
  </conditionalFormatting>
  <conditionalFormatting sqref="AL911:AO912">
    <cfRule type="expression" dxfId="2009" priority="2121">
      <formula>IF(AND(AL911&gt;=0, RIGHT(TEXT(AL911,"0.#"),1)&lt;&gt;"."),TRUE,FALSE)</formula>
    </cfRule>
    <cfRule type="expression" dxfId="2008" priority="2122">
      <formula>IF(AND(AL911&gt;=0, RIGHT(TEXT(AL911,"0.#"),1)="."),TRUE,FALSE)</formula>
    </cfRule>
    <cfRule type="expression" dxfId="2007" priority="2123">
      <formula>IF(AND(AL911&lt;0, RIGHT(TEXT(AL911,"0.#"),1)&lt;&gt;"."),TRUE,FALSE)</formula>
    </cfRule>
    <cfRule type="expression" dxfId="2006" priority="2124">
      <formula>IF(AND(AL911&lt;0, RIGHT(TEXT(AL911,"0.#"),1)="."),TRUE,FALSE)</formula>
    </cfRule>
  </conditionalFormatting>
  <conditionalFormatting sqref="AL946:AO973">
    <cfRule type="expression" dxfId="2005" priority="2115">
      <formula>IF(AND(AL946&gt;=0, RIGHT(TEXT(AL946,"0.#"),1)&lt;&gt;"."),TRUE,FALSE)</formula>
    </cfRule>
    <cfRule type="expression" dxfId="2004" priority="2116">
      <formula>IF(AND(AL946&gt;=0, RIGHT(TEXT(AL946,"0.#"),1)="."),TRUE,FALSE)</formula>
    </cfRule>
    <cfRule type="expression" dxfId="2003" priority="2117">
      <formula>IF(AND(AL946&lt;0, RIGHT(TEXT(AL946,"0.#"),1)&lt;&gt;"."),TRUE,FALSE)</formula>
    </cfRule>
    <cfRule type="expression" dxfId="2002" priority="2118">
      <formula>IF(AND(AL946&lt;0, RIGHT(TEXT(AL946,"0.#"),1)="."),TRUE,FALSE)</formula>
    </cfRule>
  </conditionalFormatting>
  <conditionalFormatting sqref="AL944:AO945">
    <cfRule type="expression" dxfId="2001" priority="2109">
      <formula>IF(AND(AL944&gt;=0, RIGHT(TEXT(AL944,"0.#"),1)&lt;&gt;"."),TRUE,FALSE)</formula>
    </cfRule>
    <cfRule type="expression" dxfId="2000" priority="2110">
      <formula>IF(AND(AL944&gt;=0, RIGHT(TEXT(AL944,"0.#"),1)="."),TRUE,FALSE)</formula>
    </cfRule>
    <cfRule type="expression" dxfId="1999" priority="2111">
      <formula>IF(AND(AL944&lt;0, RIGHT(TEXT(AL944,"0.#"),1)&lt;&gt;"."),TRUE,FALSE)</formula>
    </cfRule>
    <cfRule type="expression" dxfId="1998" priority="2112">
      <formula>IF(AND(AL944&lt;0, RIGHT(TEXT(AL944,"0.#"),1)="."),TRUE,FALSE)</formula>
    </cfRule>
  </conditionalFormatting>
  <conditionalFormatting sqref="AL979:AO1006">
    <cfRule type="expression" dxfId="1997" priority="2103">
      <formula>IF(AND(AL979&gt;=0, RIGHT(TEXT(AL979,"0.#"),1)&lt;&gt;"."),TRUE,FALSE)</formula>
    </cfRule>
    <cfRule type="expression" dxfId="1996" priority="2104">
      <formula>IF(AND(AL979&gt;=0, RIGHT(TEXT(AL979,"0.#"),1)="."),TRUE,FALSE)</formula>
    </cfRule>
    <cfRule type="expression" dxfId="1995" priority="2105">
      <formula>IF(AND(AL979&lt;0, RIGHT(TEXT(AL979,"0.#"),1)&lt;&gt;"."),TRUE,FALSE)</formula>
    </cfRule>
    <cfRule type="expression" dxfId="1994" priority="2106">
      <formula>IF(AND(AL979&lt;0, RIGHT(TEXT(AL979,"0.#"),1)="."),TRUE,FALSE)</formula>
    </cfRule>
  </conditionalFormatting>
  <conditionalFormatting sqref="AL977:AO978">
    <cfRule type="expression" dxfId="1993" priority="2097">
      <formula>IF(AND(AL977&gt;=0, RIGHT(TEXT(AL977,"0.#"),1)&lt;&gt;"."),TRUE,FALSE)</formula>
    </cfRule>
    <cfRule type="expression" dxfId="1992" priority="2098">
      <formula>IF(AND(AL977&gt;=0, RIGHT(TEXT(AL977,"0.#"),1)="."),TRUE,FALSE)</formula>
    </cfRule>
    <cfRule type="expression" dxfId="1991" priority="2099">
      <formula>IF(AND(AL977&lt;0, RIGHT(TEXT(AL977,"0.#"),1)&lt;&gt;"."),TRUE,FALSE)</formula>
    </cfRule>
    <cfRule type="expression" dxfId="1990" priority="2100">
      <formula>IF(AND(AL977&lt;0, RIGHT(TEXT(AL977,"0.#"),1)="."),TRUE,FALSE)</formula>
    </cfRule>
  </conditionalFormatting>
  <conditionalFormatting sqref="AL1012:AO1039">
    <cfRule type="expression" dxfId="1989" priority="2091">
      <formula>IF(AND(AL1012&gt;=0, RIGHT(TEXT(AL1012,"0.#"),1)&lt;&gt;"."),TRUE,FALSE)</formula>
    </cfRule>
    <cfRule type="expression" dxfId="1988" priority="2092">
      <formula>IF(AND(AL1012&gt;=0, RIGHT(TEXT(AL1012,"0.#"),1)="."),TRUE,FALSE)</formula>
    </cfRule>
    <cfRule type="expression" dxfId="1987" priority="2093">
      <formula>IF(AND(AL1012&lt;0, RIGHT(TEXT(AL1012,"0.#"),1)&lt;&gt;"."),TRUE,FALSE)</formula>
    </cfRule>
    <cfRule type="expression" dxfId="1986" priority="2094">
      <formula>IF(AND(AL1012&lt;0, RIGHT(TEXT(AL1012,"0.#"),1)="."),TRUE,FALSE)</formula>
    </cfRule>
  </conditionalFormatting>
  <conditionalFormatting sqref="AL1010:AO1011">
    <cfRule type="expression" dxfId="1985" priority="2085">
      <formula>IF(AND(AL1010&gt;=0, RIGHT(TEXT(AL1010,"0.#"),1)&lt;&gt;"."),TRUE,FALSE)</formula>
    </cfRule>
    <cfRule type="expression" dxfId="1984" priority="2086">
      <formula>IF(AND(AL1010&gt;=0, RIGHT(TEXT(AL1010,"0.#"),1)="."),TRUE,FALSE)</formula>
    </cfRule>
    <cfRule type="expression" dxfId="1983" priority="2087">
      <formula>IF(AND(AL1010&lt;0, RIGHT(TEXT(AL1010,"0.#"),1)&lt;&gt;"."),TRUE,FALSE)</formula>
    </cfRule>
    <cfRule type="expression" dxfId="1982" priority="2088">
      <formula>IF(AND(AL1010&lt;0, RIGHT(TEXT(AL1010,"0.#"),1)="."),TRUE,FALSE)</formula>
    </cfRule>
  </conditionalFormatting>
  <conditionalFormatting sqref="Y1010:Y1011">
    <cfRule type="expression" dxfId="1981" priority="2083">
      <formula>IF(RIGHT(TEXT(Y1010,"0.#"),1)=".",FALSE,TRUE)</formula>
    </cfRule>
    <cfRule type="expression" dxfId="1980" priority="2084">
      <formula>IF(RIGHT(TEXT(Y1010,"0.#"),1)=".",TRUE,FALSE)</formula>
    </cfRule>
  </conditionalFormatting>
  <conditionalFormatting sqref="AL1045:AO1072">
    <cfRule type="expression" dxfId="1979" priority="2079">
      <formula>IF(AND(AL1045&gt;=0, RIGHT(TEXT(AL1045,"0.#"),1)&lt;&gt;"."),TRUE,FALSE)</formula>
    </cfRule>
    <cfRule type="expression" dxfId="1978" priority="2080">
      <formula>IF(AND(AL1045&gt;=0, RIGHT(TEXT(AL1045,"0.#"),1)="."),TRUE,FALSE)</formula>
    </cfRule>
    <cfRule type="expression" dxfId="1977" priority="2081">
      <formula>IF(AND(AL1045&lt;0, RIGHT(TEXT(AL1045,"0.#"),1)&lt;&gt;"."),TRUE,FALSE)</formula>
    </cfRule>
    <cfRule type="expression" dxfId="1976" priority="2082">
      <formula>IF(AND(AL1045&lt;0, RIGHT(TEXT(AL1045,"0.#"),1)="."),TRUE,FALSE)</formula>
    </cfRule>
  </conditionalFormatting>
  <conditionalFormatting sqref="Y1045:Y1072">
    <cfRule type="expression" dxfId="1975" priority="2077">
      <formula>IF(RIGHT(TEXT(Y1045,"0.#"),1)=".",FALSE,TRUE)</formula>
    </cfRule>
    <cfRule type="expression" dxfId="1974" priority="2078">
      <formula>IF(RIGHT(TEXT(Y1045,"0.#"),1)=".",TRUE,FALSE)</formula>
    </cfRule>
  </conditionalFormatting>
  <conditionalFormatting sqref="AL1043:AO1044">
    <cfRule type="expression" dxfId="1973" priority="2073">
      <formula>IF(AND(AL1043&gt;=0, RIGHT(TEXT(AL1043,"0.#"),1)&lt;&gt;"."),TRUE,FALSE)</formula>
    </cfRule>
    <cfRule type="expression" dxfId="1972" priority="2074">
      <formula>IF(AND(AL1043&gt;=0, RIGHT(TEXT(AL1043,"0.#"),1)="."),TRUE,FALSE)</formula>
    </cfRule>
    <cfRule type="expression" dxfId="1971" priority="2075">
      <formula>IF(AND(AL1043&lt;0, RIGHT(TEXT(AL1043,"0.#"),1)&lt;&gt;"."),TRUE,FALSE)</formula>
    </cfRule>
    <cfRule type="expression" dxfId="1970" priority="2076">
      <formula>IF(AND(AL1043&lt;0, RIGHT(TEXT(AL1043,"0.#"),1)="."),TRUE,FALSE)</formula>
    </cfRule>
  </conditionalFormatting>
  <conditionalFormatting sqref="Y1043:Y1044">
    <cfRule type="expression" dxfId="1969" priority="2071">
      <formula>IF(RIGHT(TEXT(Y1043,"0.#"),1)=".",FALSE,TRUE)</formula>
    </cfRule>
    <cfRule type="expression" dxfId="1968" priority="2072">
      <formula>IF(RIGHT(TEXT(Y1043,"0.#"),1)=".",TRUE,FALSE)</formula>
    </cfRule>
  </conditionalFormatting>
  <conditionalFormatting sqref="AL1078:AO1105">
    <cfRule type="expression" dxfId="1967" priority="2067">
      <formula>IF(AND(AL1078&gt;=0, RIGHT(TEXT(AL1078,"0.#"),1)&lt;&gt;"."),TRUE,FALSE)</formula>
    </cfRule>
    <cfRule type="expression" dxfId="1966" priority="2068">
      <formula>IF(AND(AL1078&gt;=0, RIGHT(TEXT(AL1078,"0.#"),1)="."),TRUE,FALSE)</formula>
    </cfRule>
    <cfRule type="expression" dxfId="1965" priority="2069">
      <formula>IF(AND(AL1078&lt;0, RIGHT(TEXT(AL1078,"0.#"),1)&lt;&gt;"."),TRUE,FALSE)</formula>
    </cfRule>
    <cfRule type="expression" dxfId="1964" priority="2070">
      <formula>IF(AND(AL1078&lt;0, RIGHT(TEXT(AL1078,"0.#"),1)="."),TRUE,FALSE)</formula>
    </cfRule>
  </conditionalFormatting>
  <conditionalFormatting sqref="Y1078:Y1105">
    <cfRule type="expression" dxfId="1963" priority="2065">
      <formula>IF(RIGHT(TEXT(Y1078,"0.#"),1)=".",FALSE,TRUE)</formula>
    </cfRule>
    <cfRule type="expression" dxfId="1962" priority="2066">
      <formula>IF(RIGHT(TEXT(Y1078,"0.#"),1)=".",TRUE,FALSE)</formula>
    </cfRule>
  </conditionalFormatting>
  <conditionalFormatting sqref="AL1076:AO1077">
    <cfRule type="expression" dxfId="1961" priority="2061">
      <formula>IF(AND(AL1076&gt;=0, RIGHT(TEXT(AL1076,"0.#"),1)&lt;&gt;"."),TRUE,FALSE)</formula>
    </cfRule>
    <cfRule type="expression" dxfId="1960" priority="2062">
      <formula>IF(AND(AL1076&gt;=0, RIGHT(TEXT(AL1076,"0.#"),1)="."),TRUE,FALSE)</formula>
    </cfRule>
    <cfRule type="expression" dxfId="1959" priority="2063">
      <formula>IF(AND(AL1076&lt;0, RIGHT(TEXT(AL1076,"0.#"),1)&lt;&gt;"."),TRUE,FALSE)</formula>
    </cfRule>
    <cfRule type="expression" dxfId="1958" priority="2064">
      <formula>IF(AND(AL1076&lt;0, RIGHT(TEXT(AL1076,"0.#"),1)="."),TRUE,FALSE)</formula>
    </cfRule>
  </conditionalFormatting>
  <conditionalFormatting sqref="Y1076:Y1077">
    <cfRule type="expression" dxfId="1957" priority="2059">
      <formula>IF(RIGHT(TEXT(Y1076,"0.#"),1)=".",FALSE,TRUE)</formula>
    </cfRule>
    <cfRule type="expression" dxfId="1956" priority="2060">
      <formula>IF(RIGHT(TEXT(Y1076,"0.#"),1)=".",TRUE,FALSE)</formula>
    </cfRule>
  </conditionalFormatting>
  <conditionalFormatting sqref="AE39">
    <cfRule type="expression" dxfId="1955" priority="2057">
      <formula>IF(RIGHT(TEXT(AE39,"0.#"),1)=".",FALSE,TRUE)</formula>
    </cfRule>
    <cfRule type="expression" dxfId="1954" priority="2058">
      <formula>IF(RIGHT(TEXT(AE39,"0.#"),1)=".",TRUE,FALSE)</formula>
    </cfRule>
  </conditionalFormatting>
  <conditionalFormatting sqref="AM41">
    <cfRule type="expression" dxfId="1953" priority="2041">
      <formula>IF(RIGHT(TEXT(AM41,"0.#"),1)=".",FALSE,TRUE)</formula>
    </cfRule>
    <cfRule type="expression" dxfId="1952" priority="2042">
      <formula>IF(RIGHT(TEXT(AM41,"0.#"),1)=".",TRUE,FALSE)</formula>
    </cfRule>
  </conditionalFormatting>
  <conditionalFormatting sqref="AE40">
    <cfRule type="expression" dxfId="1951" priority="2055">
      <formula>IF(RIGHT(TEXT(AE40,"0.#"),1)=".",FALSE,TRUE)</formula>
    </cfRule>
    <cfRule type="expression" dxfId="1950" priority="2056">
      <formula>IF(RIGHT(TEXT(AE40,"0.#"),1)=".",TRUE,FALSE)</formula>
    </cfRule>
  </conditionalFormatting>
  <conditionalFormatting sqref="AE41">
    <cfRule type="expression" dxfId="1949" priority="2053">
      <formula>IF(RIGHT(TEXT(AE41,"0.#"),1)=".",FALSE,TRUE)</formula>
    </cfRule>
    <cfRule type="expression" dxfId="1948" priority="2054">
      <formula>IF(RIGHT(TEXT(AE41,"0.#"),1)=".",TRUE,FALSE)</formula>
    </cfRule>
  </conditionalFormatting>
  <conditionalFormatting sqref="AI41">
    <cfRule type="expression" dxfId="1947" priority="2051">
      <formula>IF(RIGHT(TEXT(AI41,"0.#"),1)=".",FALSE,TRUE)</formula>
    </cfRule>
    <cfRule type="expression" dxfId="1946" priority="2052">
      <formula>IF(RIGHT(TEXT(AI41,"0.#"),1)=".",TRUE,FALSE)</formula>
    </cfRule>
  </conditionalFormatting>
  <conditionalFormatting sqref="AI40">
    <cfRule type="expression" dxfId="1945" priority="2049">
      <formula>IF(RIGHT(TEXT(AI40,"0.#"),1)=".",FALSE,TRUE)</formula>
    </cfRule>
    <cfRule type="expression" dxfId="1944" priority="2050">
      <formula>IF(RIGHT(TEXT(AI40,"0.#"),1)=".",TRUE,FALSE)</formula>
    </cfRule>
  </conditionalFormatting>
  <conditionalFormatting sqref="AI39">
    <cfRule type="expression" dxfId="1943" priority="2047">
      <formula>IF(RIGHT(TEXT(AI39,"0.#"),1)=".",FALSE,TRUE)</formula>
    </cfRule>
    <cfRule type="expression" dxfId="1942" priority="2048">
      <formula>IF(RIGHT(TEXT(AI39,"0.#"),1)=".",TRUE,FALSE)</formula>
    </cfRule>
  </conditionalFormatting>
  <conditionalFormatting sqref="AM39">
    <cfRule type="expression" dxfId="1941" priority="2045">
      <formula>IF(RIGHT(TEXT(AM39,"0.#"),1)=".",FALSE,TRUE)</formula>
    </cfRule>
    <cfRule type="expression" dxfId="1940" priority="2046">
      <formula>IF(RIGHT(TEXT(AM39,"0.#"),1)=".",TRUE,FALSE)</formula>
    </cfRule>
  </conditionalFormatting>
  <conditionalFormatting sqref="AU40">
    <cfRule type="expression" dxfId="1939" priority="2037">
      <formula>IF(RIGHT(TEXT(AU40,"0.#"),1)=".",FALSE,TRUE)</formula>
    </cfRule>
    <cfRule type="expression" dxfId="1938" priority="2038">
      <formula>IF(RIGHT(TEXT(AU40,"0.#"),1)=".",TRUE,FALSE)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29:AC29">
    <cfRule type="expression" dxfId="767" priority="69">
      <formula>IF(RIGHT(TEXT(P29,"0.#"),1)=".",FALSE,TRUE)</formula>
    </cfRule>
    <cfRule type="expression" dxfId="766" priority="70">
      <formula>IF(RIGHT(TEXT(P29,"0.#"),1)=".",TRUE,FALSE)</formula>
    </cfRule>
  </conditionalFormatting>
  <conditionalFormatting sqref="AL1110:AO1110">
    <cfRule type="expression" dxfId="765" priority="63">
      <formula>IF(AND(AL1110&gt;=0, RIGHT(TEXT(AL1110,"0.#"),1)&lt;&gt;"."),TRUE,FALSE)</formula>
    </cfRule>
    <cfRule type="expression" dxfId="764" priority="64">
      <formula>IF(AND(AL1110&gt;=0, RIGHT(TEXT(AL1110,"0.#"),1)="."),TRUE,FALSE)</formula>
    </cfRule>
    <cfRule type="expression" dxfId="763" priority="65">
      <formula>IF(AND(AL1110&lt;0, RIGHT(TEXT(AL1110,"0.#"),1)&lt;&gt;"."),TRUE,FALSE)</formula>
    </cfRule>
    <cfRule type="expression" dxfId="762" priority="66">
      <formula>IF(AND(AL1110&lt;0, RIGHT(TEXT(AL1110,"0.#"),1)="."),TRUE,FALSE)</formula>
    </cfRule>
  </conditionalFormatting>
  <conditionalFormatting sqref="Y1110">
    <cfRule type="expression" dxfId="761" priority="61">
      <formula>IF(RIGHT(TEXT(Y1110,"0.#"),1)=".",FALSE,TRUE)</formula>
    </cfRule>
    <cfRule type="expression" dxfId="760" priority="62">
      <formula>IF(RIGHT(TEXT(Y1110,"0.#"),1)=".",TRUE,FALSE)</formula>
    </cfRule>
  </conditionalFormatting>
  <conditionalFormatting sqref="AM116">
    <cfRule type="expression" dxfId="759" priority="59">
      <formula>IF(RIGHT(TEXT(AM116,"0.#"),1)=".",FALSE,TRUE)</formula>
    </cfRule>
    <cfRule type="expression" dxfId="758" priority="60">
      <formula>IF(RIGHT(TEXT(AM116,"0.#"),1)=".",TRUE,FALSE)</formula>
    </cfRule>
  </conditionalFormatting>
  <conditionalFormatting sqref="Y789">
    <cfRule type="expression" dxfId="757" priority="57">
      <formula>IF(RIGHT(TEXT(Y789,"0.#"),1)=".",FALSE,TRUE)</formula>
    </cfRule>
    <cfRule type="expression" dxfId="756" priority="58">
      <formula>IF(RIGHT(TEXT(Y789,"0.#"),1)=".",TRUE,FALSE)</formula>
    </cfRule>
  </conditionalFormatting>
  <conditionalFormatting sqref="Y828">
    <cfRule type="expression" dxfId="755" priority="55">
      <formula>IF(RIGHT(TEXT(Y828,"0.#"),1)=".",FALSE,TRUE)</formula>
    </cfRule>
    <cfRule type="expression" dxfId="754" priority="56">
      <formula>IF(RIGHT(TEXT(Y828,"0.#"),1)=".",TRUE,FALSE)</formula>
    </cfRule>
  </conditionalFormatting>
  <conditionalFormatting sqref="AM435">
    <cfRule type="expression" dxfId="753" priority="49">
      <formula>IF(RIGHT(TEXT(AM435,"0.#"),1)=".",FALSE,TRUE)</formula>
    </cfRule>
    <cfRule type="expression" dxfId="752" priority="50">
      <formula>IF(RIGHT(TEXT(AM435,"0.#"),1)=".",TRUE,FALSE)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M460">
    <cfRule type="expression" dxfId="747" priority="43">
      <formula>IF(RIGHT(TEXT(AM460,"0.#"),1)=".",FALSE,TRUE)</formula>
    </cfRule>
    <cfRule type="expression" dxfId="746" priority="44">
      <formula>IF(RIGHT(TEXT(AM460,"0.#"),1)=".",TRUE,FALSE)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134">
    <cfRule type="expression" dxfId="739" priority="39">
      <formula>IF(RIGHT(TEXT(AI134,"0.#"),1)=".",FALSE,TRUE)</formula>
    </cfRule>
    <cfRule type="expression" dxfId="738" priority="40">
      <formula>IF(RIGHT(TEXT(AI134,"0.#"),1)=".",TRUE,FALSE)</formula>
    </cfRule>
  </conditionalFormatting>
  <conditionalFormatting sqref="AM135">
    <cfRule type="expression" dxfId="737" priority="37">
      <formula>IF(RIGHT(TEXT(AM135,"0.#"),1)=".",FALSE,TRUE)</formula>
    </cfRule>
    <cfRule type="expression" dxfId="736" priority="38">
      <formula>IF(RIGHT(TEXT(AM135,"0.#"),1)=".",TRUE,FALSE)</formula>
    </cfRule>
  </conditionalFormatting>
  <conditionalFormatting sqref="AU135">
    <cfRule type="expression" dxfId="735" priority="35">
      <formula>IF(RIGHT(TEXT(AU135,"0.#"),1)=".",FALSE,TRUE)</formula>
    </cfRule>
    <cfRule type="expression" dxfId="734" priority="36">
      <formula>IF(RIGHT(TEXT(AU135,"0.#"),1)=".",TRUE,FALSE)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U41">
    <cfRule type="expression" dxfId="721" priority="21">
      <formula>IF(RIGHT(TEXT(AU41,"0.#"),1)=".",FALSE,TRUE)</formula>
    </cfRule>
    <cfRule type="expression" dxfId="720" priority="22">
      <formula>IF(RIGHT(TEXT(AU41,"0.#"),1)=".",TRUE,FALSE)</formula>
    </cfRule>
  </conditionalFormatting>
  <conditionalFormatting sqref="AQ138:AQ139">
    <cfRule type="expression" dxfId="719" priority="19">
      <formula>IF(RIGHT(TEXT(AQ138,"0.#"),1)=".",FALSE,TRUE)</formula>
    </cfRule>
    <cfRule type="expression" dxfId="718" priority="20">
      <formula>IF(RIGHT(TEXT(AQ138,"0.#"),1)=".",TRUE,FALSE)</formula>
    </cfRule>
  </conditionalFormatting>
  <conditionalFormatting sqref="AU138">
    <cfRule type="expression" dxfId="717" priority="17">
      <formula>IF(RIGHT(TEXT(AU138,"0.#"),1)=".",FALSE,TRUE)</formula>
    </cfRule>
    <cfRule type="expression" dxfId="716" priority="18">
      <formula>IF(RIGHT(TEXT(AU138,"0.#"),1)=".",TRUE,FALSE)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K14:AQ17">
    <cfRule type="expression" dxfId="707" priority="7">
      <formula>IF(RIGHT(TEXT(AK14,"0.#"),1)=".",FALSE,TRUE)</formula>
    </cfRule>
    <cfRule type="expression" dxfId="706" priority="8">
      <formula>IF(RIGHT(TEXT(AK14,"0.#"),1)=".",TRUE,FALSE)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718" max="49" man="1"/>
    <brk id="747"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750</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0"/>
      <c r="Z2" s="835"/>
      <c r="AA2" s="836"/>
      <c r="AB2" s="1034" t="s">
        <v>11</v>
      </c>
      <c r="AC2" s="1035"/>
      <c r="AD2" s="1036"/>
      <c r="AE2" s="1040" t="s">
        <v>391</v>
      </c>
      <c r="AF2" s="1040"/>
      <c r="AG2" s="1040"/>
      <c r="AH2" s="1040"/>
      <c r="AI2" s="1040" t="s">
        <v>413</v>
      </c>
      <c r="AJ2" s="1040"/>
      <c r="AK2" s="1040"/>
      <c r="AL2" s="559"/>
      <c r="AM2" s="1040" t="s">
        <v>510</v>
      </c>
      <c r="AN2" s="1040"/>
      <c r="AO2" s="1040"/>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1"/>
      <c r="Z3" s="1032"/>
      <c r="AA3" s="1033"/>
      <c r="AB3" s="1037"/>
      <c r="AC3" s="1038"/>
      <c r="AD3" s="1039"/>
      <c r="AE3" s="927"/>
      <c r="AF3" s="927"/>
      <c r="AG3" s="927"/>
      <c r="AH3" s="927"/>
      <c r="AI3" s="927"/>
      <c r="AJ3" s="927"/>
      <c r="AK3" s="927"/>
      <c r="AL3" s="410"/>
      <c r="AM3" s="927"/>
      <c r="AN3" s="927"/>
      <c r="AO3" s="927"/>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7"/>
      <c r="I4" s="1007"/>
      <c r="J4" s="1007"/>
      <c r="K4" s="1007"/>
      <c r="L4" s="1007"/>
      <c r="M4" s="1007"/>
      <c r="N4" s="1007"/>
      <c r="O4" s="1008"/>
      <c r="P4" s="108"/>
      <c r="Q4" s="1015"/>
      <c r="R4" s="1015"/>
      <c r="S4" s="1015"/>
      <c r="T4" s="1015"/>
      <c r="U4" s="1015"/>
      <c r="V4" s="1015"/>
      <c r="W4" s="1015"/>
      <c r="X4" s="1016"/>
      <c r="Y4" s="1025" t="s">
        <v>12</v>
      </c>
      <c r="Z4" s="1026"/>
      <c r="AA4" s="1027"/>
      <c r="AB4" s="463"/>
      <c r="AC4" s="1029"/>
      <c r="AD4" s="102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49" t="s">
        <v>54</v>
      </c>
      <c r="Z5" s="1022"/>
      <c r="AA5" s="1023"/>
      <c r="AB5" s="525"/>
      <c r="AC5" s="1028"/>
      <c r="AD5" s="102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180</v>
      </c>
      <c r="AC6" s="1024"/>
      <c r="AD6" s="102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0"/>
      <c r="Z9" s="835"/>
      <c r="AA9" s="836"/>
      <c r="AB9" s="1034" t="s">
        <v>11</v>
      </c>
      <c r="AC9" s="1035"/>
      <c r="AD9" s="1036"/>
      <c r="AE9" s="1040" t="s">
        <v>391</v>
      </c>
      <c r="AF9" s="1040"/>
      <c r="AG9" s="1040"/>
      <c r="AH9" s="1040"/>
      <c r="AI9" s="1040" t="s">
        <v>413</v>
      </c>
      <c r="AJ9" s="1040"/>
      <c r="AK9" s="1040"/>
      <c r="AL9" s="559"/>
      <c r="AM9" s="1040" t="s">
        <v>510</v>
      </c>
      <c r="AN9" s="1040"/>
      <c r="AO9" s="1040"/>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1"/>
      <c r="Z10" s="1032"/>
      <c r="AA10" s="1033"/>
      <c r="AB10" s="1037"/>
      <c r="AC10" s="1038"/>
      <c r="AD10" s="1039"/>
      <c r="AE10" s="927"/>
      <c r="AF10" s="927"/>
      <c r="AG10" s="927"/>
      <c r="AH10" s="927"/>
      <c r="AI10" s="927"/>
      <c r="AJ10" s="927"/>
      <c r="AK10" s="927"/>
      <c r="AL10" s="410"/>
      <c r="AM10" s="927"/>
      <c r="AN10" s="927"/>
      <c r="AO10" s="927"/>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3"/>
      <c r="AC11" s="1029"/>
      <c r="AD11" s="102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49" t="s">
        <v>54</v>
      </c>
      <c r="Z12" s="1022"/>
      <c r="AA12" s="1023"/>
      <c r="AB12" s="525"/>
      <c r="AC12" s="1028"/>
      <c r="AD12" s="102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180</v>
      </c>
      <c r="AC13" s="1024"/>
      <c r="AD13" s="102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0"/>
      <c r="Z16" s="835"/>
      <c r="AA16" s="836"/>
      <c r="AB16" s="1034" t="s">
        <v>11</v>
      </c>
      <c r="AC16" s="1035"/>
      <c r="AD16" s="1036"/>
      <c r="AE16" s="1040" t="s">
        <v>391</v>
      </c>
      <c r="AF16" s="1040"/>
      <c r="AG16" s="1040"/>
      <c r="AH16" s="1040"/>
      <c r="AI16" s="1040" t="s">
        <v>413</v>
      </c>
      <c r="AJ16" s="1040"/>
      <c r="AK16" s="1040"/>
      <c r="AL16" s="559"/>
      <c r="AM16" s="1040" t="s">
        <v>510</v>
      </c>
      <c r="AN16" s="1040"/>
      <c r="AO16" s="1040"/>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1"/>
      <c r="Z17" s="1032"/>
      <c r="AA17" s="1033"/>
      <c r="AB17" s="1037"/>
      <c r="AC17" s="1038"/>
      <c r="AD17" s="1039"/>
      <c r="AE17" s="927"/>
      <c r="AF17" s="927"/>
      <c r="AG17" s="927"/>
      <c r="AH17" s="927"/>
      <c r="AI17" s="927"/>
      <c r="AJ17" s="927"/>
      <c r="AK17" s="927"/>
      <c r="AL17" s="410"/>
      <c r="AM17" s="927"/>
      <c r="AN17" s="927"/>
      <c r="AO17" s="927"/>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3"/>
      <c r="AC18" s="1029"/>
      <c r="AD18" s="102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49" t="s">
        <v>54</v>
      </c>
      <c r="Z19" s="1022"/>
      <c r="AA19" s="1023"/>
      <c r="AB19" s="525"/>
      <c r="AC19" s="1028"/>
      <c r="AD19" s="102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180</v>
      </c>
      <c r="AC20" s="1024"/>
      <c r="AD20" s="102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0"/>
      <c r="Z23" s="835"/>
      <c r="AA23" s="836"/>
      <c r="AB23" s="1034" t="s">
        <v>11</v>
      </c>
      <c r="AC23" s="1035"/>
      <c r="AD23" s="1036"/>
      <c r="AE23" s="1040" t="s">
        <v>391</v>
      </c>
      <c r="AF23" s="1040"/>
      <c r="AG23" s="1040"/>
      <c r="AH23" s="1040"/>
      <c r="AI23" s="1040" t="s">
        <v>413</v>
      </c>
      <c r="AJ23" s="1040"/>
      <c r="AK23" s="1040"/>
      <c r="AL23" s="559"/>
      <c r="AM23" s="1040" t="s">
        <v>510</v>
      </c>
      <c r="AN23" s="1040"/>
      <c r="AO23" s="1040"/>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1"/>
      <c r="Z24" s="1032"/>
      <c r="AA24" s="1033"/>
      <c r="AB24" s="1037"/>
      <c r="AC24" s="1038"/>
      <c r="AD24" s="1039"/>
      <c r="AE24" s="927"/>
      <c r="AF24" s="927"/>
      <c r="AG24" s="927"/>
      <c r="AH24" s="927"/>
      <c r="AI24" s="927"/>
      <c r="AJ24" s="927"/>
      <c r="AK24" s="927"/>
      <c r="AL24" s="410"/>
      <c r="AM24" s="927"/>
      <c r="AN24" s="927"/>
      <c r="AO24" s="927"/>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3"/>
      <c r="AC25" s="1029"/>
      <c r="AD25" s="102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49" t="s">
        <v>54</v>
      </c>
      <c r="Z26" s="1022"/>
      <c r="AA26" s="1023"/>
      <c r="AB26" s="525"/>
      <c r="AC26" s="1028"/>
      <c r="AD26" s="102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180</v>
      </c>
      <c r="AC27" s="1024"/>
      <c r="AD27" s="102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0"/>
      <c r="Z30" s="835"/>
      <c r="AA30" s="836"/>
      <c r="AB30" s="1034" t="s">
        <v>11</v>
      </c>
      <c r="AC30" s="1035"/>
      <c r="AD30" s="1036"/>
      <c r="AE30" s="1040" t="s">
        <v>391</v>
      </c>
      <c r="AF30" s="1040"/>
      <c r="AG30" s="1040"/>
      <c r="AH30" s="1040"/>
      <c r="AI30" s="1040" t="s">
        <v>413</v>
      </c>
      <c r="AJ30" s="1040"/>
      <c r="AK30" s="1040"/>
      <c r="AL30" s="559"/>
      <c r="AM30" s="1040" t="s">
        <v>510</v>
      </c>
      <c r="AN30" s="1040"/>
      <c r="AO30" s="1040"/>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1"/>
      <c r="Z31" s="1032"/>
      <c r="AA31" s="1033"/>
      <c r="AB31" s="1037"/>
      <c r="AC31" s="1038"/>
      <c r="AD31" s="1039"/>
      <c r="AE31" s="927"/>
      <c r="AF31" s="927"/>
      <c r="AG31" s="927"/>
      <c r="AH31" s="927"/>
      <c r="AI31" s="927"/>
      <c r="AJ31" s="927"/>
      <c r="AK31" s="927"/>
      <c r="AL31" s="410"/>
      <c r="AM31" s="927"/>
      <c r="AN31" s="927"/>
      <c r="AO31" s="927"/>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3"/>
      <c r="AC32" s="1029"/>
      <c r="AD32" s="102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49" t="s">
        <v>54</v>
      </c>
      <c r="Z33" s="1022"/>
      <c r="AA33" s="1023"/>
      <c r="AB33" s="525"/>
      <c r="AC33" s="1028"/>
      <c r="AD33" s="102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180</v>
      </c>
      <c r="AC34" s="1024"/>
      <c r="AD34" s="102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0"/>
      <c r="Z37" s="835"/>
      <c r="AA37" s="836"/>
      <c r="AB37" s="1034" t="s">
        <v>11</v>
      </c>
      <c r="AC37" s="1035"/>
      <c r="AD37" s="1036"/>
      <c r="AE37" s="1040" t="s">
        <v>391</v>
      </c>
      <c r="AF37" s="1040"/>
      <c r="AG37" s="1040"/>
      <c r="AH37" s="1040"/>
      <c r="AI37" s="1040" t="s">
        <v>413</v>
      </c>
      <c r="AJ37" s="1040"/>
      <c r="AK37" s="1040"/>
      <c r="AL37" s="559"/>
      <c r="AM37" s="1040" t="s">
        <v>510</v>
      </c>
      <c r="AN37" s="1040"/>
      <c r="AO37" s="1040"/>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1"/>
      <c r="Z38" s="1032"/>
      <c r="AA38" s="1033"/>
      <c r="AB38" s="1037"/>
      <c r="AC38" s="1038"/>
      <c r="AD38" s="1039"/>
      <c r="AE38" s="927"/>
      <c r="AF38" s="927"/>
      <c r="AG38" s="927"/>
      <c r="AH38" s="927"/>
      <c r="AI38" s="927"/>
      <c r="AJ38" s="927"/>
      <c r="AK38" s="927"/>
      <c r="AL38" s="410"/>
      <c r="AM38" s="927"/>
      <c r="AN38" s="927"/>
      <c r="AO38" s="927"/>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3"/>
      <c r="AC39" s="1029"/>
      <c r="AD39" s="102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49" t="s">
        <v>54</v>
      </c>
      <c r="Z40" s="1022"/>
      <c r="AA40" s="1023"/>
      <c r="AB40" s="525"/>
      <c r="AC40" s="1028"/>
      <c r="AD40" s="102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180</v>
      </c>
      <c r="AC41" s="1024"/>
      <c r="AD41" s="102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0"/>
      <c r="Z44" s="835"/>
      <c r="AA44" s="836"/>
      <c r="AB44" s="1034" t="s">
        <v>11</v>
      </c>
      <c r="AC44" s="1035"/>
      <c r="AD44" s="1036"/>
      <c r="AE44" s="1040" t="s">
        <v>391</v>
      </c>
      <c r="AF44" s="1040"/>
      <c r="AG44" s="1040"/>
      <c r="AH44" s="1040"/>
      <c r="AI44" s="1040" t="s">
        <v>413</v>
      </c>
      <c r="AJ44" s="1040"/>
      <c r="AK44" s="1040"/>
      <c r="AL44" s="559"/>
      <c r="AM44" s="1040" t="s">
        <v>510</v>
      </c>
      <c r="AN44" s="1040"/>
      <c r="AO44" s="1040"/>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1"/>
      <c r="Z45" s="1032"/>
      <c r="AA45" s="1033"/>
      <c r="AB45" s="1037"/>
      <c r="AC45" s="1038"/>
      <c r="AD45" s="1039"/>
      <c r="AE45" s="927"/>
      <c r="AF45" s="927"/>
      <c r="AG45" s="927"/>
      <c r="AH45" s="927"/>
      <c r="AI45" s="927"/>
      <c r="AJ45" s="927"/>
      <c r="AK45" s="927"/>
      <c r="AL45" s="410"/>
      <c r="AM45" s="927"/>
      <c r="AN45" s="927"/>
      <c r="AO45" s="927"/>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3"/>
      <c r="AC46" s="1029"/>
      <c r="AD46" s="102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49" t="s">
        <v>54</v>
      </c>
      <c r="Z47" s="1022"/>
      <c r="AA47" s="1023"/>
      <c r="AB47" s="525"/>
      <c r="AC47" s="1028"/>
      <c r="AD47" s="102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180</v>
      </c>
      <c r="AC48" s="1024"/>
      <c r="AD48" s="102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0"/>
      <c r="Z51" s="835"/>
      <c r="AA51" s="836"/>
      <c r="AB51" s="559" t="s">
        <v>11</v>
      </c>
      <c r="AC51" s="1035"/>
      <c r="AD51" s="1036"/>
      <c r="AE51" s="1040" t="s">
        <v>391</v>
      </c>
      <c r="AF51" s="1040"/>
      <c r="AG51" s="1040"/>
      <c r="AH51" s="1040"/>
      <c r="AI51" s="1040" t="s">
        <v>413</v>
      </c>
      <c r="AJ51" s="1040"/>
      <c r="AK51" s="1040"/>
      <c r="AL51" s="559"/>
      <c r="AM51" s="1040" t="s">
        <v>510</v>
      </c>
      <c r="AN51" s="1040"/>
      <c r="AO51" s="1040"/>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1"/>
      <c r="Z52" s="1032"/>
      <c r="AA52" s="1033"/>
      <c r="AB52" s="1037"/>
      <c r="AC52" s="1038"/>
      <c r="AD52" s="1039"/>
      <c r="AE52" s="927"/>
      <c r="AF52" s="927"/>
      <c r="AG52" s="927"/>
      <c r="AH52" s="927"/>
      <c r="AI52" s="927"/>
      <c r="AJ52" s="927"/>
      <c r="AK52" s="927"/>
      <c r="AL52" s="410"/>
      <c r="AM52" s="927"/>
      <c r="AN52" s="927"/>
      <c r="AO52" s="927"/>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3"/>
      <c r="AC53" s="1029"/>
      <c r="AD53" s="102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49" t="s">
        <v>54</v>
      </c>
      <c r="Z54" s="1022"/>
      <c r="AA54" s="1023"/>
      <c r="AB54" s="525"/>
      <c r="AC54" s="1028"/>
      <c r="AD54" s="102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180</v>
      </c>
      <c r="AC55" s="1024"/>
      <c r="AD55" s="102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0"/>
      <c r="Z58" s="835"/>
      <c r="AA58" s="836"/>
      <c r="AB58" s="1034" t="s">
        <v>11</v>
      </c>
      <c r="AC58" s="1035"/>
      <c r="AD58" s="1036"/>
      <c r="AE58" s="1040" t="s">
        <v>391</v>
      </c>
      <c r="AF58" s="1040"/>
      <c r="AG58" s="1040"/>
      <c r="AH58" s="1040"/>
      <c r="AI58" s="1040" t="s">
        <v>413</v>
      </c>
      <c r="AJ58" s="1040"/>
      <c r="AK58" s="1040"/>
      <c r="AL58" s="559"/>
      <c r="AM58" s="1040" t="s">
        <v>510</v>
      </c>
      <c r="AN58" s="1040"/>
      <c r="AO58" s="1040"/>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1"/>
      <c r="Z59" s="1032"/>
      <c r="AA59" s="1033"/>
      <c r="AB59" s="1037"/>
      <c r="AC59" s="1038"/>
      <c r="AD59" s="1039"/>
      <c r="AE59" s="927"/>
      <c r="AF59" s="927"/>
      <c r="AG59" s="927"/>
      <c r="AH59" s="927"/>
      <c r="AI59" s="927"/>
      <c r="AJ59" s="927"/>
      <c r="AK59" s="927"/>
      <c r="AL59" s="410"/>
      <c r="AM59" s="927"/>
      <c r="AN59" s="927"/>
      <c r="AO59" s="927"/>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3"/>
      <c r="AC60" s="1029"/>
      <c r="AD60" s="102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49" t="s">
        <v>54</v>
      </c>
      <c r="Z61" s="1022"/>
      <c r="AA61" s="1023"/>
      <c r="AB61" s="525"/>
      <c r="AC61" s="1028"/>
      <c r="AD61" s="102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180</v>
      </c>
      <c r="AC62" s="1024"/>
      <c r="AD62" s="102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0"/>
      <c r="Z65" s="835"/>
      <c r="AA65" s="836"/>
      <c r="AB65" s="1034" t="s">
        <v>11</v>
      </c>
      <c r="AC65" s="1035"/>
      <c r="AD65" s="1036"/>
      <c r="AE65" s="1040" t="s">
        <v>391</v>
      </c>
      <c r="AF65" s="1040"/>
      <c r="AG65" s="1040"/>
      <c r="AH65" s="1040"/>
      <c r="AI65" s="1040" t="s">
        <v>413</v>
      </c>
      <c r="AJ65" s="1040"/>
      <c r="AK65" s="1040"/>
      <c r="AL65" s="559"/>
      <c r="AM65" s="1040" t="s">
        <v>510</v>
      </c>
      <c r="AN65" s="1040"/>
      <c r="AO65" s="1040"/>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1"/>
      <c r="Z66" s="1032"/>
      <c r="AA66" s="1033"/>
      <c r="AB66" s="1037"/>
      <c r="AC66" s="1038"/>
      <c r="AD66" s="1039"/>
      <c r="AE66" s="927"/>
      <c r="AF66" s="927"/>
      <c r="AG66" s="927"/>
      <c r="AH66" s="927"/>
      <c r="AI66" s="927"/>
      <c r="AJ66" s="927"/>
      <c r="AK66" s="927"/>
      <c r="AL66" s="410"/>
      <c r="AM66" s="927"/>
      <c r="AN66" s="927"/>
      <c r="AO66" s="927"/>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3"/>
      <c r="AC67" s="1029"/>
      <c r="AD67" s="102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49" t="s">
        <v>54</v>
      </c>
      <c r="Z68" s="1022"/>
      <c r="AA68" s="1023"/>
      <c r="AB68" s="525"/>
      <c r="AC68" s="1028"/>
      <c r="AD68" s="102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49" t="s">
        <v>13</v>
      </c>
      <c r="Z69" s="1022"/>
      <c r="AA69" s="1023"/>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600" t="s">
        <v>367</v>
      </c>
      <c r="H2" s="601"/>
      <c r="I2" s="601"/>
      <c r="J2" s="601"/>
      <c r="K2" s="601"/>
      <c r="L2" s="601"/>
      <c r="M2" s="601"/>
      <c r="N2" s="601"/>
      <c r="O2" s="601"/>
      <c r="P2" s="601"/>
      <c r="Q2" s="601"/>
      <c r="R2" s="601"/>
      <c r="S2" s="601"/>
      <c r="T2" s="601"/>
      <c r="U2" s="601"/>
      <c r="V2" s="601"/>
      <c r="W2" s="601"/>
      <c r="X2" s="601"/>
      <c r="Y2" s="601"/>
      <c r="Z2" s="601"/>
      <c r="AA2" s="601"/>
      <c r="AB2" s="602"/>
      <c r="AC2" s="600" t="s">
        <v>369</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21" t="s">
        <v>17</v>
      </c>
      <c r="H3" s="673"/>
      <c r="I3" s="673"/>
      <c r="J3" s="673"/>
      <c r="K3" s="673"/>
      <c r="L3" s="672" t="s">
        <v>18</v>
      </c>
      <c r="M3" s="673"/>
      <c r="N3" s="673"/>
      <c r="O3" s="673"/>
      <c r="P3" s="673"/>
      <c r="Q3" s="673"/>
      <c r="R3" s="673"/>
      <c r="S3" s="673"/>
      <c r="T3" s="673"/>
      <c r="U3" s="673"/>
      <c r="V3" s="673"/>
      <c r="W3" s="673"/>
      <c r="X3" s="674"/>
      <c r="Y3" s="658" t="s">
        <v>19</v>
      </c>
      <c r="Z3" s="659"/>
      <c r="AA3" s="659"/>
      <c r="AB3" s="807"/>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5"/>
      <c r="Z4" s="386"/>
      <c r="AA4" s="386"/>
      <c r="AB4" s="811"/>
      <c r="AC4" s="675"/>
      <c r="AD4" s="676"/>
      <c r="AE4" s="676"/>
      <c r="AF4" s="676"/>
      <c r="AG4" s="677"/>
      <c r="AH4" s="669"/>
      <c r="AI4" s="670"/>
      <c r="AJ4" s="670"/>
      <c r="AK4" s="670"/>
      <c r="AL4" s="670"/>
      <c r="AM4" s="670"/>
      <c r="AN4" s="670"/>
      <c r="AO4" s="670"/>
      <c r="AP4" s="670"/>
      <c r="AQ4" s="670"/>
      <c r="AR4" s="670"/>
      <c r="AS4" s="670"/>
      <c r="AT4" s="671"/>
      <c r="AU4" s="385"/>
      <c r="AV4" s="386"/>
      <c r="AW4" s="386"/>
      <c r="AX4" s="387"/>
      <c r="AY4" s="34">
        <f t="shared" ref="AY4:AY14" si="0">$AY$2</f>
        <v>0</v>
      </c>
    </row>
    <row r="5" spans="1:51"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15">
      <c r="A15" s="1053"/>
      <c r="B15" s="1054"/>
      <c r="C15" s="1054"/>
      <c r="D15" s="1054"/>
      <c r="E15" s="1054"/>
      <c r="F15" s="1055"/>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802"/>
      <c r="AY15">
        <f>COUNTA($G$17,$AC$17)</f>
        <v>0</v>
      </c>
    </row>
    <row r="16" spans="1:51" ht="25.5" customHeight="1" x14ac:dyDescent="0.15">
      <c r="A16" s="1053"/>
      <c r="B16" s="1054"/>
      <c r="C16" s="1054"/>
      <c r="D16" s="1054"/>
      <c r="E16" s="1054"/>
      <c r="F16" s="1055"/>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7"/>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5"/>
      <c r="Z17" s="386"/>
      <c r="AA17" s="386"/>
      <c r="AB17" s="811"/>
      <c r="AC17" s="675"/>
      <c r="AD17" s="676"/>
      <c r="AE17" s="676"/>
      <c r="AF17" s="676"/>
      <c r="AG17" s="677"/>
      <c r="AH17" s="669"/>
      <c r="AI17" s="670"/>
      <c r="AJ17" s="670"/>
      <c r="AK17" s="670"/>
      <c r="AL17" s="670"/>
      <c r="AM17" s="670"/>
      <c r="AN17" s="670"/>
      <c r="AO17" s="670"/>
      <c r="AP17" s="670"/>
      <c r="AQ17" s="670"/>
      <c r="AR17" s="670"/>
      <c r="AS17" s="670"/>
      <c r="AT17" s="671"/>
      <c r="AU17" s="385"/>
      <c r="AV17" s="386"/>
      <c r="AW17" s="386"/>
      <c r="AX17" s="387"/>
      <c r="AY17" s="34">
        <f t="shared" ref="AY17:AY27" si="1">$AY$15</f>
        <v>0</v>
      </c>
    </row>
    <row r="18" spans="1:51"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15">
      <c r="A28" s="1053"/>
      <c r="B28" s="1054"/>
      <c r="C28" s="1054"/>
      <c r="D28" s="1054"/>
      <c r="E28" s="1054"/>
      <c r="F28" s="1055"/>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802"/>
      <c r="AY28">
        <f>COUNTA($G$30,$AC$30)</f>
        <v>0</v>
      </c>
    </row>
    <row r="29" spans="1:51" ht="24.75" customHeight="1" x14ac:dyDescent="0.15">
      <c r="A29" s="1053"/>
      <c r="B29" s="1054"/>
      <c r="C29" s="1054"/>
      <c r="D29" s="1054"/>
      <c r="E29" s="1054"/>
      <c r="F29" s="1055"/>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7"/>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5"/>
      <c r="Z30" s="386"/>
      <c r="AA30" s="386"/>
      <c r="AB30" s="811"/>
      <c r="AC30" s="675"/>
      <c r="AD30" s="676"/>
      <c r="AE30" s="676"/>
      <c r="AF30" s="676"/>
      <c r="AG30" s="677"/>
      <c r="AH30" s="669"/>
      <c r="AI30" s="670"/>
      <c r="AJ30" s="670"/>
      <c r="AK30" s="670"/>
      <c r="AL30" s="670"/>
      <c r="AM30" s="670"/>
      <c r="AN30" s="670"/>
      <c r="AO30" s="670"/>
      <c r="AP30" s="670"/>
      <c r="AQ30" s="670"/>
      <c r="AR30" s="670"/>
      <c r="AS30" s="670"/>
      <c r="AT30" s="671"/>
      <c r="AU30" s="385"/>
      <c r="AV30" s="386"/>
      <c r="AW30" s="386"/>
      <c r="AX30" s="387"/>
      <c r="AY30" s="34">
        <f t="shared" ref="AY30:AY40" si="2">$AY$28</f>
        <v>0</v>
      </c>
    </row>
    <row r="31" spans="1:51"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15">
      <c r="A41" s="1053"/>
      <c r="B41" s="1054"/>
      <c r="C41" s="1054"/>
      <c r="D41" s="1054"/>
      <c r="E41" s="1054"/>
      <c r="F41" s="1055"/>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802"/>
      <c r="AY41">
        <f>COUNTA($G$43,$AC$43)</f>
        <v>0</v>
      </c>
    </row>
    <row r="42" spans="1:51" ht="24.75" customHeight="1" x14ac:dyDescent="0.15">
      <c r="A42" s="1053"/>
      <c r="B42" s="1054"/>
      <c r="C42" s="1054"/>
      <c r="D42" s="1054"/>
      <c r="E42" s="1054"/>
      <c r="F42" s="1055"/>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7"/>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5"/>
      <c r="Z43" s="386"/>
      <c r="AA43" s="386"/>
      <c r="AB43" s="811"/>
      <c r="AC43" s="675"/>
      <c r="AD43" s="676"/>
      <c r="AE43" s="676"/>
      <c r="AF43" s="676"/>
      <c r="AG43" s="677"/>
      <c r="AH43" s="669"/>
      <c r="AI43" s="670"/>
      <c r="AJ43" s="670"/>
      <c r="AK43" s="670"/>
      <c r="AL43" s="670"/>
      <c r="AM43" s="670"/>
      <c r="AN43" s="670"/>
      <c r="AO43" s="670"/>
      <c r="AP43" s="670"/>
      <c r="AQ43" s="670"/>
      <c r="AR43" s="670"/>
      <c r="AS43" s="670"/>
      <c r="AT43" s="671"/>
      <c r="AU43" s="385"/>
      <c r="AV43" s="386"/>
      <c r="AW43" s="386"/>
      <c r="AX43" s="387"/>
      <c r="AY43" s="34">
        <f t="shared" ref="AY43:AY53" si="3">$AY$41</f>
        <v>0</v>
      </c>
    </row>
    <row r="44" spans="1:51"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802"/>
      <c r="AY55">
        <f>COUNTA($G$57,$AC$57)</f>
        <v>0</v>
      </c>
    </row>
    <row r="56" spans="1:51" ht="24.75" customHeight="1" x14ac:dyDescent="0.15">
      <c r="A56" s="1053"/>
      <c r="B56" s="1054"/>
      <c r="C56" s="1054"/>
      <c r="D56" s="1054"/>
      <c r="E56" s="1054"/>
      <c r="F56" s="1055"/>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7"/>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5"/>
      <c r="Z57" s="386"/>
      <c r="AA57" s="386"/>
      <c r="AB57" s="811"/>
      <c r="AC57" s="675"/>
      <c r="AD57" s="676"/>
      <c r="AE57" s="676"/>
      <c r="AF57" s="676"/>
      <c r="AG57" s="677"/>
      <c r="AH57" s="669"/>
      <c r="AI57" s="670"/>
      <c r="AJ57" s="670"/>
      <c r="AK57" s="670"/>
      <c r="AL57" s="670"/>
      <c r="AM57" s="670"/>
      <c r="AN57" s="670"/>
      <c r="AO57" s="670"/>
      <c r="AP57" s="670"/>
      <c r="AQ57" s="670"/>
      <c r="AR57" s="670"/>
      <c r="AS57" s="670"/>
      <c r="AT57" s="671"/>
      <c r="AU57" s="385"/>
      <c r="AV57" s="386"/>
      <c r="AW57" s="386"/>
      <c r="AX57" s="387"/>
      <c r="AY57" s="34">
        <f t="shared" ref="AY57:AY67" si="4">$AY$55</f>
        <v>0</v>
      </c>
    </row>
    <row r="58" spans="1:51"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15">
      <c r="A68" s="1053"/>
      <c r="B68" s="1054"/>
      <c r="C68" s="1054"/>
      <c r="D68" s="1054"/>
      <c r="E68" s="1054"/>
      <c r="F68" s="1055"/>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802"/>
      <c r="AY68">
        <f>COUNTA($G$70,$AC$70)</f>
        <v>0</v>
      </c>
    </row>
    <row r="69" spans="1:51" ht="25.5" customHeight="1" x14ac:dyDescent="0.15">
      <c r="A69" s="1053"/>
      <c r="B69" s="1054"/>
      <c r="C69" s="1054"/>
      <c r="D69" s="1054"/>
      <c r="E69" s="1054"/>
      <c r="F69" s="1055"/>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7"/>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5"/>
      <c r="Z70" s="386"/>
      <c r="AA70" s="386"/>
      <c r="AB70" s="811"/>
      <c r="AC70" s="675"/>
      <c r="AD70" s="676"/>
      <c r="AE70" s="676"/>
      <c r="AF70" s="676"/>
      <c r="AG70" s="677"/>
      <c r="AH70" s="669"/>
      <c r="AI70" s="670"/>
      <c r="AJ70" s="670"/>
      <c r="AK70" s="670"/>
      <c r="AL70" s="670"/>
      <c r="AM70" s="670"/>
      <c r="AN70" s="670"/>
      <c r="AO70" s="670"/>
      <c r="AP70" s="670"/>
      <c r="AQ70" s="670"/>
      <c r="AR70" s="670"/>
      <c r="AS70" s="670"/>
      <c r="AT70" s="671"/>
      <c r="AU70" s="385"/>
      <c r="AV70" s="386"/>
      <c r="AW70" s="386"/>
      <c r="AX70" s="387"/>
      <c r="AY70" s="34">
        <f t="shared" ref="AY70:AY80" si="5">$AY$68</f>
        <v>0</v>
      </c>
    </row>
    <row r="71" spans="1:51"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15">
      <c r="A81" s="1053"/>
      <c r="B81" s="1054"/>
      <c r="C81" s="1054"/>
      <c r="D81" s="1054"/>
      <c r="E81" s="1054"/>
      <c r="F81" s="1055"/>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802"/>
      <c r="AY81">
        <f>COUNTA($G$83,$AC$83)</f>
        <v>0</v>
      </c>
    </row>
    <row r="82" spans="1:51" ht="24.75" customHeight="1" x14ac:dyDescent="0.15">
      <c r="A82" s="1053"/>
      <c r="B82" s="1054"/>
      <c r="C82" s="1054"/>
      <c r="D82" s="1054"/>
      <c r="E82" s="1054"/>
      <c r="F82" s="1055"/>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7"/>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5"/>
      <c r="Z83" s="386"/>
      <c r="AA83" s="386"/>
      <c r="AB83" s="811"/>
      <c r="AC83" s="675"/>
      <c r="AD83" s="676"/>
      <c r="AE83" s="676"/>
      <c r="AF83" s="676"/>
      <c r="AG83" s="677"/>
      <c r="AH83" s="669"/>
      <c r="AI83" s="670"/>
      <c r="AJ83" s="670"/>
      <c r="AK83" s="670"/>
      <c r="AL83" s="670"/>
      <c r="AM83" s="670"/>
      <c r="AN83" s="670"/>
      <c r="AO83" s="670"/>
      <c r="AP83" s="670"/>
      <c r="AQ83" s="670"/>
      <c r="AR83" s="670"/>
      <c r="AS83" s="670"/>
      <c r="AT83" s="671"/>
      <c r="AU83" s="385"/>
      <c r="AV83" s="386"/>
      <c r="AW83" s="386"/>
      <c r="AX83" s="387"/>
      <c r="AY83" s="34">
        <f t="shared" ref="AY83:AY93" si="6">$AY$81</f>
        <v>0</v>
      </c>
    </row>
    <row r="84" spans="1:51"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15">
      <c r="A94" s="1053"/>
      <c r="B94" s="1054"/>
      <c r="C94" s="1054"/>
      <c r="D94" s="1054"/>
      <c r="E94" s="1054"/>
      <c r="F94" s="1055"/>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802"/>
      <c r="AY94">
        <f>COUNTA($G$96,$AC$96)</f>
        <v>0</v>
      </c>
    </row>
    <row r="95" spans="1:51" ht="24.75" customHeight="1" x14ac:dyDescent="0.15">
      <c r="A95" s="1053"/>
      <c r="B95" s="1054"/>
      <c r="C95" s="1054"/>
      <c r="D95" s="1054"/>
      <c r="E95" s="1054"/>
      <c r="F95" s="1055"/>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7"/>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5"/>
      <c r="Z96" s="386"/>
      <c r="AA96" s="386"/>
      <c r="AB96" s="811"/>
      <c r="AC96" s="675"/>
      <c r="AD96" s="676"/>
      <c r="AE96" s="676"/>
      <c r="AF96" s="676"/>
      <c r="AG96" s="677"/>
      <c r="AH96" s="669"/>
      <c r="AI96" s="670"/>
      <c r="AJ96" s="670"/>
      <c r="AK96" s="670"/>
      <c r="AL96" s="670"/>
      <c r="AM96" s="670"/>
      <c r="AN96" s="670"/>
      <c r="AO96" s="670"/>
      <c r="AP96" s="670"/>
      <c r="AQ96" s="670"/>
      <c r="AR96" s="670"/>
      <c r="AS96" s="670"/>
      <c r="AT96" s="671"/>
      <c r="AU96" s="385"/>
      <c r="AV96" s="386"/>
      <c r="AW96" s="386"/>
      <c r="AX96" s="387"/>
      <c r="AY96" s="34">
        <f t="shared" ref="AY96:AY106" si="7">$AY$94</f>
        <v>0</v>
      </c>
    </row>
    <row r="97" spans="1:51"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2"/>
      <c r="AY108">
        <f>COUNTA($G$110,$AC$110)</f>
        <v>0</v>
      </c>
    </row>
    <row r="109" spans="1:51" ht="24.75" customHeight="1" x14ac:dyDescent="0.15">
      <c r="A109" s="1053"/>
      <c r="B109" s="1054"/>
      <c r="C109" s="1054"/>
      <c r="D109" s="1054"/>
      <c r="E109" s="1054"/>
      <c r="F109" s="1055"/>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7"/>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5"/>
      <c r="Z110" s="386"/>
      <c r="AA110" s="386"/>
      <c r="AB110" s="811"/>
      <c r="AC110" s="675"/>
      <c r="AD110" s="676"/>
      <c r="AE110" s="676"/>
      <c r="AF110" s="676"/>
      <c r="AG110" s="677"/>
      <c r="AH110" s="669"/>
      <c r="AI110" s="670"/>
      <c r="AJ110" s="670"/>
      <c r="AK110" s="670"/>
      <c r="AL110" s="670"/>
      <c r="AM110" s="670"/>
      <c r="AN110" s="670"/>
      <c r="AO110" s="670"/>
      <c r="AP110" s="670"/>
      <c r="AQ110" s="670"/>
      <c r="AR110" s="670"/>
      <c r="AS110" s="670"/>
      <c r="AT110" s="671"/>
      <c r="AU110" s="385"/>
      <c r="AV110" s="386"/>
      <c r="AW110" s="386"/>
      <c r="AX110" s="387"/>
      <c r="AY110" s="34">
        <f t="shared" ref="AY110:AY120" si="8">$AY$108</f>
        <v>0</v>
      </c>
    </row>
    <row r="111" spans="1:51"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15">
      <c r="A121" s="1053"/>
      <c r="B121" s="1054"/>
      <c r="C121" s="1054"/>
      <c r="D121" s="1054"/>
      <c r="E121" s="1054"/>
      <c r="F121" s="1055"/>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2"/>
      <c r="AY121">
        <f>COUNTA($G$123,$AC$123)</f>
        <v>0</v>
      </c>
    </row>
    <row r="122" spans="1:51" ht="25.5" customHeight="1" x14ac:dyDescent="0.15">
      <c r="A122" s="1053"/>
      <c r="B122" s="1054"/>
      <c r="C122" s="1054"/>
      <c r="D122" s="1054"/>
      <c r="E122" s="1054"/>
      <c r="F122" s="1055"/>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7"/>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5"/>
      <c r="Z123" s="386"/>
      <c r="AA123" s="386"/>
      <c r="AB123" s="811"/>
      <c r="AC123" s="675"/>
      <c r="AD123" s="676"/>
      <c r="AE123" s="676"/>
      <c r="AF123" s="676"/>
      <c r="AG123" s="677"/>
      <c r="AH123" s="669"/>
      <c r="AI123" s="670"/>
      <c r="AJ123" s="670"/>
      <c r="AK123" s="670"/>
      <c r="AL123" s="670"/>
      <c r="AM123" s="670"/>
      <c r="AN123" s="670"/>
      <c r="AO123" s="670"/>
      <c r="AP123" s="670"/>
      <c r="AQ123" s="670"/>
      <c r="AR123" s="670"/>
      <c r="AS123" s="670"/>
      <c r="AT123" s="671"/>
      <c r="AU123" s="385"/>
      <c r="AV123" s="386"/>
      <c r="AW123" s="386"/>
      <c r="AX123" s="387"/>
      <c r="AY123" s="34">
        <f t="shared" ref="AY123:AY133" si="9">$AY$121</f>
        <v>0</v>
      </c>
    </row>
    <row r="124" spans="1:51"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15">
      <c r="A134" s="1053"/>
      <c r="B134" s="1054"/>
      <c r="C134" s="1054"/>
      <c r="D134" s="1054"/>
      <c r="E134" s="1054"/>
      <c r="F134" s="1055"/>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2"/>
      <c r="AY134">
        <f>COUNTA($G$136,$AC$136)</f>
        <v>0</v>
      </c>
    </row>
    <row r="135" spans="1:51" ht="24.75" customHeight="1" x14ac:dyDescent="0.15">
      <c r="A135" s="1053"/>
      <c r="B135" s="1054"/>
      <c r="C135" s="1054"/>
      <c r="D135" s="1054"/>
      <c r="E135" s="1054"/>
      <c r="F135" s="1055"/>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7"/>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5"/>
      <c r="Z136" s="386"/>
      <c r="AA136" s="386"/>
      <c r="AB136" s="811"/>
      <c r="AC136" s="675"/>
      <c r="AD136" s="676"/>
      <c r="AE136" s="676"/>
      <c r="AF136" s="676"/>
      <c r="AG136" s="677"/>
      <c r="AH136" s="669"/>
      <c r="AI136" s="670"/>
      <c r="AJ136" s="670"/>
      <c r="AK136" s="670"/>
      <c r="AL136" s="670"/>
      <c r="AM136" s="670"/>
      <c r="AN136" s="670"/>
      <c r="AO136" s="670"/>
      <c r="AP136" s="670"/>
      <c r="AQ136" s="670"/>
      <c r="AR136" s="670"/>
      <c r="AS136" s="670"/>
      <c r="AT136" s="671"/>
      <c r="AU136" s="385"/>
      <c r="AV136" s="386"/>
      <c r="AW136" s="386"/>
      <c r="AX136" s="387"/>
      <c r="AY136" s="34">
        <f t="shared" ref="AY136:AY146" si="10">$AY$134</f>
        <v>0</v>
      </c>
    </row>
    <row r="137" spans="1:51"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15">
      <c r="A147" s="1053"/>
      <c r="B147" s="1054"/>
      <c r="C147" s="1054"/>
      <c r="D147" s="1054"/>
      <c r="E147" s="1054"/>
      <c r="F147" s="1055"/>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2"/>
      <c r="AY147">
        <f>COUNTA($G$149,$AC$149)</f>
        <v>0</v>
      </c>
    </row>
    <row r="148" spans="1:51" ht="24.75" customHeight="1" x14ac:dyDescent="0.15">
      <c r="A148" s="1053"/>
      <c r="B148" s="1054"/>
      <c r="C148" s="1054"/>
      <c r="D148" s="1054"/>
      <c r="E148" s="1054"/>
      <c r="F148" s="1055"/>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7"/>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5"/>
      <c r="Z149" s="386"/>
      <c r="AA149" s="386"/>
      <c r="AB149" s="811"/>
      <c r="AC149" s="675"/>
      <c r="AD149" s="676"/>
      <c r="AE149" s="676"/>
      <c r="AF149" s="676"/>
      <c r="AG149" s="677"/>
      <c r="AH149" s="669"/>
      <c r="AI149" s="670"/>
      <c r="AJ149" s="670"/>
      <c r="AK149" s="670"/>
      <c r="AL149" s="670"/>
      <c r="AM149" s="670"/>
      <c r="AN149" s="670"/>
      <c r="AO149" s="670"/>
      <c r="AP149" s="670"/>
      <c r="AQ149" s="670"/>
      <c r="AR149" s="670"/>
      <c r="AS149" s="670"/>
      <c r="AT149" s="671"/>
      <c r="AU149" s="385"/>
      <c r="AV149" s="386"/>
      <c r="AW149" s="386"/>
      <c r="AX149" s="387"/>
      <c r="AY149" s="34">
        <f t="shared" ref="AY149:AY159" si="11">$AY$147</f>
        <v>0</v>
      </c>
    </row>
    <row r="150" spans="1:51"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2"/>
      <c r="AY161">
        <f>COUNTA($G$163,$AC$163)</f>
        <v>0</v>
      </c>
    </row>
    <row r="162" spans="1:51" ht="24.75" customHeight="1" x14ac:dyDescent="0.15">
      <c r="A162" s="1053"/>
      <c r="B162" s="1054"/>
      <c r="C162" s="1054"/>
      <c r="D162" s="1054"/>
      <c r="E162" s="1054"/>
      <c r="F162" s="1055"/>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7"/>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5"/>
      <c r="Z163" s="386"/>
      <c r="AA163" s="386"/>
      <c r="AB163" s="811"/>
      <c r="AC163" s="675"/>
      <c r="AD163" s="676"/>
      <c r="AE163" s="676"/>
      <c r="AF163" s="676"/>
      <c r="AG163" s="677"/>
      <c r="AH163" s="669"/>
      <c r="AI163" s="670"/>
      <c r="AJ163" s="670"/>
      <c r="AK163" s="670"/>
      <c r="AL163" s="670"/>
      <c r="AM163" s="670"/>
      <c r="AN163" s="670"/>
      <c r="AO163" s="670"/>
      <c r="AP163" s="670"/>
      <c r="AQ163" s="670"/>
      <c r="AR163" s="670"/>
      <c r="AS163" s="670"/>
      <c r="AT163" s="671"/>
      <c r="AU163" s="385"/>
      <c r="AV163" s="386"/>
      <c r="AW163" s="386"/>
      <c r="AX163" s="387"/>
      <c r="AY163" s="34">
        <f t="shared" ref="AY163:AY173" si="12">$AY$161</f>
        <v>0</v>
      </c>
    </row>
    <row r="164" spans="1:51"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15">
      <c r="A174" s="1053"/>
      <c r="B174" s="1054"/>
      <c r="C174" s="1054"/>
      <c r="D174" s="1054"/>
      <c r="E174" s="1054"/>
      <c r="F174" s="1055"/>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2"/>
      <c r="AY174">
        <f>COUNTA($G$176,$AC$176)</f>
        <v>0</v>
      </c>
    </row>
    <row r="175" spans="1:51" ht="25.5" customHeight="1" x14ac:dyDescent="0.15">
      <c r="A175" s="1053"/>
      <c r="B175" s="1054"/>
      <c r="C175" s="1054"/>
      <c r="D175" s="1054"/>
      <c r="E175" s="1054"/>
      <c r="F175" s="1055"/>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7"/>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5"/>
      <c r="Z176" s="386"/>
      <c r="AA176" s="386"/>
      <c r="AB176" s="811"/>
      <c r="AC176" s="675"/>
      <c r="AD176" s="676"/>
      <c r="AE176" s="676"/>
      <c r="AF176" s="676"/>
      <c r="AG176" s="677"/>
      <c r="AH176" s="669"/>
      <c r="AI176" s="670"/>
      <c r="AJ176" s="670"/>
      <c r="AK176" s="670"/>
      <c r="AL176" s="670"/>
      <c r="AM176" s="670"/>
      <c r="AN176" s="670"/>
      <c r="AO176" s="670"/>
      <c r="AP176" s="670"/>
      <c r="AQ176" s="670"/>
      <c r="AR176" s="670"/>
      <c r="AS176" s="670"/>
      <c r="AT176" s="671"/>
      <c r="AU176" s="385"/>
      <c r="AV176" s="386"/>
      <c r="AW176" s="386"/>
      <c r="AX176" s="387"/>
      <c r="AY176" s="34">
        <f t="shared" ref="AY176:AY186" si="13">$AY$174</f>
        <v>0</v>
      </c>
    </row>
    <row r="177" spans="1:51"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15">
      <c r="A187" s="1053"/>
      <c r="B187" s="1054"/>
      <c r="C187" s="1054"/>
      <c r="D187" s="1054"/>
      <c r="E187" s="1054"/>
      <c r="F187" s="1055"/>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2"/>
      <c r="AY187">
        <f>COUNTA($G$189,$AC$189)</f>
        <v>0</v>
      </c>
    </row>
    <row r="188" spans="1:51" ht="24.75" customHeight="1" x14ac:dyDescent="0.15">
      <c r="A188" s="1053"/>
      <c r="B188" s="1054"/>
      <c r="C188" s="1054"/>
      <c r="D188" s="1054"/>
      <c r="E188" s="1054"/>
      <c r="F188" s="1055"/>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7"/>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5"/>
      <c r="Z189" s="386"/>
      <c r="AA189" s="386"/>
      <c r="AB189" s="811"/>
      <c r="AC189" s="675"/>
      <c r="AD189" s="676"/>
      <c r="AE189" s="676"/>
      <c r="AF189" s="676"/>
      <c r="AG189" s="677"/>
      <c r="AH189" s="669"/>
      <c r="AI189" s="670"/>
      <c r="AJ189" s="670"/>
      <c r="AK189" s="670"/>
      <c r="AL189" s="670"/>
      <c r="AM189" s="670"/>
      <c r="AN189" s="670"/>
      <c r="AO189" s="670"/>
      <c r="AP189" s="670"/>
      <c r="AQ189" s="670"/>
      <c r="AR189" s="670"/>
      <c r="AS189" s="670"/>
      <c r="AT189" s="671"/>
      <c r="AU189" s="385"/>
      <c r="AV189" s="386"/>
      <c r="AW189" s="386"/>
      <c r="AX189" s="387"/>
      <c r="AY189" s="34">
        <f t="shared" ref="AY189:AY199" si="14">$AY$187</f>
        <v>0</v>
      </c>
    </row>
    <row r="190" spans="1:51"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15">
      <c r="A200" s="1053"/>
      <c r="B200" s="1054"/>
      <c r="C200" s="1054"/>
      <c r="D200" s="1054"/>
      <c r="E200" s="1054"/>
      <c r="F200" s="1055"/>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2"/>
      <c r="AY200">
        <f>COUNTA($G$202,$AC$202)</f>
        <v>0</v>
      </c>
    </row>
    <row r="201" spans="1:51" ht="24.75" customHeight="1" x14ac:dyDescent="0.15">
      <c r="A201" s="1053"/>
      <c r="B201" s="1054"/>
      <c r="C201" s="1054"/>
      <c r="D201" s="1054"/>
      <c r="E201" s="1054"/>
      <c r="F201" s="1055"/>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7"/>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5"/>
      <c r="Z202" s="386"/>
      <c r="AA202" s="386"/>
      <c r="AB202" s="811"/>
      <c r="AC202" s="675"/>
      <c r="AD202" s="676"/>
      <c r="AE202" s="676"/>
      <c r="AF202" s="676"/>
      <c r="AG202" s="677"/>
      <c r="AH202" s="669"/>
      <c r="AI202" s="670"/>
      <c r="AJ202" s="670"/>
      <c r="AK202" s="670"/>
      <c r="AL202" s="670"/>
      <c r="AM202" s="670"/>
      <c r="AN202" s="670"/>
      <c r="AO202" s="670"/>
      <c r="AP202" s="670"/>
      <c r="AQ202" s="670"/>
      <c r="AR202" s="670"/>
      <c r="AS202" s="670"/>
      <c r="AT202" s="671"/>
      <c r="AU202" s="385"/>
      <c r="AV202" s="386"/>
      <c r="AW202" s="386"/>
      <c r="AX202" s="387"/>
      <c r="AY202" s="34">
        <f t="shared" ref="AY202:AY212" si="15">$AY$200</f>
        <v>0</v>
      </c>
    </row>
    <row r="203" spans="1:51"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2"/>
      <c r="AY214">
        <f>COUNTA($G$216,$AC$216)</f>
        <v>0</v>
      </c>
    </row>
    <row r="215" spans="1:51" ht="24.75" customHeight="1" x14ac:dyDescent="0.15">
      <c r="A215" s="1053"/>
      <c r="B215" s="1054"/>
      <c r="C215" s="1054"/>
      <c r="D215" s="1054"/>
      <c r="E215" s="1054"/>
      <c r="F215" s="1055"/>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7"/>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5"/>
      <c r="Z216" s="386"/>
      <c r="AA216" s="386"/>
      <c r="AB216" s="811"/>
      <c r="AC216" s="675"/>
      <c r="AD216" s="676"/>
      <c r="AE216" s="676"/>
      <c r="AF216" s="676"/>
      <c r="AG216" s="677"/>
      <c r="AH216" s="669"/>
      <c r="AI216" s="670"/>
      <c r="AJ216" s="670"/>
      <c r="AK216" s="670"/>
      <c r="AL216" s="670"/>
      <c r="AM216" s="670"/>
      <c r="AN216" s="670"/>
      <c r="AO216" s="670"/>
      <c r="AP216" s="670"/>
      <c r="AQ216" s="670"/>
      <c r="AR216" s="670"/>
      <c r="AS216" s="670"/>
      <c r="AT216" s="671"/>
      <c r="AU216" s="385"/>
      <c r="AV216" s="386"/>
      <c r="AW216" s="386"/>
      <c r="AX216" s="387"/>
      <c r="AY216" s="34">
        <f t="shared" ref="AY216:AY226" si="16">$AY$214</f>
        <v>0</v>
      </c>
    </row>
    <row r="217" spans="1:51"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15">
      <c r="A227" s="1053"/>
      <c r="B227" s="1054"/>
      <c r="C227" s="1054"/>
      <c r="D227" s="1054"/>
      <c r="E227" s="1054"/>
      <c r="F227" s="1055"/>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2"/>
      <c r="AY227">
        <f>COUNTA($G$229,$AC$229)</f>
        <v>0</v>
      </c>
    </row>
    <row r="228" spans="1:51" ht="25.5" customHeight="1" x14ac:dyDescent="0.15">
      <c r="A228" s="1053"/>
      <c r="B228" s="1054"/>
      <c r="C228" s="1054"/>
      <c r="D228" s="1054"/>
      <c r="E228" s="1054"/>
      <c r="F228" s="1055"/>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7"/>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5"/>
      <c r="Z229" s="386"/>
      <c r="AA229" s="386"/>
      <c r="AB229" s="811"/>
      <c r="AC229" s="675"/>
      <c r="AD229" s="676"/>
      <c r="AE229" s="676"/>
      <c r="AF229" s="676"/>
      <c r="AG229" s="677"/>
      <c r="AH229" s="669"/>
      <c r="AI229" s="670"/>
      <c r="AJ229" s="670"/>
      <c r="AK229" s="670"/>
      <c r="AL229" s="670"/>
      <c r="AM229" s="670"/>
      <c r="AN229" s="670"/>
      <c r="AO229" s="670"/>
      <c r="AP229" s="670"/>
      <c r="AQ229" s="670"/>
      <c r="AR229" s="670"/>
      <c r="AS229" s="670"/>
      <c r="AT229" s="671"/>
      <c r="AU229" s="385"/>
      <c r="AV229" s="386"/>
      <c r="AW229" s="386"/>
      <c r="AX229" s="387"/>
      <c r="AY229" s="34">
        <f t="shared" ref="AY229:AY239" si="17">$AY$227</f>
        <v>0</v>
      </c>
    </row>
    <row r="230" spans="1:51"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15">
      <c r="A240" s="1053"/>
      <c r="B240" s="1054"/>
      <c r="C240" s="1054"/>
      <c r="D240" s="1054"/>
      <c r="E240" s="1054"/>
      <c r="F240" s="1055"/>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2"/>
      <c r="AY240">
        <f>COUNTA($G$242,$AC$242)</f>
        <v>0</v>
      </c>
    </row>
    <row r="241" spans="1:51" ht="24.75" customHeight="1" x14ac:dyDescent="0.15">
      <c r="A241" s="1053"/>
      <c r="B241" s="1054"/>
      <c r="C241" s="1054"/>
      <c r="D241" s="1054"/>
      <c r="E241" s="1054"/>
      <c r="F241" s="1055"/>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7"/>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5"/>
      <c r="Z242" s="386"/>
      <c r="AA242" s="386"/>
      <c r="AB242" s="811"/>
      <c r="AC242" s="675"/>
      <c r="AD242" s="676"/>
      <c r="AE242" s="676"/>
      <c r="AF242" s="676"/>
      <c r="AG242" s="677"/>
      <c r="AH242" s="669"/>
      <c r="AI242" s="670"/>
      <c r="AJ242" s="670"/>
      <c r="AK242" s="670"/>
      <c r="AL242" s="670"/>
      <c r="AM242" s="670"/>
      <c r="AN242" s="670"/>
      <c r="AO242" s="670"/>
      <c r="AP242" s="670"/>
      <c r="AQ242" s="670"/>
      <c r="AR242" s="670"/>
      <c r="AS242" s="670"/>
      <c r="AT242" s="671"/>
      <c r="AU242" s="385"/>
      <c r="AV242" s="386"/>
      <c r="AW242" s="386"/>
      <c r="AX242" s="387"/>
      <c r="AY242" s="34">
        <f t="shared" ref="AY242:AY252" si="18">$AY$240</f>
        <v>0</v>
      </c>
    </row>
    <row r="243" spans="1:51"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15">
      <c r="A253" s="1053"/>
      <c r="B253" s="1054"/>
      <c r="C253" s="1054"/>
      <c r="D253" s="1054"/>
      <c r="E253" s="1054"/>
      <c r="F253" s="1055"/>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2"/>
      <c r="AY253">
        <f>COUNTA($G$255,$AC$255)</f>
        <v>0</v>
      </c>
    </row>
    <row r="254" spans="1:51" ht="24.75" customHeight="1" x14ac:dyDescent="0.15">
      <c r="A254" s="1053"/>
      <c r="B254" s="1054"/>
      <c r="C254" s="1054"/>
      <c r="D254" s="1054"/>
      <c r="E254" s="1054"/>
      <c r="F254" s="1055"/>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7"/>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5"/>
      <c r="Z255" s="386"/>
      <c r="AA255" s="386"/>
      <c r="AB255" s="811"/>
      <c r="AC255" s="675"/>
      <c r="AD255" s="676"/>
      <c r="AE255" s="676"/>
      <c r="AF255" s="676"/>
      <c r="AG255" s="677"/>
      <c r="AH255" s="669"/>
      <c r="AI255" s="670"/>
      <c r="AJ255" s="670"/>
      <c r="AK255" s="670"/>
      <c r="AL255" s="670"/>
      <c r="AM255" s="670"/>
      <c r="AN255" s="670"/>
      <c r="AO255" s="670"/>
      <c r="AP255" s="670"/>
      <c r="AQ255" s="670"/>
      <c r="AR255" s="670"/>
      <c r="AS255" s="670"/>
      <c r="AT255" s="671"/>
      <c r="AU255" s="385"/>
      <c r="AV255" s="386"/>
      <c r="AW255" s="386"/>
      <c r="AX255" s="387"/>
      <c r="AY255" s="34">
        <f t="shared" ref="AY255:AY265" si="19">$AY$253</f>
        <v>0</v>
      </c>
    </row>
    <row r="256" spans="1:51"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5"/>
      <c r="AD4" s="1065"/>
      <c r="AE4" s="1065"/>
      <c r="AF4" s="1065"/>
      <c r="AG4" s="106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5"/>
      <c r="AD5" s="1065"/>
      <c r="AE5" s="1065"/>
      <c r="AF5" s="1065"/>
      <c r="AG5" s="106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5"/>
      <c r="AD6" s="1065"/>
      <c r="AE6" s="1065"/>
      <c r="AF6" s="1065"/>
      <c r="AG6" s="106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5"/>
      <c r="AD7" s="1065"/>
      <c r="AE7" s="1065"/>
      <c r="AF7" s="1065"/>
      <c r="AG7" s="106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5"/>
      <c r="AD8" s="1065"/>
      <c r="AE8" s="1065"/>
      <c r="AF8" s="1065"/>
      <c r="AG8" s="106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5"/>
      <c r="AD9" s="1065"/>
      <c r="AE9" s="1065"/>
      <c r="AF9" s="1065"/>
      <c r="AG9" s="106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5"/>
      <c r="AD10" s="1065"/>
      <c r="AE10" s="1065"/>
      <c r="AF10" s="1065"/>
      <c r="AG10" s="106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5"/>
      <c r="AD11" s="1065"/>
      <c r="AE11" s="1065"/>
      <c r="AF11" s="1065"/>
      <c r="AG11" s="106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5"/>
      <c r="AD12" s="1065"/>
      <c r="AE12" s="1065"/>
      <c r="AF12" s="1065"/>
      <c r="AG12" s="106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5"/>
      <c r="AD13" s="1065"/>
      <c r="AE13" s="1065"/>
      <c r="AF13" s="1065"/>
      <c r="AG13" s="106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4">
        <v>28</v>
      </c>
      <c r="B31" s="106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4">
        <v>29</v>
      </c>
      <c r="B32" s="106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4">
        <v>30</v>
      </c>
      <c r="B33" s="106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4">
        <v>1</v>
      </c>
      <c r="B37" s="106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5"/>
      <c r="AD37" s="1065"/>
      <c r="AE37" s="1065"/>
      <c r="AF37" s="1065"/>
      <c r="AG37" s="106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5"/>
      <c r="AD38" s="1065"/>
      <c r="AE38" s="1065"/>
      <c r="AF38" s="1065"/>
      <c r="AG38" s="106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5"/>
      <c r="AD39" s="1065"/>
      <c r="AE39" s="1065"/>
      <c r="AF39" s="1065"/>
      <c r="AG39" s="106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5"/>
      <c r="AD40" s="1065"/>
      <c r="AE40" s="1065"/>
      <c r="AF40" s="1065"/>
      <c r="AG40" s="106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5"/>
      <c r="AD70" s="1065"/>
      <c r="AE70" s="1065"/>
      <c r="AF70" s="1065"/>
      <c r="AG70" s="106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5"/>
      <c r="AD71" s="1065"/>
      <c r="AE71" s="1065"/>
      <c r="AF71" s="1065"/>
      <c r="AG71" s="106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5"/>
      <c r="AD72" s="1065"/>
      <c r="AE72" s="1065"/>
      <c r="AF72" s="1065"/>
      <c r="AG72" s="106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5"/>
      <c r="AD73" s="1065"/>
      <c r="AE73" s="1065"/>
      <c r="AF73" s="1065"/>
      <c r="AG73" s="106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5"/>
      <c r="AD74" s="1065"/>
      <c r="AE74" s="1065"/>
      <c r="AF74" s="1065"/>
      <c r="AG74" s="106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5"/>
      <c r="AD75" s="1065"/>
      <c r="AE75" s="1065"/>
      <c r="AF75" s="1065"/>
      <c r="AG75" s="106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5"/>
      <c r="AD76" s="1065"/>
      <c r="AE76" s="1065"/>
      <c r="AF76" s="1065"/>
      <c r="AG76" s="106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5"/>
      <c r="AD77" s="1065"/>
      <c r="AE77" s="1065"/>
      <c r="AF77" s="1065"/>
      <c r="AG77" s="106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5"/>
      <c r="AD78" s="1065"/>
      <c r="AE78" s="1065"/>
      <c r="AF78" s="1065"/>
      <c r="AG78" s="106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5"/>
      <c r="AD79" s="1065"/>
      <c r="AE79" s="1065"/>
      <c r="AF79" s="1065"/>
      <c r="AG79" s="106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5"/>
      <c r="AD103" s="1065"/>
      <c r="AE103" s="1065"/>
      <c r="AF103" s="1065"/>
      <c r="AG103" s="106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5"/>
      <c r="AD136" s="1065"/>
      <c r="AE136" s="1065"/>
      <c r="AF136" s="1065"/>
      <c r="AG136" s="106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5"/>
      <c r="AD137" s="1065"/>
      <c r="AE137" s="1065"/>
      <c r="AF137" s="1065"/>
      <c r="AG137" s="106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5"/>
      <c r="AD138" s="1065"/>
      <c r="AE138" s="1065"/>
      <c r="AF138" s="1065"/>
      <c r="AG138" s="106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5"/>
      <c r="AD139" s="1065"/>
      <c r="AE139" s="1065"/>
      <c r="AF139" s="1065"/>
      <c r="AG139" s="106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5"/>
      <c r="AD140" s="1065"/>
      <c r="AE140" s="1065"/>
      <c r="AF140" s="1065"/>
      <c r="AG140" s="106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5"/>
      <c r="AD141" s="1065"/>
      <c r="AE141" s="1065"/>
      <c r="AF141" s="1065"/>
      <c r="AG141" s="106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5"/>
      <c r="AD142" s="1065"/>
      <c r="AE142" s="1065"/>
      <c r="AF142" s="1065"/>
      <c r="AG142" s="106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5"/>
      <c r="AD143" s="1065"/>
      <c r="AE143" s="1065"/>
      <c r="AF143" s="1065"/>
      <c r="AG143" s="106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5"/>
      <c r="AD144" s="1065"/>
      <c r="AE144" s="1065"/>
      <c r="AF144" s="1065"/>
      <c r="AG144" s="106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5"/>
      <c r="AD145" s="1065"/>
      <c r="AE145" s="1065"/>
      <c r="AF145" s="1065"/>
      <c r="AG145" s="106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5"/>
      <c r="AD169" s="1065"/>
      <c r="AE169" s="1065"/>
      <c r="AF169" s="1065"/>
      <c r="AG169" s="106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5"/>
      <c r="AD170" s="1065"/>
      <c r="AE170" s="1065"/>
      <c r="AF170" s="1065"/>
      <c r="AG170" s="106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5"/>
      <c r="AD171" s="1065"/>
      <c r="AE171" s="1065"/>
      <c r="AF171" s="1065"/>
      <c r="AG171" s="106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5"/>
      <c r="AD172" s="1065"/>
      <c r="AE172" s="1065"/>
      <c r="AF172" s="1065"/>
      <c r="AG172" s="106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5"/>
      <c r="AD173" s="1065"/>
      <c r="AE173" s="1065"/>
      <c r="AF173" s="1065"/>
      <c r="AG173" s="106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5"/>
      <c r="AD174" s="1065"/>
      <c r="AE174" s="1065"/>
      <c r="AF174" s="1065"/>
      <c r="AG174" s="106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4">
        <v>1</v>
      </c>
      <c r="B202" s="106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5"/>
      <c r="AD202" s="1065"/>
      <c r="AE202" s="1065"/>
      <c r="AF202" s="1065"/>
      <c r="AG202" s="106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5"/>
      <c r="AD235" s="1065"/>
      <c r="AE235" s="1065"/>
      <c r="AF235" s="1065"/>
      <c r="AG235" s="106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5"/>
      <c r="AD236" s="1065"/>
      <c r="AE236" s="1065"/>
      <c r="AF236" s="1065"/>
      <c r="AG236" s="106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5"/>
      <c r="AD268" s="1065"/>
      <c r="AE268" s="1065"/>
      <c r="AF268" s="1065"/>
      <c r="AG268" s="106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4">
        <v>17</v>
      </c>
      <c r="B647" s="106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4">
        <v>1</v>
      </c>
      <c r="B928" s="106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竹下 峻平(takeshita-shumpei)</cp:lastModifiedBy>
  <cp:lastPrinted>2021-05-09T23:59:29Z</cp:lastPrinted>
  <dcterms:created xsi:type="dcterms:W3CDTF">2012-03-13T00:50:25Z</dcterms:created>
  <dcterms:modified xsi:type="dcterms:W3CDTF">2021-05-17T08:36:20Z</dcterms:modified>
</cp:coreProperties>
</file>