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家庭福祉課予算係\R3年度\係員業務（R3）◆\01 作業依頼\01 課内\★行政事業レビュー\210512 令和３年度行政事業レビューシート（中間公表版）の作成について（公開プロセス候補以外）\05 会計課\生活\"/>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45" i="3"/>
  <c r="AY213" i="3"/>
  <c r="AY235" i="3"/>
  <c r="AY417"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<sst xmlns="http://schemas.openxmlformats.org/spreadsheetml/2006/main" count="3042" uniqueCount="777">
  <si>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</si>
  <si>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</si>
  <si>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</si>
  <si>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</si>
  <si>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</si>
  <si>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</si>
  <si>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</si>
  <si>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</si>
  <si>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</si>
  <si>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</si>
  <si>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</si>
  <si>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</si>
  <si>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</si>
  <si>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</si>
  <si>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</si>
  <si>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</si>
  <si>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</si>
  <si>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</si>
  <si>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</si>
  <si>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</si>
  <si>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</si>
  <si>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</si>
  <si>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</si>
  <si>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</si>
  <si>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</si>
  <si>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</si>
  <si>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</si>
  <si>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</si>
  <si>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</si>
  <si>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</si>
  <si>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</si>
  <si>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</si>
  <si>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</si>
  <si>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</si>
  <si>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</si>
  <si>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</si>
  <si>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</si>
  <si>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</si>
  <si>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</si>
  <si>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</si>
  <si>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</si>
  <si>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</si>
  <si>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</si>
  <si>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</si>
  <si>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</si>
  <si>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</si>
  <si>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</si>
  <si>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</si>
  <si>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</si>
  <si>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</si>
  <si>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</si>
  <si>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</si>
  <si>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</si>
  <si>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</si>
  <si>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</si>
  <si>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</si>
  <si>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</si>
  <si>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</si>
  <si>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</si>
  <si>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</si>
  <si>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</si>
  <si>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</si>
  <si>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</si>
  <si>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</si>
  <si>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</si>
  <si>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</si>
  <si>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</si>
  <si>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</si>
  <si>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</si>
  <si>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</si>
  <si>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</si>
  <si>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</si>
  <si>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</si>
  <si>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</si>
  <si>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</si>
  <si>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</si>
  <si>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</si>
  <si>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</si>
  <si>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</si>
  <si>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</si>
  <si>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</si>
  <si>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</si>
  <si>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</si>
  <si>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</si>
  <si>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</si>
  <si>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</si>
  <si>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</si>
  <si>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</si>
  <si>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</si>
  <si>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</si>
  <si>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</si>
  <si>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</si>
  <si>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</si>
  <si>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</si>
  <si>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</si>
  <si>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</si>
  <si>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</si>
  <si>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</si>
  <si>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</si>
  <si>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</si>
  <si>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</si>
  <si>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</si>
  <si>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</si>
  <si>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</si>
  <si>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</si>
  <si>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</si>
  <si>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</si>
  <si>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</si>
  <si>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</si>
  <si>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</si>
  <si>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</si>
  <si>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</si>
  <si>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</si>
  <si>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</si>
  <si>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</si>
  <si>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</si>
  <si>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</si>
  <si>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</si>
  <si>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</si>
  <si>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</si>
  <si>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</si>
  <si>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</si>
  <si>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</si>
  <si>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</si>
  <si>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</si>
  <si>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</si>
  <si>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</si>
  <si>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</si>
  <si>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</si>
  <si>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</si>
  <si>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</si>
  <si>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</si>
  <si>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</si>
  <si>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</si>
  <si>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</si>
  <si>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</si>
  <si>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</si>
  <si>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</si>
  <si>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</si>
  <si>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</si>
  <si>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</si>
  <si>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</si>
  <si>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</si>
  <si>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</si>
  <si>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</si>
  <si>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</si>
  <si>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</si>
  <si>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</si>
  <si>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</si>
  <si>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</si>
  <si>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</si>
  <si>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</si>
  <si>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</si>
  <si>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</si>
  <si>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</si>
  <si>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</si>
  <si>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</si>
  <si>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</si>
  <si>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</si>
  <si>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</si>
  <si>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</si>
  <si>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</si>
  <si>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</si>
  <si>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</si>
  <si>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</si>
  <si>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</si>
  <si>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</si>
  <si>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</si>
  <si>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</si>
  <si>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</si>
  <si>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</si>
  <si>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</si>
  <si>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</si>
  <si>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</si>
  <si>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</si>
  <si>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</si>
  <si>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</si>
  <si>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</si>
  <si>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</si>
  <si>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</si>
  <si>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</si>
  <si>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</si>
  <si>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</si>
  <si>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</si>
  <si>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</si>
  <si>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</si>
  <si>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</si>
  <si>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</si>
  <si>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</si>
  <si>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</si>
  <si>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</si>
  <si>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</si>
  <si>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</si>
  <si>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</si>
  <si>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</si>
  <si>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</si>
  <si>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</si>
  <si>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</si>
  <si>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</si>
  <si>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</si>
  <si>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</si>
  <si>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</si>
  <si>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</si>
  <si>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</si>
  <si>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</si>
  <si>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</si>
  <si>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</si>
  <si>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</si>
  <si>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</si>
  <si>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</si>
  <si>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</si>
  <si>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</si>
  <si>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</si>
  <si>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</si>
  <si>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</si>
  <si>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</si>
  <si>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</si>
  <si>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</si>
  <si>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</si>
  <si>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</si>
  <si>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</si>
  <si>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</si>
  <si>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</si>
  <si>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</si>
  <si>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</si>
  <si>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</si>
  <si>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</si>
  <si>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</si>
  <si>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</si>
  <si>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</si>
  <si>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</si>
  <si>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</si>
  <si>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</si>
  <si>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</si>
  <si>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</si>
  <si>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</si>
  <si>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</si>
  <si>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</si>
  <si>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</si>
  <si>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</si>
  <si>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</si>
  <si>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</si>
  <si>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</si>
  <si>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</si>
  <si>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</si>
  <si>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</si>
  <si>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</si>
  <si>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</si>
  <si>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</si>
  <si>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</si>
  <si>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</si>
  <si>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</si>
  <si>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</si>
  <si>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</si>
  <si>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</si>
  <si>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</si>
  <si>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</si>
  <si>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</si>
  <si>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</si>
  <si>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</si>
  <si>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</si>
  <si>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</si>
  <si>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</si>
  <si>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</si>
  <si>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</si>
  <si>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</si>
  <si>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</si>
  <si>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</si>
  <si>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</si>
  <si>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</si>
  <si>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</si>
  <si>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</si>
  <si>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</si>
  <si>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</si>
  <si>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</si>
  <si>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</si>
  <si>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</si>
  <si>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</si>
  <si>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</si>
  <si>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</si>
  <si>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</si>
  <si>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</si>
  <si>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</si>
  <si>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</si>
  <si>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</si>
  <si>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</si>
  <si>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</si>
  <si>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</si>
  <si>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</si>
  <si>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</si>
  <si>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</si>
  <si>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</si>
  <si>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</si>
  <si>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</si>
  <si>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</si>
  <si>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</si>
  <si>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</si>
  <si>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</si>
  <si>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</si>
  <si>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</si>
  <si>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</si>
  <si>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</si>
  <si>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</si>
  <si>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</si>
  <si>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</si>
  <si>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</si>
  <si>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</si>
  <si>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</si>
  <si>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</si>
  <si>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</si>
  <si>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</si>
  <si>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</si>
  <si>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</si>
  <si>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</si>
  <si>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</si>
  <si>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</si>
  <si>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</si>
  <si>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</si>
  <si>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</si>
  <si>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</si>
  <si>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</si>
  <si>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</si>
  <si>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</si>
  <si>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</si>
  <si>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</si>
  <si>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</si>
  <si>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</si>
  <si>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</si>
  <si>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</si>
  <si>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</si>
  <si>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</si>
  <si>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</si>
  <si>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</si>
  <si>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</si>
  <si>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</si>
  <si>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</si>
  <si>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</si>
  <si>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</si>
  <si>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</si>
  <si>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</si>
  <si>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</si>
  <si>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</si>
  <si>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</si>
  <si>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</si>
  <si>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</si>
  <si>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</si>
  <si>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</si>
  <si>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</si>
  <si>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</si>
  <si>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</si>
  <si>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</si>
  <si>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</si>
  <si>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</si>
  <si>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</si>
  <si>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</si>
  <si>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</si>
  <si>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</si>
  <si>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</si>
  <si>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</si>
  <si>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</si>
  <si>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</si>
  <si>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</si>
  <si>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</si>
  <si>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</si>
  <si>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</si>
  <si>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</si>
  <si>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</si>
  <si>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</si>
  <si>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</si>
  <si>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</si>
  <si>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</si>
  <si>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</si>
  <si>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</si>
  <si>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</si>
  <si>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</si>
  <si>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</si>
  <si>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</si>
  <si>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</si>
  <si>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</si>
  <si>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</si>
  <si>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</si>
  <si>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</si>
  <si>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</si>
  <si>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</si>
  <si>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</si>
  <si>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</si>
  <si>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</si>
  <si>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</si>
  <si>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</si>
  <si>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</si>
  <si>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</si>
  <si>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</si>
  <si>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</si>
  <si>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</si>
  <si>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</si>
  <si>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</si>
  <si>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</si>
  <si>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</si>
  <si>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</si>
  <si>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</si>
  <si>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</si>
  <si>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</si>
  <si>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</si>
  <si>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</si>
  <si>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</si>
  <si>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</si>
  <si>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</si>
  <si>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</si>
  <si>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</si>
  <si>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</si>
  <si>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</si>
  <si>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</si>
  <si>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</si>
  <si>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</si>
  <si>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</si>
  <si>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</si>
  <si>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</si>
  <si>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</si>
  <si>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</si>
  <si>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</si>
  <si>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</si>
  <si>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</si>
  <si>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</si>
  <si>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</si>
  <si>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</si>
  <si>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</si>
  <si>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</si>
  <si>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</si>
  <si>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</si>
  <si>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</si>
  <si>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</si>
  <si>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</si>
  <si>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</si>
  <si>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</si>
  <si>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</si>
  <si>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</si>
  <si>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</si>
  <si>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</si>
  <si>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</si>
  <si>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</si>
  <si>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</si>
  <si>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</si>
  <si>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</si>
  <si>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</si>
  <si>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</si>
  <si>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</si>
  <si>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</si>
  <si>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</si>
  <si>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</si>
  <si>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</si>
  <si>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</si>
  <si>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</si>
  <si>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</si>
  <si>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</si>
  <si>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</si>
  <si>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</si>
  <si>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</si>
  <si>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</si>
  <si>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</si>
  <si>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</si>
  <si>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</si>
  <si>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</si>
  <si>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</si>
  <si>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</si>
  <si>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</si>
  <si>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</si>
  <si>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</si>
  <si>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</si>
  <si>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</si>
  <si>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</si>
  <si>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</si>
  <si>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</si>
  <si>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</si>
  <si>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</si>
  <si>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</si>
  <si>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</si>
  <si>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</si>
  <si>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</si>
  <si>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</si>
  <si>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</si>
  <si>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</si>
  <si>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</si>
  <si>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</si>
  <si>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</si>
  <si>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</si>
  <si>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</si>
  <si>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</si>
  <si>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</si>
  <si>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</si>
  <si>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</si>
  <si>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</si>
  <si>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</si>
  <si>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</si>
  <si>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</si>
  <si>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</si>
  <si>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</si>
  <si>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</si>
  <si>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</si>
  <si>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</si>
  <si>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</si>
  <si>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</si>
  <si>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</si>
  <si>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</si>
  <si>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</si>
  <si>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</si>
  <si>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</si>
  <si>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</si>
  <si>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</si>
  <si>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</si>
  <si>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</si>
  <si>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</si>
  <si>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</si>
  <si>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</si>
  <si>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</si>
  <si>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</si>
  <si>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</si>
  <si>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</si>
  <si>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</si>
  <si>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</si>
  <si>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</si>
  <si>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</si>
  <si>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</si>
  <si>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</si>
  <si>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</si>
  <si>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</si>
  <si>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</si>
  <si>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</si>
  <si>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</si>
  <si>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</si>
  <si>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</si>
  <si>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</si>
  <si>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</si>
  <si>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</si>
  <si>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</si>
  <si>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</si>
  <si>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</si>
  <si>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</si>
  <si>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</si>
  <si>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</si>
  <si>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</si>
  <si>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</si>
  <si>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</si>
  <si>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</si>
  <si>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</si>
  <si>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</si>
  <si>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</si>
  <si>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</si>
  <si>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</si>
  <si>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</si>
  <si>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</si>
  <si>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</si>
  <si>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</si>
  <si>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</si>
  <si>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</si>
  <si>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</si>
  <si>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</si>
  <si>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</si>
  <si>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</si>
  <si>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</si>
  <si>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</si>
  <si>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</si>
  <si>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</si>
  <si>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</si>
  <si>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</si>
  <si>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</si>
  <si>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</si>
  <si>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</si>
  <si>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</si>
  <si>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</si>
  <si>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</si>
  <si>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</si>
  <si>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</si>
  <si>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</si>
  <si>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</si>
  <si>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</si>
  <si>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</si>
  <si>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</si>
  <si>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</si>
  <si>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</si>
  <si>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</si>
  <si>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</si>
  <si>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</si>
  <si>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</si>
  <si>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</si>
  <si>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</si>
  <si>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</si>
  <si>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</si>
  <si>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</si>
  <si>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</si>
  <si>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</si>
  <si>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</si>
  <si>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</si>
  <si>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</si>
  <si>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</si>
  <si>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</si>
  <si>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</si>
  <si>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</si>
  <si>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</si>
  <si>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</si>
  <si>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</si>
  <si>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</si>
  <si>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</si>
  <si>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</si>
  <si>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</si>
  <si>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</si>
  <si>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</si>
  <si>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</si>
  <si>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</si>
  <si>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</si>
  <si>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</si>
  <si>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</si>
  <si>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</si>
  <si>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</si>
  <si>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</si>
  <si>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</si>
  <si>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</si>
  <si>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</si>
  <si>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</si>
  <si>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</si>
  <si>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</si>
  <si>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</si>
  <si>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</si>
  <si>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</si>
  <si>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</si>
  <si>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</si>
  <si>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</si>
  <si>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</si>
  <si>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</si>
  <si>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</si>
  <si>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</si>
  <si>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</si>
  <si>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</si>
  <si>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</si>
  <si>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</si>
  <si>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</si>
  <si>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</si>
  <si>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</si>
  <si>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</si>
  <si>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</si>
  <si>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</si>
  <si>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</si>
  <si>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</si>
  <si>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</si>
  <si>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</si>
  <si>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</si>
  <si>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</si>
  <si>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</si>
  <si>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</si>
  <si>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</si>
  <si>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</si>
  <si>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</si>
  <si>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</si>
  <si>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</si>
  <si>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</si>
  <si>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</si>
  <si>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</si>
  <si>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</si>
  <si>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</si>
  <si>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</si>
  <si>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</si>
  <si>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</si>
  <si>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</si>
  <si>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</si>
  <si>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</si>
  <si>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</si>
  <si>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</si>
  <si>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</si>
  <si>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</si>
  <si>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</si>
  <si>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</si>
  <si>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</si>
  <si>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</si>
  <si>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</si>
  <si>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</si>
  <si>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</si>
  <si>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</si>
  <si>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</si>
  <si>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</si>
  <si>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</si>
  <si>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</si>
  <si>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</si>
  <si>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</si>
  <si>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</si>
  <si>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</si>
  <si>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</si>
  <si>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</si>
  <si>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</si>
  <si>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</si>
  <si>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</si>
  <si>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</si>
  <si>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</si>
  <si>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</si>
  <si>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</si>
  <si>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</si>
  <si>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</si>
  <si>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</si>
  <si>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</si>
  <si>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</si>
  <si>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</si>
  <si>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</si>
  <si>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</si>
  <si>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</si>
  <si>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</si>
  <si>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</si>
  <si>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</si>
  <si>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</si>
  <si>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</si>
  <si>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</si>
  <si>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</si>
  <si>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</si>
  <si>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</si>
  <si>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</si>
  <si>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養育費確保支援事業委託費</t>
  </si>
  <si>
    <t>子ども家庭局</t>
  </si>
  <si>
    <t>室長　上井　正純</t>
  </si>
  <si>
    <t>平成19年度</t>
  </si>
  <si>
    <t>終了予定なし</t>
  </si>
  <si>
    <t>家庭福祉課母子家庭等自立支援室</t>
  </si>
  <si>
    <t>-</t>
  </si>
  <si>
    <t>・母子家庭等及び寡婦の生活の安定と向上のための措置に関する基本的な方針（令和２年３月23日厚生労働省告示第417号）
・少子化社会対策大綱（平成27年3月20日閣議決定）
・子供の貧困対策に関する大綱（令和元年11月29日閣議決定）</t>
  </si>
  <si>
    <t>ひとり親家庭からの養育費等に関する相談への対応、地方公共団体に設置されている母子家庭等就業・自立支援センターで受け付けられた養育費等に関する対応が困難な事例についての助言や、母子家庭等就業・自立支援センターの職員等、地域において養育費等に係る業務に従事している者を対象とする研修の実施、ホームページやパンフレット等の作成、セミナーの開催による情報提供によって、養育費の取り決めや確保の向上を図ることにより、ひとり親家庭の自立支援を図る。</t>
  </si>
  <si>
    <t>当事者間の取り決めを促進するための相談や広報啓発等の事業であり、定量的な成果目標を設定することは困難である。</t>
  </si>
  <si>
    <t>講師派遣実施件数</t>
  </si>
  <si>
    <t>件</t>
  </si>
  <si>
    <t>円</t>
  </si>
  <si>
    <t>　Ｘ　/　Ｙ</t>
    <phoneticPr fontId="5"/>
  </si>
  <si>
    <t>54,679,968
/7,596</t>
  </si>
  <si>
    <t>54,257,148/7,142</t>
  </si>
  <si>
    <t>ひとり親家庭の自立を図ること（Ⅶ－４）</t>
  </si>
  <si>
    <t>ひとり親家庭の自立のための総合的な支援を図ること（Ⅶ－４－１）</t>
  </si>
  <si>
    <t>415</t>
  </si>
  <si>
    <t>374</t>
  </si>
  <si>
    <t>322</t>
  </si>
  <si>
    <t>685</t>
  </si>
  <si>
    <t>688</t>
  </si>
  <si>
    <t>702</t>
  </si>
  <si>
    <t>674</t>
  </si>
  <si>
    <t>672</t>
  </si>
  <si>
    <t>670</t>
  </si>
  <si>
    <t>○</t>
  </si>
  <si>
    <t>厚労</t>
  </si>
  <si>
    <t>-</t>
    <phoneticPr fontId="5"/>
  </si>
  <si>
    <t>54,552,520/5,582</t>
    <phoneticPr fontId="5"/>
  </si>
  <si>
    <t>56,853,720/8,300</t>
    <phoneticPr fontId="5"/>
  </si>
  <si>
    <t>無</t>
  </si>
  <si>
    <t>養育費等相談支援センターによる相談支援を通じて、ひとり親家庭の養育費確保等を支援することにより、ひとり親家庭の自立を促進する。</t>
    <rPh sb="3" eb="4">
      <t>トウ</t>
    </rPh>
    <phoneticPr fontId="5"/>
  </si>
  <si>
    <t>養育費等相談支援センターへの相談件数
（目標値は右記の数値以上とする）</t>
    <rPh sb="3" eb="4">
      <t>トウ</t>
    </rPh>
    <phoneticPr fontId="5"/>
  </si>
  <si>
    <t>単位当たりコスト ＝ Ｘ ／ Ｙ
Ｘ：「委託費の契約額（円）」
Ｙ：「相談延べ件数と地方自治体等が実施する研修へ養育費等相談支援センターが講師派遣を行った件数の合計（件）」　　　　　　　　　　　　　</t>
    <rPh sb="59" eb="60">
      <t>トウ</t>
    </rPh>
    <phoneticPr fontId="5"/>
  </si>
  <si>
    <t>地方自治体等が実施する研修へ養育費等相談支援センターが講師派遣を行った件数</t>
    <rPh sb="17" eb="18">
      <t>トウ</t>
    </rPh>
    <phoneticPr fontId="5"/>
  </si>
  <si>
    <t>養育費等相談支援センターで受け付けた相談延べ件数</t>
    <rPh sb="3" eb="4">
      <t>トウ</t>
    </rPh>
    <phoneticPr fontId="5"/>
  </si>
  <si>
    <t>地方自治体等が実施する研修に養育費等相談支援センターが講師派遣を行うこと</t>
    <rPh sb="17" eb="18">
      <t>トウ</t>
    </rPh>
    <phoneticPr fontId="5"/>
  </si>
  <si>
    <t>‐</t>
  </si>
  <si>
    <t>A.（公社）家庭問題情報センター</t>
    <phoneticPr fontId="5"/>
  </si>
  <si>
    <t>一般管理費</t>
    <rPh sb="0" eb="2">
      <t>イッパン</t>
    </rPh>
    <rPh sb="2" eb="5">
      <t>カンリヒ</t>
    </rPh>
    <phoneticPr fontId="5"/>
  </si>
  <si>
    <t>事業実施に伴う人件費、賃借料等</t>
    <rPh sb="0" eb="2">
      <t>ジギョウ</t>
    </rPh>
    <rPh sb="2" eb="4">
      <t>ジッシ</t>
    </rPh>
    <rPh sb="5" eb="6">
      <t>トモナ</t>
    </rPh>
    <rPh sb="7" eb="10">
      <t>ジンケンヒ</t>
    </rPh>
    <rPh sb="11" eb="14">
      <t>チンシャクリョウ</t>
    </rPh>
    <rPh sb="14" eb="15">
      <t>トウ</t>
    </rPh>
    <phoneticPr fontId="5"/>
  </si>
  <si>
    <t>事業経費</t>
    <rPh sb="0" eb="2">
      <t>ジギョウ</t>
    </rPh>
    <rPh sb="2" eb="4">
      <t>ケイヒ</t>
    </rPh>
    <phoneticPr fontId="5"/>
  </si>
  <si>
    <t>消費税</t>
    <rPh sb="0" eb="3">
      <t>ショウヒゼイ</t>
    </rPh>
    <phoneticPr fontId="5"/>
  </si>
  <si>
    <t>（公社）家庭問題情報センター</t>
  </si>
  <si>
    <t>国庫債務負担行為等</t>
  </si>
  <si>
    <t>母子世帯及び父子世帯において、養育費の取決め率はそれぞれ42.9％、20.8％、受給率は24.3％、3.2％（平成２８年度全国ひとり親世帯等調査より）と低い状況にあることから、養育費等に関する相談支援体制を確保することは、ひとり親家庭の生活の安定と児童の福祉の増進につながる。また、当事業は養育費の取り決め等に関する困難事例への対応や、養育費相談に対応する人材養成のための研修、啓発・広報等を行うことで母子家庭等の自立支援を図る事業であり、広く国民や社会のニーズを反映していると言える。</t>
    <rPh sb="55" eb="57">
      <t>ヘイセイ</t>
    </rPh>
    <rPh sb="59" eb="61">
      <t>ネンド</t>
    </rPh>
    <rPh sb="61" eb="63">
      <t>ゼンコク</t>
    </rPh>
    <rPh sb="66" eb="69">
      <t>オヤセタイ</t>
    </rPh>
    <rPh sb="69" eb="70">
      <t>トウ</t>
    </rPh>
    <rPh sb="70" eb="72">
      <t>チョウサ</t>
    </rPh>
    <phoneticPr fontId="5"/>
  </si>
  <si>
    <t>母子及び父子並びに寡婦福祉法第５条第３項において、国及び地方公共団体は、児童を監護しない親の当該児童についての扶養義務の履行を確保するために広報その他適切な措置を講ずるように努めなければならないとされており、ひとり親家庭の自立支援を図るため、優先度の高い事業である。</t>
    <phoneticPr fontId="5"/>
  </si>
  <si>
    <t>事業実績等に基づいた削減を行っており、妥当な水準の維持に努めている。</t>
    <phoneticPr fontId="5"/>
  </si>
  <si>
    <t>事業の適切な遂行について、必要な経費に限定されている。</t>
    <phoneticPr fontId="5"/>
  </si>
  <si>
    <t>リーフレット等を全国の自治体に配布している。</t>
    <phoneticPr fontId="5"/>
  </si>
  <si>
    <t>一般競争入札（総合評価落札方式）により委託先を決定しており、負担関係は妥当である。</t>
    <phoneticPr fontId="5"/>
  </si>
  <si>
    <t>講師派遣実施件数は、年間100件の実施見込件数に対して、令和２年度は４５件となっており、新型コロナウイルス感染症の影響により研修の開催が減少していることを鑑みれば、概ね見合ったものになっている。</t>
    <rPh sb="28" eb="30">
      <t>レイワ</t>
    </rPh>
    <rPh sb="31" eb="33">
      <t>ネンド</t>
    </rPh>
    <rPh sb="44" eb="46">
      <t>シンガタ</t>
    </rPh>
    <rPh sb="53" eb="56">
      <t>カンセンショウ</t>
    </rPh>
    <rPh sb="57" eb="59">
      <t>エイキョウ</t>
    </rPh>
    <rPh sb="62" eb="64">
      <t>ケンシュウ</t>
    </rPh>
    <rPh sb="65" eb="67">
      <t>カイサイ</t>
    </rPh>
    <rPh sb="68" eb="70">
      <t>ゲンショウ</t>
    </rPh>
    <rPh sb="77" eb="78">
      <t>カンガ</t>
    </rPh>
    <rPh sb="82" eb="83">
      <t>オオム</t>
    </rPh>
    <phoneticPr fontId="5"/>
  </si>
  <si>
    <t>引き続き、養育費の取り決め率の向上や相談体制の整備に向けて適正に事業を把握するために、事業運営委員会への参加や報告関係書類等を審査することで、適切な運営を図る。</t>
    <phoneticPr fontId="5"/>
  </si>
  <si>
    <t>養育費等相談センターで受け付けた相談延べ件数については、年々減少傾向にあり、かつ新型コロナウイルス感染症の影響により相談数が減少していることを鑑みれば、概ね見合ったものになっている。</t>
    <rPh sb="3" eb="4">
      <t>トウ</t>
    </rPh>
    <rPh sb="30" eb="32">
      <t>ゲンショウ</t>
    </rPh>
    <rPh sb="40" eb="42">
      <t>シンガタ</t>
    </rPh>
    <rPh sb="49" eb="52">
      <t>カンセンショウ</t>
    </rPh>
    <rPh sb="53" eb="55">
      <t>エイキョウ</t>
    </rPh>
    <rPh sb="58" eb="60">
      <t>ソウダン</t>
    </rPh>
    <rPh sb="60" eb="61">
      <t>スウ</t>
    </rPh>
    <rPh sb="62" eb="64">
      <t>ゲンショウ</t>
    </rPh>
    <rPh sb="71" eb="72">
      <t>カンガ</t>
    </rPh>
    <rPh sb="76" eb="77">
      <t>オオム</t>
    </rPh>
    <rPh sb="78" eb="80">
      <t>ミア</t>
    </rPh>
    <phoneticPr fontId="5"/>
  </si>
  <si>
    <t>養育費等相談支援センター事業の実施</t>
    <rPh sb="3" eb="4">
      <t>トウ</t>
    </rPh>
    <phoneticPr fontId="5"/>
  </si>
  <si>
    <t>養育費等相談支援センター事業、研修事業に要する経費等</t>
    <rPh sb="3" eb="4">
      <t>トウ</t>
    </rPh>
    <rPh sb="15" eb="17">
      <t>ケンシュウ</t>
    </rPh>
    <rPh sb="17" eb="19">
      <t>ジギョウ</t>
    </rPh>
    <rPh sb="20" eb="21">
      <t>ヨウ</t>
    </rPh>
    <rPh sb="23" eb="25">
      <t>ケイヒ</t>
    </rPh>
    <rPh sb="25" eb="26">
      <t>トウ</t>
    </rPh>
    <phoneticPr fontId="5"/>
  </si>
  <si>
    <t>養育費等相談支援センター事業に係る消費税等</t>
    <rPh sb="3" eb="4">
      <t>トウ</t>
    </rPh>
    <rPh sb="17" eb="20">
      <t>ショウヒゼイ</t>
    </rPh>
    <phoneticPr fontId="5"/>
  </si>
  <si>
    <t>平成27年度より調達方式を企画競争から総合評価落札方式に見直したことで、単年度当たりのコスト削減が図られている。</t>
    <phoneticPr fontId="5"/>
  </si>
  <si>
    <t>ひとり親家庭からの養育費相談等への対応や、養育費相談等に対応する人材養成のための研修を行うこと等により、養育費の取り決め等を促進する。地方公共団体等が実施する研修への講師派遣依頼件数は、平成３０年度は８０件、令和元年度は６０件、令和２年度は５６件（実績は４５件）であり、この他全国的な研修の開催や、ＨＰ及びリーフレット等を活用した広報啓発を広く行っている。</t>
    <rPh sb="93" eb="95">
      <t>ヘイセイ</t>
    </rPh>
    <rPh sb="114" eb="116">
      <t>レイワ</t>
    </rPh>
    <rPh sb="117" eb="119">
      <t>ネンド</t>
    </rPh>
    <rPh sb="122" eb="123">
      <t>ケン</t>
    </rPh>
    <rPh sb="124" eb="126">
      <t>ジッセキ</t>
    </rPh>
    <rPh sb="129" eb="130">
      <t>ケン</t>
    </rPh>
    <phoneticPr fontId="5"/>
  </si>
  <si>
    <t>平成27年度より調達方式を企画競争から総合評価落札方式に見直すことで、コスト削減に努めている。</t>
    <phoneticPr fontId="5"/>
  </si>
  <si>
    <t>（１）養育費・面会交流相談支援事業
　・ひとり親家庭（離婚前後の父母を含む）からの養育費・面会交流等に関する電話・電子メール等による相談の実施
　・地方公共団体に設置されている母子家庭等就業・自立支援センター等で受け付けられた養育費等に関する困難事例の相談に対する電話等による相談支援の実施
（２）研修事業
　・母子家庭等就業・自立支援センターの養育費専門相談員や母子・父子自立支援員等、地域において養育費等に係る業務に従事している者を対象とする研修の実施
（３）情報提供事業
　・ホームページ、パンフレット等による、養育費や面会交流の取り決めの方法等に関する情報提供の実施
補助率：定額・10/10</t>
    <rPh sb="45" eb="47">
      <t>メンカイ</t>
    </rPh>
    <rPh sb="47" eb="49">
      <t>コウリュウ</t>
    </rPh>
    <phoneticPr fontId="5"/>
  </si>
  <si>
    <t>地方自治体の実施する母子家庭等・就業自立支援センターや市町村の窓口で受けた相談に対する支援、相談員等を対象とする研修等を実施するため、国が実施すべき事業である。</t>
    <rPh sb="0" eb="2">
      <t>チホウ</t>
    </rPh>
    <rPh sb="2" eb="5">
      <t>ジチタイ</t>
    </rPh>
    <rPh sb="6" eb="8">
      <t>ジッシ</t>
    </rPh>
    <phoneticPr fontId="5"/>
  </si>
  <si>
    <t>有識者等で構成される養育費相談支援センター事業運営委員会に参加し、事業の進捗状況を把握している。また、委託終了後に提出される委託事業実施結果報告書等や必要に応じて行う内容の聞き取り、参考となる資料の提出により、支出状況等について確認を行っており、各点検項目による評価も妥当と考えられる。加えて、平成27年度より調達方式を企画競争から総合評価落札方式に見直しており、コスト面において改善が図られている。離婚母子家庭等にとって養育費の確保は極めて重要であるが、養育費の相談機関や手続の方法が分かりにくいなどの指摘があるほか、実際の養育費の取り決め率（母子世帯では、平成28年度42.9%、平成23年度37.7%、平成18年度38.8％)が低い状況にあるため、ひとり親家庭の自立支援を図るためには、引き続き、養育費の確保を図るための当事業は必要である。</t>
    <rPh sb="193" eb="19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</si>
</sst>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33</xdr:col>
      <xdr:colOff>186114</xdr:colOff>
      <xdr:row>751</xdr:row>
      <xdr:rowOff>86797</xdr:rowOff>
    </xdr:to>
    <xdr:sp macro="" textlink="">
      <xdr:nvSpPr>
        <xdr:cNvPr id="2" name="テキスト ボックス 1"/>
        <xdr:cNvSpPr txBox="1"/>
      </xdr:nvSpPr>
      <xdr:spPr bwMode="auto">
        <a:xfrm>
          <a:off x="3025588" y="43109029"/>
          <a:ext cx="3816820" cy="78156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latin typeface="+mn-ea"/>
              <a:ea typeface="+mn-ea"/>
            </a:rPr>
            <a:t>55</a:t>
          </a:r>
          <a:r>
            <a:rPr kumimoji="1" lang="ja-JP" altLang="en-US" sz="1200">
              <a:latin typeface="+mn-ea"/>
              <a:ea typeface="+mn-ea"/>
            </a:rPr>
            <a:t>百万円</a:t>
          </a:r>
        </a:p>
      </xdr:txBody>
    </xdr:sp>
    <xdr:clientData/>
  </xdr:twoCellAnchor>
  <xdr:twoCellAnchor>
    <xdr:from>
      <xdr:col>17</xdr:col>
      <xdr:colOff>100854</xdr:colOff>
      <xdr:row>752</xdr:row>
      <xdr:rowOff>0</xdr:rowOff>
    </xdr:from>
    <xdr:to>
      <xdr:col>31</xdr:col>
      <xdr:colOff>67425</xdr:colOff>
      <xdr:row>753</xdr:row>
      <xdr:rowOff>131208</xdr:rowOff>
    </xdr:to>
    <xdr:sp macro="" textlink="">
      <xdr:nvSpPr>
        <xdr:cNvPr id="3" name="大かっこ 2"/>
        <xdr:cNvSpPr/>
      </xdr:nvSpPr>
      <xdr:spPr bwMode="auto">
        <a:xfrm>
          <a:off x="3529854" y="44151176"/>
          <a:ext cx="2790453" cy="4785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委託事業費</a:t>
          </a:r>
          <a:r>
            <a:rPr kumimoji="1" lang="ja-JP" altLang="en-US" sz="1100">
              <a:solidFill>
                <a:schemeClr val="tx1"/>
              </a:solidFill>
              <a:latin typeface="+mn-lt"/>
              <a:ea typeface="+mn-ea"/>
              <a:cs typeface="+mn-cs"/>
            </a:rPr>
            <a:t>の支払い及び</a:t>
          </a:r>
          <a:r>
            <a:rPr kumimoji="1" lang="ja-JP" altLang="ja-JP" sz="1100">
              <a:solidFill>
                <a:schemeClr val="tx1"/>
              </a:solidFill>
              <a:latin typeface="+mn-lt"/>
              <a:ea typeface="+mn-ea"/>
              <a:cs typeface="+mn-cs"/>
            </a:rPr>
            <a:t>確定等</a:t>
          </a:r>
          <a:endParaRPr lang="ja-JP" altLang="en-US"/>
        </a:p>
      </xdr:txBody>
    </xdr:sp>
    <xdr:clientData/>
  </xdr:twoCellAnchor>
  <xdr:twoCellAnchor>
    <xdr:from>
      <xdr:col>24</xdr:col>
      <xdr:colOff>112060</xdr:colOff>
      <xdr:row>753</xdr:row>
      <xdr:rowOff>324970</xdr:rowOff>
    </xdr:from>
    <xdr:to>
      <xdr:col>24</xdr:col>
      <xdr:colOff>112150</xdr:colOff>
      <xdr:row>755</xdr:row>
      <xdr:rowOff>66484</xdr:rowOff>
    </xdr:to>
    <xdr:cxnSp macro="">
      <xdr:nvCxnSpPr>
        <xdr:cNvPr id="4" name="直線矢印コネクタ 3"/>
        <xdr:cNvCxnSpPr/>
      </xdr:nvCxnSpPr>
      <xdr:spPr bwMode="auto">
        <a:xfrm>
          <a:off x="4953001" y="44823529"/>
          <a:ext cx="90" cy="436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33616</xdr:colOff>
      <xdr:row>755</xdr:row>
      <xdr:rowOff>179295</xdr:rowOff>
    </xdr:from>
    <xdr:to>
      <xdr:col>30</xdr:col>
      <xdr:colOff>132537</xdr:colOff>
      <xdr:row>757</xdr:row>
      <xdr:rowOff>251425</xdr:rowOff>
    </xdr:to>
    <xdr:sp macro="" textlink="">
      <xdr:nvSpPr>
        <xdr:cNvPr id="5" name="テキスト ボックス 4"/>
        <xdr:cNvSpPr txBox="1"/>
      </xdr:nvSpPr>
      <xdr:spPr>
        <a:xfrm>
          <a:off x="3866028" y="45372619"/>
          <a:ext cx="2317685" cy="76689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（公社）家庭問題情報センター</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j-ea"/>
              <a:ea typeface="+mj-ea"/>
              <a:cs typeface="+mn-cs"/>
            </a:rPr>
            <a:t>55</a:t>
          </a:r>
          <a:r>
            <a:rPr kumimoji="1" lang="ja-JP" altLang="en-US" sz="1100">
              <a:solidFill>
                <a:schemeClr val="dk1"/>
              </a:solidFill>
              <a:latin typeface="+mj-ea"/>
              <a:ea typeface="+mj-ea"/>
              <a:cs typeface="+mn-cs"/>
            </a:rPr>
            <a:t>百万円</a:t>
          </a:r>
          <a:endParaRPr kumimoji="1" lang="ja-JP" altLang="en-US" sz="1200">
            <a:latin typeface="+mj-ea"/>
            <a:ea typeface="+mj-ea"/>
          </a:endParaRPr>
        </a:p>
      </xdr:txBody>
    </xdr:sp>
    <xdr:clientData/>
  </xdr:twoCellAnchor>
  <xdr:twoCellAnchor>
    <xdr:from>
      <xdr:col>16</xdr:col>
      <xdr:colOff>123262</xdr:colOff>
      <xdr:row>754</xdr:row>
      <xdr:rowOff>268941</xdr:rowOff>
    </xdr:from>
    <xdr:to>
      <xdr:col>24</xdr:col>
      <xdr:colOff>179296</xdr:colOff>
      <xdr:row>755</xdr:row>
      <xdr:rowOff>192805</xdr:rowOff>
    </xdr:to>
    <xdr:sp macro="" textlink="">
      <xdr:nvSpPr>
        <xdr:cNvPr id="6" name="テキスト ボックス 5"/>
        <xdr:cNvSpPr txBox="1"/>
      </xdr:nvSpPr>
      <xdr:spPr>
        <a:xfrm>
          <a:off x="3350556" y="50796265"/>
          <a:ext cx="1669681" cy="271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17</xdr:col>
      <xdr:colOff>123268</xdr:colOff>
      <xdr:row>756</xdr:row>
      <xdr:rowOff>336176</xdr:rowOff>
    </xdr:from>
    <xdr:to>
      <xdr:col>19</xdr:col>
      <xdr:colOff>176890</xdr:colOff>
      <xdr:row>757</xdr:row>
      <xdr:rowOff>335136</xdr:rowOff>
    </xdr:to>
    <xdr:sp macro="" textlink="">
      <xdr:nvSpPr>
        <xdr:cNvPr id="7" name="テキスト ボックス 6"/>
        <xdr:cNvSpPr txBox="1"/>
      </xdr:nvSpPr>
      <xdr:spPr>
        <a:xfrm rot="10800000" flipV="1">
          <a:off x="3552268" y="45876882"/>
          <a:ext cx="457034" cy="346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600"/>
            <a:t>A</a:t>
          </a:r>
          <a:endParaRPr kumimoji="1" lang="ja-JP" altLang="en-US" sz="1600"/>
        </a:p>
      </xdr:txBody>
    </xdr:sp>
    <xdr:clientData/>
  </xdr:twoCellAnchor>
  <xdr:twoCellAnchor>
    <xdr:from>
      <xdr:col>42</xdr:col>
      <xdr:colOff>22412</xdr:colOff>
      <xdr:row>116</xdr:row>
      <xdr:rowOff>358587</xdr:rowOff>
    </xdr:from>
    <xdr:to>
      <xdr:col>49</xdr:col>
      <xdr:colOff>493059</xdr:colOff>
      <xdr:row>116</xdr:row>
      <xdr:rowOff>560294</xdr:rowOff>
    </xdr:to>
    <xdr:sp macro="" textlink="">
      <xdr:nvSpPr>
        <xdr:cNvPr id="8" name="テキスト ボックス 7"/>
        <xdr:cNvSpPr txBox="1"/>
      </xdr:nvSpPr>
      <xdr:spPr>
        <a:xfrm>
          <a:off x="8494059" y="16943293"/>
          <a:ext cx="1882588" cy="201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mn-ea"/>
              <a:ea typeface="+mn-ea"/>
            </a:rPr>
            <a:t>実費払い経費（会場借料、旅費、謝金）は除く。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M458" sqref="AM458:AP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v>20</v>
      </c>
      <c r="AP2" s="206"/>
      <c r="AQ2" s="206"/>
      <c r="AR2" s="99" t="s">
        <v>710</v>
      </c>
      <c r="AS2" s="207">
        <v>763</v>
      </c>
      <c r="AT2" s="207"/>
      <c r="AU2" s="207"/>
      <c r="AV2" s="98" t="str">
        <f>IF(AW2="","","-")</f>
        <v/>
      </c>
      <c r="AW2" s="394"/>
      <c r="AX2" s="394"/>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715</v>
      </c>
      <c r="H5" s="560"/>
      <c r="I5" s="560"/>
      <c r="J5" s="560"/>
      <c r="K5" s="560"/>
      <c r="L5" s="560"/>
      <c r="M5" s="561" t="s">
        <v>66</v>
      </c>
      <c r="N5" s="562"/>
      <c r="O5" s="562"/>
      <c r="P5" s="562"/>
      <c r="Q5" s="562"/>
      <c r="R5" s="563"/>
      <c r="S5" s="564" t="s">
        <v>716</v>
      </c>
      <c r="T5" s="560"/>
      <c r="U5" s="560"/>
      <c r="V5" s="560"/>
      <c r="W5" s="560"/>
      <c r="X5" s="565"/>
      <c r="Y5" s="718" t="s">
        <v>3</v>
      </c>
      <c r="Z5" s="719"/>
      <c r="AA5" s="719"/>
      <c r="AB5" s="719"/>
      <c r="AC5" s="719"/>
      <c r="AD5" s="720"/>
      <c r="AE5" s="721" t="s">
        <v>717</v>
      </c>
      <c r="AF5" s="721"/>
      <c r="AG5" s="721"/>
      <c r="AH5" s="721"/>
      <c r="AI5" s="721"/>
      <c r="AJ5" s="721"/>
      <c r="AK5" s="721"/>
      <c r="AL5" s="721"/>
      <c r="AM5" s="721"/>
      <c r="AN5" s="721"/>
      <c r="AO5" s="721"/>
      <c r="AP5" s="722"/>
      <c r="AQ5" s="723" t="s">
        <v>714</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95.1" customHeight="1" x14ac:dyDescent="0.15">
      <c r="A7" s="825" t="s">
        <v>22</v>
      </c>
      <c r="B7" s="826"/>
      <c r="C7" s="826"/>
      <c r="D7" s="826"/>
      <c r="E7" s="826"/>
      <c r="F7" s="827"/>
      <c r="G7" s="828" t="s">
        <v>718</v>
      </c>
      <c r="H7" s="829"/>
      <c r="I7" s="829"/>
      <c r="J7" s="829"/>
      <c r="K7" s="829"/>
      <c r="L7" s="829"/>
      <c r="M7" s="829"/>
      <c r="N7" s="829"/>
      <c r="O7" s="829"/>
      <c r="P7" s="829"/>
      <c r="Q7" s="829"/>
      <c r="R7" s="829"/>
      <c r="S7" s="829"/>
      <c r="T7" s="829"/>
      <c r="U7" s="829"/>
      <c r="V7" s="829"/>
      <c r="W7" s="829"/>
      <c r="X7" s="830"/>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子ども・若者育成支援</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720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29.94999999999999" customHeight="1" x14ac:dyDescent="0.15">
      <c r="A10" s="743" t="s">
        <v>30</v>
      </c>
      <c r="B10" s="744"/>
      <c r="C10" s="744"/>
      <c r="D10" s="744"/>
      <c r="E10" s="744"/>
      <c r="F10" s="744"/>
      <c r="G10" s="676" t="s">
        <v>774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56</v>
      </c>
      <c r="Q13" s="164"/>
      <c r="R13" s="164"/>
      <c r="S13" s="164"/>
      <c r="T13" s="164"/>
      <c r="U13" s="164"/>
      <c r="V13" s="165"/>
      <c r="W13" s="163">
        <v>54</v>
      </c>
      <c r="X13" s="164"/>
      <c r="Y13" s="164"/>
      <c r="Z13" s="164"/>
      <c r="AA13" s="164"/>
      <c r="AB13" s="164"/>
      <c r="AC13" s="165"/>
      <c r="AD13" s="163">
        <v>55</v>
      </c>
      <c r="AE13" s="164"/>
      <c r="AF13" s="164"/>
      <c r="AG13" s="164"/>
      <c r="AH13" s="164"/>
      <c r="AI13" s="164"/>
      <c r="AJ13" s="165"/>
      <c r="AK13" s="163">
        <v>80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6" t="s">
        <v>8</v>
      </c>
      <c r="J14" s="630"/>
      <c r="K14" s="630"/>
      <c r="L14" s="630"/>
      <c r="M14" s="630"/>
      <c r="N14" s="630"/>
      <c r="O14" s="631"/>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741</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741</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741</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56</v>
      </c>
      <c r="Q18" s="170"/>
      <c r="R18" s="170"/>
      <c r="S18" s="170"/>
      <c r="T18" s="170"/>
      <c r="U18" s="170"/>
      <c r="V18" s="171"/>
      <c r="W18" s="169">
        <f>SUM(W13:AC17)</f>
        <v>54</v>
      </c>
      <c r="X18" s="170"/>
      <c r="Y18" s="170"/>
      <c r="Z18" s="170"/>
      <c r="AA18" s="170"/>
      <c r="AB18" s="170"/>
      <c r="AC18" s="171"/>
      <c r="AD18" s="169">
        <f>SUM(AD13:AJ17)</f>
        <v>55</v>
      </c>
      <c r="AE18" s="170"/>
      <c r="AF18" s="170"/>
      <c r="AG18" s="170"/>
      <c r="AH18" s="170"/>
      <c r="AI18" s="170"/>
      <c r="AJ18" s="171"/>
      <c r="AK18" s="169">
        <f>SUM(AK13:AQ17)</f>
        <v>80</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55</v>
      </c>
      <c r="Q19" s="164"/>
      <c r="R19" s="164"/>
      <c r="S19" s="164"/>
      <c r="T19" s="164"/>
      <c r="U19" s="164"/>
      <c r="V19" s="165"/>
      <c r="W19" s="163">
        <v>54</v>
      </c>
      <c r="X19" s="164"/>
      <c r="Y19" s="164"/>
      <c r="Z19" s="164"/>
      <c r="AA19" s="164"/>
      <c r="AB19" s="164"/>
      <c r="AC19" s="165"/>
      <c r="AD19" s="163">
        <v>55</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0.9821428571428571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3" t="s">
        <v>354</v>
      </c>
      <c r="H21" s="924"/>
      <c r="I21" s="924"/>
      <c r="J21" s="924"/>
      <c r="K21" s="924"/>
      <c r="L21" s="924"/>
      <c r="M21" s="924"/>
      <c r="N21" s="924"/>
      <c r="O21" s="924"/>
      <c r="P21" s="540">
        <f>IF(P19=0, "-", SUM(P19)/SUM(P13,P14))</f>
        <v>0.9821428571428571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712</v>
      </c>
      <c r="H23" s="133"/>
      <c r="I23" s="133"/>
      <c r="J23" s="133"/>
      <c r="K23" s="133"/>
      <c r="L23" s="133"/>
      <c r="M23" s="133"/>
      <c r="N23" s="133"/>
      <c r="O23" s="134"/>
      <c r="P23" s="160">
        <v>80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391</v>
      </c>
      <c r="AF30" s="383"/>
      <c r="AG30" s="383"/>
      <c r="AH30" s="384"/>
      <c r="AI30" s="385" t="s">
        <v>413</v>
      </c>
      <c r="AJ30" s="385"/>
      <c r="AK30" s="385"/>
      <c r="AL30" s="382"/>
      <c r="AM30" s="385" t="s">
        <v>510</v>
      </c>
      <c r="AN30" s="385"/>
      <c r="AO30" s="385"/>
      <c r="AP30" s="382"/>
      <c r="AQ30" s="642" t="s">
        <v>232</v>
      </c>
      <c r="AR30" s="643"/>
      <c r="AS30" s="643"/>
      <c r="AT30" s="644"/>
      <c r="AU30" s="387" t="s">
        <v>134</v>
      </c>
      <c r="AV30" s="387"/>
      <c r="AW30" s="387"/>
      <c r="AX30" s="388"/>
    </row>
    <row r="31" spans="1:50" ht="18.75" hidden="1"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hidden="1" customHeight="1" x14ac:dyDescent="0.15">
      <c r="A32" s="516"/>
      <c r="B32" s="514"/>
      <c r="C32" s="514"/>
      <c r="D32" s="514"/>
      <c r="E32" s="514"/>
      <c r="F32" s="515"/>
      <c r="G32" s="541"/>
      <c r="H32" s="542"/>
      <c r="I32" s="542"/>
      <c r="J32" s="542"/>
      <c r="K32" s="542"/>
      <c r="L32" s="542"/>
      <c r="M32" s="542"/>
      <c r="N32" s="542"/>
      <c r="O32" s="543"/>
      <c r="P32" s="191"/>
      <c r="Q32" s="191"/>
      <c r="R32" s="191"/>
      <c r="S32" s="191"/>
      <c r="T32" s="191"/>
      <c r="U32" s="191"/>
      <c r="V32" s="191"/>
      <c r="W32" s="191"/>
      <c r="X32" s="233"/>
      <c r="Y32" s="339" t="s">
        <v>12</v>
      </c>
      <c r="Z32" s="550"/>
      <c r="AA32" s="551"/>
      <c r="AB32" s="552"/>
      <c r="AC32" s="552"/>
      <c r="AD32" s="552"/>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hidden="1"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c r="AC33" s="523"/>
      <c r="AD33" s="523"/>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hidden="1"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hidden="1"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391</v>
      </c>
      <c r="AF65" s="335"/>
      <c r="AG65" s="335"/>
      <c r="AH65" s="335"/>
      <c r="AI65" s="335" t="s">
        <v>413</v>
      </c>
      <c r="AJ65" s="335"/>
      <c r="AK65" s="335"/>
      <c r="AL65" s="335"/>
      <c r="AM65" s="335" t="s">
        <v>510</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371</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372</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371</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372</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384</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1</v>
      </c>
    </row>
    <row r="81" spans="1:60" ht="22.5" customHeight="1" x14ac:dyDescent="0.15">
      <c r="A81" s="521"/>
      <c r="B81" s="848"/>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0" customHeight="1" x14ac:dyDescent="0.15">
      <c r="A82" s="521"/>
      <c r="B82" s="848"/>
      <c r="C82" s="553"/>
      <c r="D82" s="553"/>
      <c r="E82" s="553"/>
      <c r="F82" s="554"/>
      <c r="G82" s="502" t="s">
        <v>721</v>
      </c>
      <c r="H82" s="502"/>
      <c r="I82" s="502"/>
      <c r="J82" s="502"/>
      <c r="K82" s="502"/>
      <c r="L82" s="502"/>
      <c r="M82" s="502"/>
      <c r="N82" s="502"/>
      <c r="O82" s="502"/>
      <c r="P82" s="502"/>
      <c r="Q82" s="502"/>
      <c r="R82" s="502"/>
      <c r="S82" s="502"/>
      <c r="T82" s="502"/>
      <c r="U82" s="502"/>
      <c r="V82" s="502"/>
      <c r="W82" s="502"/>
      <c r="X82" s="502"/>
      <c r="Y82" s="502"/>
      <c r="Z82" s="502"/>
      <c r="AA82" s="753"/>
      <c r="AB82" s="501" t="s">
        <v>772</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1</v>
      </c>
    </row>
    <row r="83" spans="1:60" ht="30"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1</v>
      </c>
    </row>
    <row r="84" spans="1:60" ht="30"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1</v>
      </c>
    </row>
    <row r="85" spans="1:60" ht="18.75"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t="s">
        <v>718</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1"/>
      <c r="B87" s="553"/>
      <c r="C87" s="553"/>
      <c r="D87" s="553"/>
      <c r="E87" s="553"/>
      <c r="F87" s="554"/>
      <c r="G87" s="232" t="s">
        <v>750</v>
      </c>
      <c r="H87" s="191"/>
      <c r="I87" s="191"/>
      <c r="J87" s="191"/>
      <c r="K87" s="191"/>
      <c r="L87" s="191"/>
      <c r="M87" s="191"/>
      <c r="N87" s="191"/>
      <c r="O87" s="233"/>
      <c r="P87" s="191" t="s">
        <v>722</v>
      </c>
      <c r="Q87" s="800"/>
      <c r="R87" s="800"/>
      <c r="S87" s="800"/>
      <c r="T87" s="800"/>
      <c r="U87" s="800"/>
      <c r="V87" s="800"/>
      <c r="W87" s="800"/>
      <c r="X87" s="801"/>
      <c r="Y87" s="756" t="s">
        <v>62</v>
      </c>
      <c r="Z87" s="757"/>
      <c r="AA87" s="758"/>
      <c r="AB87" s="552" t="s">
        <v>723</v>
      </c>
      <c r="AC87" s="552"/>
      <c r="AD87" s="552"/>
      <c r="AE87" s="363">
        <v>80</v>
      </c>
      <c r="AF87" s="364"/>
      <c r="AG87" s="364"/>
      <c r="AH87" s="364"/>
      <c r="AI87" s="363">
        <v>60</v>
      </c>
      <c r="AJ87" s="364"/>
      <c r="AK87" s="364"/>
      <c r="AL87" s="364"/>
      <c r="AM87" s="363">
        <v>45</v>
      </c>
      <c r="AN87" s="364"/>
      <c r="AO87" s="364"/>
      <c r="AP87" s="364"/>
      <c r="AQ87" s="166" t="s">
        <v>718</v>
      </c>
      <c r="AR87" s="167"/>
      <c r="AS87" s="167"/>
      <c r="AT87" s="168"/>
      <c r="AU87" s="364" t="s">
        <v>718</v>
      </c>
      <c r="AV87" s="364"/>
      <c r="AW87" s="364"/>
      <c r="AX87" s="365"/>
      <c r="AY87">
        <f t="shared" si="10"/>
        <v>1</v>
      </c>
    </row>
    <row r="88" spans="1:60" ht="23.25"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t="s">
        <v>723</v>
      </c>
      <c r="AC88" s="523"/>
      <c r="AD88" s="523"/>
      <c r="AE88" s="363">
        <v>100</v>
      </c>
      <c r="AF88" s="364"/>
      <c r="AG88" s="364"/>
      <c r="AH88" s="364"/>
      <c r="AI88" s="363">
        <v>100</v>
      </c>
      <c r="AJ88" s="364"/>
      <c r="AK88" s="364"/>
      <c r="AL88" s="364"/>
      <c r="AM88" s="363">
        <v>100</v>
      </c>
      <c r="AN88" s="364"/>
      <c r="AO88" s="364"/>
      <c r="AP88" s="364"/>
      <c r="AQ88" s="166" t="s">
        <v>718</v>
      </c>
      <c r="AR88" s="167"/>
      <c r="AS88" s="167"/>
      <c r="AT88" s="168"/>
      <c r="AU88" s="364">
        <v>100</v>
      </c>
      <c r="AV88" s="364"/>
      <c r="AW88" s="364"/>
      <c r="AX88" s="365"/>
      <c r="AY88">
        <f t="shared" si="10"/>
        <v>1</v>
      </c>
      <c r="AZ88" s="10"/>
      <c r="BA88" s="10"/>
      <c r="BB88" s="10"/>
      <c r="BC88" s="10"/>
    </row>
    <row r="89" spans="1:60" ht="23.25" customHeight="1" thickBot="1" x14ac:dyDescent="0.2">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1">
        <v>80</v>
      </c>
      <c r="AF89" s="372"/>
      <c r="AG89" s="372"/>
      <c r="AH89" s="372"/>
      <c r="AI89" s="371">
        <v>60</v>
      </c>
      <c r="AJ89" s="372"/>
      <c r="AK89" s="372"/>
      <c r="AL89" s="372"/>
      <c r="AM89" s="371">
        <v>45</v>
      </c>
      <c r="AN89" s="372"/>
      <c r="AO89" s="372"/>
      <c r="AP89" s="372"/>
      <c r="AQ89" s="166" t="s">
        <v>718</v>
      </c>
      <c r="AR89" s="167"/>
      <c r="AS89" s="167"/>
      <c r="AT89" s="168"/>
      <c r="AU89" s="364" t="s">
        <v>718</v>
      </c>
      <c r="AV89" s="364"/>
      <c r="AW89" s="364"/>
      <c r="AX89" s="365"/>
      <c r="AY89">
        <f t="shared" si="10"/>
        <v>1</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391</v>
      </c>
      <c r="AF100" s="823"/>
      <c r="AG100" s="823"/>
      <c r="AH100" s="824"/>
      <c r="AI100" s="822" t="s">
        <v>413</v>
      </c>
      <c r="AJ100" s="823"/>
      <c r="AK100" s="823"/>
      <c r="AL100" s="824"/>
      <c r="AM100" s="822" t="s">
        <v>510</v>
      </c>
      <c r="AN100" s="823"/>
      <c r="AO100" s="823"/>
      <c r="AP100" s="824"/>
      <c r="AQ100" s="925" t="s">
        <v>418</v>
      </c>
      <c r="AR100" s="926"/>
      <c r="AS100" s="926"/>
      <c r="AT100" s="927"/>
      <c r="AU100" s="925" t="s">
        <v>542</v>
      </c>
      <c r="AV100" s="926"/>
      <c r="AW100" s="926"/>
      <c r="AX100" s="928"/>
    </row>
    <row r="101" spans="1:60" ht="23.25" customHeight="1" x14ac:dyDescent="0.15">
      <c r="A101" s="492"/>
      <c r="B101" s="493"/>
      <c r="C101" s="493"/>
      <c r="D101" s="493"/>
      <c r="E101" s="493"/>
      <c r="F101" s="494"/>
      <c r="G101" s="191" t="s">
        <v>749</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723</v>
      </c>
      <c r="AC101" s="552"/>
      <c r="AD101" s="552"/>
      <c r="AE101" s="358">
        <v>7516</v>
      </c>
      <c r="AF101" s="358"/>
      <c r="AG101" s="358"/>
      <c r="AH101" s="358"/>
      <c r="AI101" s="358">
        <v>7082</v>
      </c>
      <c r="AJ101" s="358"/>
      <c r="AK101" s="358"/>
      <c r="AL101" s="358"/>
      <c r="AM101" s="358">
        <v>5537</v>
      </c>
      <c r="AN101" s="358"/>
      <c r="AO101" s="358"/>
      <c r="AP101" s="358"/>
      <c r="AQ101" s="358" t="s">
        <v>741</v>
      </c>
      <c r="AR101" s="358"/>
      <c r="AS101" s="358"/>
      <c r="AT101" s="358"/>
      <c r="AU101" s="363"/>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723</v>
      </c>
      <c r="AC102" s="552"/>
      <c r="AD102" s="552"/>
      <c r="AE102" s="358">
        <v>8200</v>
      </c>
      <c r="AF102" s="358"/>
      <c r="AG102" s="358"/>
      <c r="AH102" s="358"/>
      <c r="AI102" s="358">
        <v>8200</v>
      </c>
      <c r="AJ102" s="358"/>
      <c r="AK102" s="358"/>
      <c r="AL102" s="358"/>
      <c r="AM102" s="358">
        <v>8200</v>
      </c>
      <c r="AN102" s="358"/>
      <c r="AO102" s="358"/>
      <c r="AP102" s="358"/>
      <c r="AQ102" s="358">
        <v>8200</v>
      </c>
      <c r="AR102" s="358"/>
      <c r="AS102" s="358"/>
      <c r="AT102" s="358"/>
      <c r="AU102" s="371"/>
      <c r="AV102" s="372"/>
      <c r="AW102" s="372"/>
      <c r="AX102" s="929"/>
    </row>
    <row r="103" spans="1:60" ht="31.5"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92"/>
      <c r="B104" s="493"/>
      <c r="C104" s="493"/>
      <c r="D104" s="493"/>
      <c r="E104" s="493"/>
      <c r="F104" s="494"/>
      <c r="G104" s="191" t="s">
        <v>748</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723</v>
      </c>
      <c r="AC104" s="473"/>
      <c r="AD104" s="474"/>
      <c r="AE104" s="358">
        <v>80</v>
      </c>
      <c r="AF104" s="358"/>
      <c r="AG104" s="358"/>
      <c r="AH104" s="358"/>
      <c r="AI104" s="358">
        <v>60</v>
      </c>
      <c r="AJ104" s="358"/>
      <c r="AK104" s="358"/>
      <c r="AL104" s="358"/>
      <c r="AM104" s="358">
        <v>45</v>
      </c>
      <c r="AN104" s="358"/>
      <c r="AO104" s="358"/>
      <c r="AP104" s="358"/>
      <c r="AQ104" s="358" t="s">
        <v>741</v>
      </c>
      <c r="AR104" s="358"/>
      <c r="AS104" s="358"/>
      <c r="AT104" s="358"/>
      <c r="AU104" s="358"/>
      <c r="AV104" s="358"/>
      <c r="AW104" s="358"/>
      <c r="AX104" s="359"/>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t="s">
        <v>723</v>
      </c>
      <c r="AC105" s="404"/>
      <c r="AD105" s="405"/>
      <c r="AE105" s="358">
        <v>100</v>
      </c>
      <c r="AF105" s="358"/>
      <c r="AG105" s="358"/>
      <c r="AH105" s="358"/>
      <c r="AI105" s="358">
        <v>100</v>
      </c>
      <c r="AJ105" s="358"/>
      <c r="AK105" s="358"/>
      <c r="AL105" s="358"/>
      <c r="AM105" s="358">
        <v>100</v>
      </c>
      <c r="AN105" s="358"/>
      <c r="AO105" s="358"/>
      <c r="AP105" s="358"/>
      <c r="AQ105" s="358">
        <v>100</v>
      </c>
      <c r="AR105" s="358"/>
      <c r="AS105" s="358"/>
      <c r="AT105" s="358"/>
      <c r="AU105" s="358"/>
      <c r="AV105" s="358"/>
      <c r="AW105" s="358"/>
      <c r="AX105" s="359"/>
      <c r="AY105">
        <f>$AY$103</f>
        <v>1</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7198.5</v>
      </c>
      <c r="AF116" s="358"/>
      <c r="AG116" s="358"/>
      <c r="AH116" s="358"/>
      <c r="AI116" s="358">
        <v>7596.9123494819396</v>
      </c>
      <c r="AJ116" s="358"/>
      <c r="AK116" s="358"/>
      <c r="AL116" s="358"/>
      <c r="AM116" s="358">
        <v>9772.9</v>
      </c>
      <c r="AN116" s="358"/>
      <c r="AO116" s="358"/>
      <c r="AP116" s="358"/>
      <c r="AQ116" s="363">
        <v>6849.8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8" t="s">
        <v>726</v>
      </c>
      <c r="AF117" s="306"/>
      <c r="AG117" s="306"/>
      <c r="AH117" s="306"/>
      <c r="AI117" s="306" t="s">
        <v>727</v>
      </c>
      <c r="AJ117" s="306"/>
      <c r="AK117" s="306"/>
      <c r="AL117" s="306"/>
      <c r="AM117" s="306" t="s">
        <v>742</v>
      </c>
      <c r="AN117" s="306"/>
      <c r="AO117" s="306"/>
      <c r="AP117" s="306"/>
      <c r="AQ117" s="306" t="s">
        <v>743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406</v>
      </c>
      <c r="B130" s="990"/>
      <c r="C130" s="989" t="s">
        <v>236</v>
      </c>
      <c r="D130" s="990"/>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93"/>
      <c r="B134" s="253"/>
      <c r="C134" s="252"/>
      <c r="D134" s="253"/>
      <c r="E134" s="252"/>
      <c r="F134" s="314"/>
      <c r="G134" s="232" t="s">
        <v>746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7516</v>
      </c>
      <c r="AF134" s="167"/>
      <c r="AG134" s="167"/>
      <c r="AH134" s="167"/>
      <c r="AI134" s="266">
        <v>7082</v>
      </c>
      <c r="AJ134" s="167"/>
      <c r="AK134" s="167"/>
      <c r="AL134" s="167"/>
      <c r="AM134" s="266">
        <v>5537</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7780</v>
      </c>
      <c r="AF135" s="167"/>
      <c r="AG135" s="167"/>
      <c r="AH135" s="167"/>
      <c r="AI135" s="266">
        <v>7516</v>
      </c>
      <c r="AJ135" s="167"/>
      <c r="AK135" s="167"/>
      <c r="AL135" s="167"/>
      <c r="AM135" s="266">
        <v>7082</v>
      </c>
      <c r="AN135" s="167"/>
      <c r="AO135" s="167"/>
      <c r="AP135" s="167"/>
      <c r="AQ135" s="266" t="s">
        <v>718</v>
      </c>
      <c r="AR135" s="167"/>
      <c r="AS135" s="167"/>
      <c r="AT135" s="167"/>
      <c r="AU135" s="266">
        <v>5537</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672</v>
      </c>
      <c r="D430" s="251"/>
      <c r="E430" s="239" t="s">
        <v>400</v>
      </c>
      <c r="F430" s="448"/>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3"/>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3"/>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thickBot="1" x14ac:dyDescent="0.2">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thickBot="1" x14ac:dyDescent="0.2">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129.94999999999999"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739</v>
      </c>
      <c r="AE702" s="895"/>
      <c r="AF702" s="895"/>
      <c r="AG702" s="884" t="s">
        <v>759</v>
      </c>
      <c r="AH702" s="885"/>
      <c r="AI702" s="885"/>
      <c r="AJ702" s="885"/>
      <c r="AK702" s="885"/>
      <c r="AL702" s="885"/>
      <c r="AM702" s="885"/>
      <c r="AN702" s="885"/>
      <c r="AO702" s="885"/>
      <c r="AP702" s="885"/>
      <c r="AQ702" s="885"/>
      <c r="AR702" s="885"/>
      <c r="AS702" s="885"/>
      <c r="AT702" s="885"/>
      <c r="AU702" s="885"/>
      <c r="AV702" s="885"/>
      <c r="AW702" s="885"/>
      <c r="AX702" s="886"/>
    </row>
    <row r="703" spans="1:51" ht="69.9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739</v>
      </c>
      <c r="AE703" s="185"/>
      <c r="AF703" s="185"/>
      <c r="AG703" s="668" t="s">
        <v>775</v>
      </c>
      <c r="AH703" s="669"/>
      <c r="AI703" s="669"/>
      <c r="AJ703" s="669"/>
      <c r="AK703" s="669"/>
      <c r="AL703" s="669"/>
      <c r="AM703" s="669"/>
      <c r="AN703" s="669"/>
      <c r="AO703" s="669"/>
      <c r="AP703" s="669"/>
      <c r="AQ703" s="669"/>
      <c r="AR703" s="669"/>
      <c r="AS703" s="669"/>
      <c r="AT703" s="669"/>
      <c r="AU703" s="669"/>
      <c r="AV703" s="669"/>
      <c r="AW703" s="669"/>
      <c r="AX703" s="670"/>
    </row>
    <row r="704" spans="1:51" ht="99.9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739</v>
      </c>
      <c r="AE704" s="587"/>
      <c r="AF704" s="587"/>
      <c r="AG704" s="424" t="s">
        <v>760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739</v>
      </c>
      <c r="AE705" s="737"/>
      <c r="AF705" s="737"/>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744</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739</v>
      </c>
      <c r="AE708" s="672"/>
      <c r="AF708" s="672"/>
      <c r="AG708" s="527" t="s">
        <v>764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739</v>
      </c>
      <c r="AE709" s="185"/>
      <c r="AF709" s="185"/>
      <c r="AG709" s="668" t="s">
        <v>761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751</v>
      </c>
      <c r="AE710" s="185"/>
      <c r="AF710" s="185"/>
      <c r="AG710" s="668" t="s">
        <v>407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739</v>
      </c>
      <c r="AE711" s="185"/>
      <c r="AF711" s="185"/>
      <c r="AG711" s="668" t="s">
        <v>762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751</v>
      </c>
      <c r="AE712" s="587"/>
      <c r="AF712" s="587"/>
      <c r="AG712" s="595" t="s">
        <v>407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8" t="s">
        <v>407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739</v>
      </c>
      <c r="AE714" s="593"/>
      <c r="AF714" s="594"/>
      <c r="AG714" s="693" t="s">
        <v>773</v>
      </c>
      <c r="AH714" s="694"/>
      <c r="AI714" s="694"/>
      <c r="AJ714" s="694"/>
      <c r="AK714" s="694"/>
      <c r="AL714" s="694"/>
      <c r="AM714" s="694"/>
      <c r="AN714" s="694"/>
      <c r="AO714" s="694"/>
      <c r="AP714" s="694"/>
      <c r="AQ714" s="694"/>
      <c r="AR714" s="694"/>
      <c r="AS714" s="694"/>
      <c r="AT714" s="694"/>
      <c r="AU714" s="694"/>
      <c r="AV714" s="694"/>
      <c r="AW714" s="694"/>
      <c r="AX714" s="695"/>
    </row>
    <row r="715" spans="1:50" ht="60"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739</v>
      </c>
      <c r="AE715" s="672"/>
      <c r="AF715" s="778"/>
      <c r="AG715" s="527" t="s">
        <v>765</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739</v>
      </c>
      <c r="AE716" s="760"/>
      <c r="AF716" s="760"/>
      <c r="AG716" s="668" t="s">
        <v>771</v>
      </c>
      <c r="AH716" s="669"/>
      <c r="AI716" s="669"/>
      <c r="AJ716" s="669"/>
      <c r="AK716" s="669"/>
      <c r="AL716" s="669"/>
      <c r="AM716" s="669"/>
      <c r="AN716" s="669"/>
      <c r="AO716" s="669"/>
      <c r="AP716" s="669"/>
      <c r="AQ716" s="669"/>
      <c r="AR716" s="669"/>
      <c r="AS716" s="669"/>
      <c r="AT716" s="669"/>
      <c r="AU716" s="669"/>
      <c r="AV716" s="669"/>
      <c r="AW716" s="669"/>
      <c r="AX716" s="670"/>
    </row>
    <row r="717" spans="1:50" ht="60"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739</v>
      </c>
      <c r="AE717" s="185"/>
      <c r="AF717" s="185"/>
      <c r="AG717" s="668" t="s">
        <v>767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739</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751</v>
      </c>
      <c r="AE719" s="672"/>
      <c r="AF719" s="672"/>
      <c r="AG719" s="190" t="s">
        <v>741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99.95" customHeight="1" x14ac:dyDescent="0.15">
      <c r="A726" s="622" t="s">
        <v>48</v>
      </c>
      <c r="B726" s="623"/>
      <c r="C726" s="443" t="s">
        <v>53</v>
      </c>
      <c r="D726" s="582"/>
      <c r="E726" s="582"/>
      <c r="F726" s="583"/>
      <c r="G726" s="798" t="s">
        <v>776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766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673</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v>681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v>694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387</v>
      </c>
      <c r="B787" s="762"/>
      <c r="C787" s="762"/>
      <c r="D787" s="762"/>
      <c r="E787" s="762"/>
      <c r="F787" s="763"/>
      <c r="G787" s="439" t="s">
        <v>752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4"/>
      <c r="C789" s="764"/>
      <c r="D789" s="764"/>
      <c r="E789" s="764"/>
      <c r="F789" s="765"/>
      <c r="G789" s="449" t="s">
        <v>753</v>
      </c>
      <c r="H789" s="450"/>
      <c r="I789" s="450"/>
      <c r="J789" s="450"/>
      <c r="K789" s="451"/>
      <c r="L789" s="452" t="s">
        <v>754</v>
      </c>
      <c r="M789" s="453"/>
      <c r="N789" s="453"/>
      <c r="O789" s="453"/>
      <c r="P789" s="453"/>
      <c r="Q789" s="453"/>
      <c r="R789" s="453"/>
      <c r="S789" s="453"/>
      <c r="T789" s="453"/>
      <c r="U789" s="453"/>
      <c r="V789" s="453"/>
      <c r="W789" s="453"/>
      <c r="X789" s="454"/>
      <c r="Y789" s="455">
        <v>38</v>
      </c>
      <c r="Z789" s="456"/>
      <c r="AA789" s="456"/>
      <c r="AB789" s="558"/>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7"/>
      <c r="B790" s="764"/>
      <c r="C790" s="764"/>
      <c r="D790" s="764"/>
      <c r="E790" s="764"/>
      <c r="F790" s="765"/>
      <c r="G790" s="348" t="s">
        <v>755</v>
      </c>
      <c r="H790" s="349"/>
      <c r="I790" s="349"/>
      <c r="J790" s="349"/>
      <c r="K790" s="350"/>
      <c r="L790" s="398" t="s">
        <v>769</v>
      </c>
      <c r="M790" s="399"/>
      <c r="N790" s="399"/>
      <c r="O790" s="399"/>
      <c r="P790" s="399"/>
      <c r="Q790" s="399"/>
      <c r="R790" s="399"/>
      <c r="S790" s="399"/>
      <c r="T790" s="399"/>
      <c r="U790" s="399"/>
      <c r="V790" s="399"/>
      <c r="W790" s="399"/>
      <c r="X790" s="400"/>
      <c r="Y790" s="395">
        <v>12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7"/>
      <c r="B791" s="764"/>
      <c r="C791" s="764"/>
      <c r="D791" s="764"/>
      <c r="E791" s="764"/>
      <c r="F791" s="765"/>
      <c r="G791" s="348" t="s">
        <v>756</v>
      </c>
      <c r="H791" s="349"/>
      <c r="I791" s="349"/>
      <c r="J791" s="349"/>
      <c r="K791" s="350"/>
      <c r="L791" s="398" t="s">
        <v>770</v>
      </c>
      <c r="M791" s="399"/>
      <c r="N791" s="399"/>
      <c r="O791" s="399"/>
      <c r="P791" s="399"/>
      <c r="Q791" s="399"/>
      <c r="R791" s="399"/>
      <c r="S791" s="399"/>
      <c r="T791" s="399"/>
      <c r="U791" s="399"/>
      <c r="V791" s="399"/>
      <c r="W791" s="399"/>
      <c r="X791" s="400"/>
      <c r="Y791" s="395">
        <v>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7"/>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7"/>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7"/>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7"/>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7"/>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7"/>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7"/>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55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7"/>
      <c r="B800" s="764"/>
      <c r="C800" s="764"/>
      <c r="D800" s="764"/>
      <c r="E800" s="764"/>
      <c r="F800" s="765"/>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4"/>
      <c r="C802" s="764"/>
      <c r="D802" s="764"/>
      <c r="E802" s="764"/>
      <c r="F802" s="765"/>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64"/>
      <c r="C813" s="764"/>
      <c r="D813" s="764"/>
      <c r="E813" s="764"/>
      <c r="F813" s="765"/>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757</v>
      </c>
      <c r="D845" s="415"/>
      <c r="E845" s="415"/>
      <c r="F845" s="415"/>
      <c r="G845" s="415"/>
      <c r="H845" s="415"/>
      <c r="I845" s="415"/>
      <c r="J845" s="416">
        <v>1013305001743</v>
      </c>
      <c r="K845" s="417"/>
      <c r="L845" s="417"/>
      <c r="M845" s="417"/>
      <c r="N845" s="417"/>
      <c r="O845" s="417"/>
      <c r="P845" s="426" t="s">
        <v>768</v>
      </c>
      <c r="Q845" s="427"/>
      <c r="R845" s="427"/>
      <c r="S845" s="427"/>
      <c r="T845" s="427"/>
      <c r="U845" s="427"/>
      <c r="V845" s="427"/>
      <c r="W845" s="427"/>
      <c r="X845" s="427"/>
      <c r="Y845" s="318">
        <v>55</v>
      </c>
      <c r="Z845" s="319"/>
      <c r="AA845" s="319"/>
      <c r="AB845" s="320"/>
      <c r="AC845" s="431" t="s">
        <v>758</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330</v>
      </c>
      <c r="AQ1109" s="423"/>
      <c r="AR1109" s="423"/>
      <c r="AS1109" s="423"/>
      <c r="AT1109" s="423"/>
      <c r="AU1109" s="423"/>
      <c r="AV1109" s="423"/>
      <c r="AW1109" s="423"/>
      <c r="AX1109" s="423"/>
    </row>
    <row r="1110" spans="1:51" ht="30" customHeight="1" x14ac:dyDescent="0.15">
      <c r="A1110" s="401">
        <v>1</v>
      </c>
      <c r="B1110" s="401">
        <v>1</v>
      </c>
      <c r="C1110" s="892"/>
      <c r="D1110" s="892"/>
      <c r="E1110" s="262" t="s">
        <v>741</v>
      </c>
      <c r="F1110" s="891"/>
      <c r="G1110" s="891"/>
      <c r="H1110" s="891"/>
      <c r="I1110" s="891"/>
      <c r="J1110" s="416" t="s">
        <v>741</v>
      </c>
      <c r="K1110" s="417"/>
      <c r="L1110" s="417"/>
      <c r="M1110" s="417"/>
      <c r="N1110" s="417"/>
      <c r="O1110" s="417"/>
      <c r="P1110" s="421" t="s">
        <v>741</v>
      </c>
      <c r="Q1110" s="317"/>
      <c r="R1110" s="317"/>
      <c r="S1110" s="317"/>
      <c r="T1110" s="317"/>
      <c r="U1110" s="317"/>
      <c r="V1110" s="317"/>
      <c r="W1110" s="317"/>
      <c r="X1110" s="317"/>
      <c r="Y1110" s="318" t="s">
        <v>741</v>
      </c>
      <c r="Z1110" s="319"/>
      <c r="AA1110" s="319"/>
      <c r="AB1110" s="320"/>
      <c r="AC1110" s="322"/>
      <c r="AD1110" s="323"/>
      <c r="AE1110" s="323"/>
      <c r="AF1110" s="323"/>
      <c r="AG1110" s="323"/>
      <c r="AH1110" s="324" t="s">
        <v>741</v>
      </c>
      <c r="AI1110" s="325"/>
      <c r="AJ1110" s="325"/>
      <c r="AK1110" s="325"/>
      <c r="AL1110" s="326" t="s">
        <v>741</v>
      </c>
      <c r="AM1110" s="327"/>
      <c r="AN1110" s="327"/>
      <c r="AO1110" s="328"/>
      <c r="AP1110" s="321" t="s">
        <v>741</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90">
    <cfRule type="expression" dxfId="2809" priority="13893">
      <formula>IF(RIGHT(TEXT(Y790,"0.#"),1)=".",FALSE,TRUE)</formula>
    </cfRule>
    <cfRule type="expression" dxfId="2808" priority="13894">
      <formula>IF(RIGHT(TEXT(Y790,"0.#"),1)=".",TRUE,FALSE)</formula>
    </cfRule>
  </conditionalFormatting>
  <conditionalFormatting sqref="Y799">
    <cfRule type="expression" dxfId="2807" priority="13889">
      <formula>IF(RIGHT(TEXT(Y799,"0.#"),1)=".",FALSE,TRUE)</formula>
    </cfRule>
    <cfRule type="expression" dxfId="2806" priority="13890">
      <formula>IF(RIGHT(TEXT(Y799,"0.#"),1)=".",TRUE,FALSE)</formula>
    </cfRule>
  </conditionalFormatting>
  <conditionalFormatting sqref="Y830:Y837 Y828 Y817:Y824 Y815 Y804:Y811 Y802">
    <cfRule type="expression" dxfId="2805" priority="13671">
      <formula>IF(RIGHT(TEXT(Y802,"0.#"),1)=".",FALSE,TRUE)</formula>
    </cfRule>
    <cfRule type="expression" dxfId="2804" priority="13672">
      <formula>IF(RIGHT(TEXT(Y802,"0.#"),1)=".",TRUE,FALSE)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91:Y798 Y789">
    <cfRule type="expression" dxfId="2797" priority="13695">
      <formula>IF(RIGHT(TEXT(Y789,"0.#"),1)=".",FALSE,TRUE)</formula>
    </cfRule>
    <cfRule type="expression" dxfId="2796" priority="13696">
      <formula>IF(RIGHT(TEXT(Y789,"0.#"),1)=".",TRUE,FALSE)</formula>
    </cfRule>
  </conditionalFormatting>
  <conditionalFormatting sqref="AU790">
    <cfRule type="expression" dxfId="2795" priority="13693">
      <formula>IF(RIGHT(TEXT(AU790,"0.#"),1)=".",FALSE,TRUE)</formula>
    </cfRule>
    <cfRule type="expression" dxfId="2794" priority="13694">
      <formula>IF(RIGHT(TEXT(AU790,"0.#"),1)=".",TRUE,FALSE)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1:AU798 AU789">
    <cfRule type="expression" dxfId="2791" priority="13689">
      <formula>IF(RIGHT(TEXT(AU789,"0.#"),1)=".",FALSE,TRUE)</formula>
    </cfRule>
    <cfRule type="expression" dxfId="2790" priority="13690">
      <formula>IF(RIGHT(TEXT(AU789,"0.#"),1)=".",TRUE,FALSE)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6:AO846">
    <cfRule type="expression" dxfId="2397" priority="2829">
      <formula>IF(AND(AL846&gt;=0, RIGHT(TEXT(AL846,"0.#"),1)&lt;&gt;"."),TRUE,FALSE)</formula>
    </cfRule>
    <cfRule type="expression" dxfId="2396" priority="2830">
      <formula>IF(AND(AL846&gt;=0, RIGHT(TEXT(AL846,"0.#"),1)="."),TRUE,FALSE)</formula>
    </cfRule>
    <cfRule type="expression" dxfId="2395" priority="2831">
      <formula>IF(AND(AL846&lt;0, RIGHT(TEXT(AL846,"0.#"),1)&lt;&gt;"."),TRUE,FALSE)</formula>
    </cfRule>
    <cfRule type="expression" dxfId="2394" priority="2832">
      <formula>IF(AND(AL846&lt;0, RIGHT(TEXT(AL846,"0.#"),1)="."),TRUE,FALSE)</formula>
    </cfRule>
  </conditionalFormatting>
  <conditionalFormatting sqref="Y846">
    <cfRule type="expression" dxfId="2393" priority="2827">
      <formula>IF(RIGHT(TEXT(Y846,"0.#"),1)=".",FALSE,TRUE)</formula>
    </cfRule>
    <cfRule type="expression" dxfId="2392" priority="2828">
      <formula>IF(RIGHT(TEXT(Y846,"0.#"),1)=".",TRUE,FALSE)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2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391</v>
      </c>
      <c r="AF2" s="995"/>
      <c r="AG2" s="995"/>
      <c r="AH2" s="995"/>
      <c r="AI2" s="995" t="s">
        <v>413</v>
      </c>
      <c r="AJ2" s="995"/>
      <c r="AK2" s="995"/>
      <c r="AL2" s="459"/>
      <c r="AM2" s="995" t="s">
        <v>510</v>
      </c>
      <c r="AN2" s="995"/>
      <c r="AO2" s="995"/>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3"/>
      <c r="I4" s="1013"/>
      <c r="J4" s="1013"/>
      <c r="K4" s="1013"/>
      <c r="L4" s="1013"/>
      <c r="M4" s="1013"/>
      <c r="N4" s="1013"/>
      <c r="O4" s="1014"/>
      <c r="P4" s="191"/>
      <c r="Q4" s="1021"/>
      <c r="R4" s="1021"/>
      <c r="S4" s="1021"/>
      <c r="T4" s="1021"/>
      <c r="U4" s="1021"/>
      <c r="V4" s="1021"/>
      <c r="W4" s="1021"/>
      <c r="X4" s="1022"/>
      <c r="Y4" s="999" t="s">
        <v>12</v>
      </c>
      <c r="Z4" s="1000"/>
      <c r="AA4" s="1001"/>
      <c r="AB4" s="552"/>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3" t="s">
        <v>54</v>
      </c>
      <c r="Z5" s="996"/>
      <c r="AA5" s="997"/>
      <c r="AB5" s="523"/>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391</v>
      </c>
      <c r="AF9" s="995"/>
      <c r="AG9" s="995"/>
      <c r="AH9" s="995"/>
      <c r="AI9" s="995" t="s">
        <v>413</v>
      </c>
      <c r="AJ9" s="995"/>
      <c r="AK9" s="995"/>
      <c r="AL9" s="459"/>
      <c r="AM9" s="995" t="s">
        <v>510</v>
      </c>
      <c r="AN9" s="995"/>
      <c r="AO9" s="995"/>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2"/>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3"/>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391</v>
      </c>
      <c r="AF16" s="995"/>
      <c r="AG16" s="995"/>
      <c r="AH16" s="995"/>
      <c r="AI16" s="995" t="s">
        <v>413</v>
      </c>
      <c r="AJ16" s="995"/>
      <c r="AK16" s="995"/>
      <c r="AL16" s="459"/>
      <c r="AM16" s="995" t="s">
        <v>510</v>
      </c>
      <c r="AN16" s="995"/>
      <c r="AO16" s="995"/>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2"/>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3"/>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391</v>
      </c>
      <c r="AF23" s="995"/>
      <c r="AG23" s="995"/>
      <c r="AH23" s="995"/>
      <c r="AI23" s="995" t="s">
        <v>413</v>
      </c>
      <c r="AJ23" s="995"/>
      <c r="AK23" s="995"/>
      <c r="AL23" s="459"/>
      <c r="AM23" s="995" t="s">
        <v>510</v>
      </c>
      <c r="AN23" s="995"/>
      <c r="AO23" s="995"/>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2"/>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3"/>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391</v>
      </c>
      <c r="AF30" s="995"/>
      <c r="AG30" s="995"/>
      <c r="AH30" s="995"/>
      <c r="AI30" s="995" t="s">
        <v>413</v>
      </c>
      <c r="AJ30" s="995"/>
      <c r="AK30" s="995"/>
      <c r="AL30" s="459"/>
      <c r="AM30" s="995" t="s">
        <v>510</v>
      </c>
      <c r="AN30" s="995"/>
      <c r="AO30" s="995"/>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2"/>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3"/>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391</v>
      </c>
      <c r="AF37" s="995"/>
      <c r="AG37" s="995"/>
      <c r="AH37" s="995"/>
      <c r="AI37" s="995" t="s">
        <v>413</v>
      </c>
      <c r="AJ37" s="995"/>
      <c r="AK37" s="995"/>
      <c r="AL37" s="459"/>
      <c r="AM37" s="995" t="s">
        <v>510</v>
      </c>
      <c r="AN37" s="995"/>
      <c r="AO37" s="995"/>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2"/>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3"/>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391</v>
      </c>
      <c r="AF44" s="995"/>
      <c r="AG44" s="995"/>
      <c r="AH44" s="995"/>
      <c r="AI44" s="995" t="s">
        <v>413</v>
      </c>
      <c r="AJ44" s="995"/>
      <c r="AK44" s="995"/>
      <c r="AL44" s="459"/>
      <c r="AM44" s="995" t="s">
        <v>510</v>
      </c>
      <c r="AN44" s="995"/>
      <c r="AO44" s="995"/>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2"/>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3"/>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09"/>
      <c r="AA51" s="410"/>
      <c r="AB51" s="459" t="s">
        <v>11</v>
      </c>
      <c r="AC51" s="1008"/>
      <c r="AD51" s="1009"/>
      <c r="AE51" s="995" t="s">
        <v>391</v>
      </c>
      <c r="AF51" s="995"/>
      <c r="AG51" s="995"/>
      <c r="AH51" s="995"/>
      <c r="AI51" s="995" t="s">
        <v>413</v>
      </c>
      <c r="AJ51" s="995"/>
      <c r="AK51" s="995"/>
      <c r="AL51" s="459"/>
      <c r="AM51" s="995" t="s">
        <v>510</v>
      </c>
      <c r="AN51" s="995"/>
      <c r="AO51" s="995"/>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2"/>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3"/>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391</v>
      </c>
      <c r="AF58" s="995"/>
      <c r="AG58" s="995"/>
      <c r="AH58" s="995"/>
      <c r="AI58" s="995" t="s">
        <v>413</v>
      </c>
      <c r="AJ58" s="995"/>
      <c r="AK58" s="995"/>
      <c r="AL58" s="459"/>
      <c r="AM58" s="995" t="s">
        <v>510</v>
      </c>
      <c r="AN58" s="995"/>
      <c r="AO58" s="995"/>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2"/>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3"/>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391</v>
      </c>
      <c r="AF65" s="995"/>
      <c r="AG65" s="995"/>
      <c r="AH65" s="995"/>
      <c r="AI65" s="995" t="s">
        <v>413</v>
      </c>
      <c r="AJ65" s="995"/>
      <c r="AK65" s="995"/>
      <c r="AL65" s="459"/>
      <c r="AM65" s="995" t="s">
        <v>510</v>
      </c>
      <c r="AN65" s="995"/>
      <c r="AO65" s="995"/>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2"/>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3"/>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草場 万里奈(kusaba-marina)</dc:creator>
  <cp:lastModifiedBy>榎本 亮(enomoto-ryou)</cp:lastModifiedBy>
  <cp:lastPrinted>2021-05-12T09:27:07Z</cp:lastPrinted>
  <dcterms:created xsi:type="dcterms:W3CDTF">2012-03-13T00:50:25Z</dcterms:created>
  <dcterms:modified xsi:type="dcterms:W3CDTF">2021-05-20T03:10:14Z</dcterms:modified>
</cp:coreProperties>
</file>