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指導係\作業依頼\R3作業依頼\予算係\◎行政事業レビュー\01 中間公表\02 登録\Ⅱ点検対象外\02 予算⇒指導（会計課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17" i="3"/>
  <c r="AY255" i="3"/>
  <c r="AY271" i="3"/>
  <c r="AY213" i="3"/>
  <c r="AY23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<sst xmlns="http://schemas.openxmlformats.org/spreadsheetml/2006/main" count="3047" uniqueCount="774">
  <si>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</si>
  <si>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</si>
  <si>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</si>
  <si>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</si>
  <si>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</si>
  <si>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</si>
  <si>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</si>
  <si>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</si>
  <si>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</si>
  <si>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</si>
  <si>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</si>
  <si>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</si>
  <si>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</si>
  <si>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</si>
  <si>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</si>
  <si>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</si>
  <si>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</si>
  <si>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</si>
  <si>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</si>
  <si>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</si>
  <si>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</si>
  <si>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</si>
  <si>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</si>
  <si>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</si>
  <si>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</si>
  <si>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</si>
  <si>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</si>
  <si>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</si>
  <si>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</si>
  <si>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</si>
  <si>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</si>
  <si>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</si>
  <si>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</si>
  <si>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</si>
  <si>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</si>
  <si>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</si>
  <si>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</si>
  <si>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</si>
  <si>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</si>
  <si>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</si>
  <si>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</si>
  <si>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</si>
  <si>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</si>
  <si>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</si>
  <si>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</si>
  <si>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</si>
  <si>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</si>
  <si>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</si>
  <si>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</si>
  <si>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</si>
  <si>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</si>
  <si>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</si>
  <si>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</si>
  <si>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</si>
  <si>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</si>
  <si>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</si>
  <si>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</si>
  <si>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</si>
  <si>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</si>
  <si>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</si>
  <si>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</si>
  <si>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</si>
  <si>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</si>
  <si>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</si>
  <si>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</si>
  <si>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</si>
  <si>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</si>
  <si>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</si>
  <si>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</si>
  <si>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</si>
  <si>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</si>
  <si>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</si>
  <si>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</si>
  <si>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</si>
  <si>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</si>
  <si>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</si>
  <si>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</si>
  <si>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</si>
  <si>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</si>
  <si>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</si>
  <si>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</si>
  <si>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</si>
  <si>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</si>
  <si>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</si>
  <si>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</si>
  <si>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</si>
  <si>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</si>
  <si>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</si>
  <si>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</si>
  <si>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</si>
  <si>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</si>
  <si>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</si>
  <si>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</si>
  <si>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</si>
  <si>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</si>
  <si>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</si>
  <si>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</si>
  <si>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</si>
  <si>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</si>
  <si>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</si>
  <si>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</si>
  <si>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</si>
  <si>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</si>
  <si>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</si>
  <si>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</si>
  <si>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</si>
  <si>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</si>
  <si>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</si>
  <si>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</si>
  <si>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</si>
  <si>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</si>
  <si>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</si>
  <si>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</si>
  <si>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</si>
  <si>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</si>
  <si>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</si>
  <si>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</si>
  <si>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</si>
  <si>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</si>
  <si>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</si>
  <si>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</si>
  <si>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</si>
  <si>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</si>
  <si>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</si>
  <si>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</si>
  <si>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</si>
  <si>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</si>
  <si>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</si>
  <si>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</si>
  <si>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</si>
  <si>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</si>
  <si>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</si>
  <si>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</si>
  <si>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</si>
  <si>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</si>
  <si>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</si>
  <si>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</si>
  <si>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</si>
  <si>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</si>
  <si>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</si>
  <si>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</si>
  <si>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</si>
  <si>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</si>
  <si>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</si>
  <si>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</si>
  <si>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</si>
  <si>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</si>
  <si>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</si>
  <si>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</si>
  <si>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</si>
  <si>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</si>
  <si>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</si>
  <si>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</si>
  <si>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</si>
  <si>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</si>
  <si>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</si>
  <si>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</si>
  <si>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</si>
  <si>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</si>
  <si>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</si>
  <si>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</si>
  <si>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</si>
  <si>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</si>
  <si>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</si>
  <si>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</si>
  <si>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</si>
  <si>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</si>
  <si>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</si>
  <si>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</si>
  <si>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</si>
  <si>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</si>
  <si>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</si>
  <si>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</si>
  <si>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</si>
  <si>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</si>
  <si>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</si>
  <si>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</si>
  <si>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</si>
  <si>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</si>
  <si>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</si>
  <si>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</si>
  <si>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</si>
  <si>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</si>
  <si>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</si>
  <si>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</si>
  <si>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</si>
  <si>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</si>
  <si>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</si>
  <si>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</si>
  <si>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</si>
  <si>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</si>
  <si>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</si>
  <si>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</si>
  <si>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</si>
  <si>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</si>
  <si>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</si>
  <si>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</si>
  <si>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</si>
  <si>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</si>
  <si>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</si>
  <si>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</si>
  <si>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</si>
  <si>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</si>
  <si>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</si>
  <si>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</si>
  <si>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</si>
  <si>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</si>
  <si>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</si>
  <si>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</si>
  <si>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</si>
  <si>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</si>
  <si>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</si>
  <si>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</si>
  <si>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</si>
  <si>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</si>
  <si>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</si>
  <si>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</si>
  <si>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</si>
  <si>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</si>
  <si>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</si>
  <si>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</si>
  <si>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</si>
  <si>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</si>
  <si>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</si>
  <si>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</si>
  <si>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</si>
  <si>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</si>
  <si>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</si>
  <si>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</si>
  <si>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</si>
  <si>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</si>
  <si>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</si>
  <si>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</si>
  <si>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</si>
  <si>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</si>
  <si>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</si>
  <si>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</si>
  <si>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</si>
  <si>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</si>
  <si>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</si>
  <si>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</si>
  <si>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</si>
  <si>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</si>
  <si>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</si>
  <si>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</si>
  <si>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</si>
  <si>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</si>
  <si>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</si>
  <si>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</si>
  <si>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</si>
  <si>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</si>
  <si>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</si>
  <si>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</si>
  <si>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</si>
  <si>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</si>
  <si>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</si>
  <si>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</si>
  <si>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</si>
  <si>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</si>
  <si>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</si>
  <si>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</si>
  <si>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</si>
  <si>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</si>
  <si>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</si>
  <si>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</si>
  <si>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</si>
  <si>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</si>
  <si>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</si>
  <si>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</si>
  <si>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</si>
  <si>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</si>
  <si>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</si>
  <si>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</si>
  <si>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</si>
  <si>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</si>
  <si>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</si>
  <si>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</si>
  <si>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</si>
  <si>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</si>
  <si>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</si>
  <si>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</si>
  <si>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</si>
  <si>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</si>
  <si>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</si>
  <si>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</si>
  <si>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</si>
  <si>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</si>
  <si>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</si>
  <si>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</si>
  <si>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</si>
  <si>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</si>
  <si>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</si>
  <si>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</si>
  <si>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</si>
  <si>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</si>
  <si>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</si>
  <si>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</si>
  <si>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</si>
  <si>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</si>
  <si>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</si>
  <si>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</si>
  <si>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</si>
  <si>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</si>
  <si>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</si>
  <si>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</si>
  <si>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</si>
  <si>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</si>
  <si>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</si>
  <si>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</si>
  <si>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</si>
  <si>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</si>
  <si>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</si>
  <si>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</si>
  <si>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</si>
  <si>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</si>
  <si>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</si>
  <si>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</si>
  <si>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</si>
  <si>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</si>
  <si>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</si>
  <si>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</si>
  <si>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</si>
  <si>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</si>
  <si>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</si>
  <si>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</si>
  <si>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</si>
  <si>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</si>
  <si>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</si>
  <si>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</si>
  <si>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</si>
  <si>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</si>
  <si>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</si>
  <si>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</si>
  <si>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</si>
  <si>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</si>
  <si>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</si>
  <si>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</si>
  <si>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</si>
  <si>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</si>
  <si>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</si>
  <si>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</si>
  <si>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</si>
  <si>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</si>
  <si>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</si>
  <si>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</si>
  <si>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</si>
  <si>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</si>
  <si>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</si>
  <si>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</si>
  <si>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</si>
  <si>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</si>
  <si>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</si>
  <si>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</si>
  <si>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</si>
  <si>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</si>
  <si>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</si>
  <si>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</si>
  <si>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</si>
  <si>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</si>
  <si>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</si>
  <si>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</si>
  <si>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</si>
  <si>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</si>
  <si>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</si>
  <si>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</si>
  <si>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</si>
  <si>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</si>
  <si>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</si>
  <si>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</si>
  <si>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</si>
  <si>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</si>
  <si>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</si>
  <si>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</si>
  <si>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</si>
  <si>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</si>
  <si>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</si>
  <si>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</si>
  <si>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</si>
  <si>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</si>
  <si>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</si>
  <si>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</si>
  <si>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</si>
  <si>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</si>
  <si>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</si>
  <si>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</si>
  <si>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</si>
  <si>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</si>
  <si>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</si>
  <si>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</si>
  <si>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</si>
  <si>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</si>
  <si>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</si>
  <si>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</si>
  <si>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</si>
  <si>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</si>
  <si>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</si>
  <si>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</si>
  <si>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</si>
  <si>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</si>
  <si>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</si>
  <si>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</si>
  <si>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</si>
  <si>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</si>
  <si>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</si>
  <si>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</si>
  <si>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</si>
  <si>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</si>
  <si>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</si>
  <si>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</si>
  <si>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</si>
  <si>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</si>
  <si>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</si>
  <si>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</si>
  <si>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</si>
  <si>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</si>
  <si>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</si>
  <si>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</si>
  <si>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</si>
  <si>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</si>
  <si>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</si>
  <si>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</si>
  <si>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</si>
  <si>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</si>
  <si>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</si>
  <si>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</si>
  <si>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</si>
  <si>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</si>
  <si>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</si>
  <si>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</si>
  <si>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</si>
  <si>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</si>
  <si>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</si>
  <si>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</si>
  <si>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</si>
  <si>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</si>
  <si>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</si>
  <si>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</si>
  <si>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</si>
  <si>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</si>
  <si>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</si>
  <si>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</si>
  <si>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</si>
  <si>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</si>
  <si>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</si>
  <si>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</si>
  <si>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</si>
  <si>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</si>
  <si>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</si>
  <si>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</si>
  <si>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</si>
  <si>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</si>
  <si>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</si>
  <si>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</si>
  <si>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</si>
  <si>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</si>
  <si>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</si>
  <si>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</si>
  <si>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</si>
  <si>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</si>
  <si>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</si>
  <si>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</si>
  <si>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</si>
  <si>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</si>
  <si>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</si>
  <si>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</si>
  <si>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</si>
  <si>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</si>
  <si>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</si>
  <si>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</si>
  <si>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</si>
  <si>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</si>
  <si>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</si>
  <si>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</si>
  <si>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</si>
  <si>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</si>
  <si>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</si>
  <si>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</si>
  <si>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</si>
  <si>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</si>
  <si>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</si>
  <si>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</si>
  <si>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</si>
  <si>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</si>
  <si>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</si>
  <si>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</si>
  <si>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</si>
  <si>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</si>
  <si>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</si>
  <si>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</si>
  <si>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</si>
  <si>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</si>
  <si>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</si>
  <si>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</si>
  <si>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</si>
  <si>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</si>
  <si>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</si>
  <si>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</si>
  <si>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</si>
  <si>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</si>
  <si>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</si>
  <si>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</si>
  <si>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</si>
  <si>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</si>
  <si>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</si>
  <si>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</si>
  <si>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</si>
  <si>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</si>
  <si>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</si>
  <si>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</si>
  <si>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</si>
  <si>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</si>
  <si>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</si>
  <si>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</si>
  <si>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</si>
  <si>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</si>
  <si>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</si>
  <si>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</si>
  <si>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</si>
  <si>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</si>
  <si>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</si>
  <si>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</si>
  <si>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</si>
  <si>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</si>
  <si>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</si>
  <si>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</si>
  <si>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</si>
  <si>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</si>
  <si>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</si>
  <si>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</si>
  <si>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</si>
  <si>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</si>
  <si>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</si>
  <si>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</si>
  <si>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</si>
  <si>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</si>
  <si>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</si>
  <si>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</si>
  <si>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</si>
  <si>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</si>
  <si>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</si>
  <si>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</si>
  <si>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</si>
  <si>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</si>
  <si>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</si>
  <si>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</si>
  <si>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</si>
  <si>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</si>
  <si>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</si>
  <si>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</si>
  <si>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</si>
  <si>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</si>
  <si>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</si>
  <si>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</si>
  <si>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</si>
  <si>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</si>
  <si>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</si>
  <si>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</si>
  <si>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</si>
  <si>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</si>
  <si>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</si>
  <si>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</si>
  <si>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</si>
  <si>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</si>
  <si>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</si>
  <si>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</si>
  <si>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</si>
  <si>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</si>
  <si>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</si>
  <si>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</si>
  <si>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</si>
  <si>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</si>
  <si>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</si>
  <si>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</si>
  <si>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</si>
  <si>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</si>
  <si>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</si>
  <si>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</si>
  <si>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</si>
  <si>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</si>
  <si>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</si>
  <si>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</si>
  <si>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</si>
  <si>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</si>
  <si>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</si>
  <si>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</si>
  <si>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</si>
  <si>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</si>
  <si>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</si>
  <si>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</si>
  <si>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</si>
  <si>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</si>
  <si>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</si>
  <si>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</si>
  <si>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</si>
  <si>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</si>
  <si>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</si>
  <si>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</si>
  <si>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</si>
  <si>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</si>
  <si>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</si>
  <si>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</si>
  <si>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</si>
  <si>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</si>
  <si>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</si>
  <si>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</si>
  <si>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</si>
  <si>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</si>
  <si>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</si>
  <si>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</si>
  <si>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</si>
  <si>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</si>
  <si>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</si>
  <si>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</si>
  <si>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</si>
  <si>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</si>
  <si>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</si>
  <si>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</si>
  <si>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</si>
  <si>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</si>
  <si>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</si>
  <si>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</si>
  <si>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</si>
  <si>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</si>
  <si>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</si>
  <si>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</si>
  <si>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</si>
  <si>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</si>
  <si>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</si>
  <si>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</si>
  <si>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</si>
  <si>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</si>
  <si>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</si>
  <si>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</si>
  <si>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</si>
  <si>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</si>
  <si>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</si>
  <si>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</si>
  <si>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</si>
  <si>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</si>
  <si>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</si>
  <si>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</si>
  <si>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</si>
  <si>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</si>
  <si>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</si>
  <si>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</si>
  <si>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</si>
  <si>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</si>
  <si>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</si>
  <si>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</si>
  <si>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</si>
  <si>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</si>
  <si>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</si>
  <si>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</si>
  <si>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</si>
  <si>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</si>
  <si>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</si>
  <si>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</si>
  <si>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</si>
  <si>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</si>
  <si>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</si>
  <si>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</si>
  <si>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</si>
  <si>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</si>
  <si>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</si>
  <si>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</si>
  <si>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</si>
  <si>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</si>
  <si>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</si>
  <si>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</si>
  <si>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</si>
  <si>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</si>
  <si>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</si>
  <si>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</si>
  <si>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</si>
  <si>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</si>
  <si>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</si>
  <si>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</si>
  <si>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</si>
  <si>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</si>
  <si>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</si>
  <si>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</si>
  <si>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</si>
  <si>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</si>
  <si>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</si>
  <si>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</si>
  <si>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</si>
  <si>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</si>
  <si>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</si>
  <si>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</si>
  <si>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</si>
  <si>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</si>
  <si>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</si>
  <si>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</si>
  <si>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</si>
  <si>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</si>
  <si>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</si>
  <si>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</si>
  <si>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</si>
  <si>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</si>
  <si>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</si>
  <si>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</si>
  <si>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</si>
  <si>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</si>
  <si>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</si>
  <si>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</si>
  <si>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</si>
  <si>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</si>
  <si>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</si>
  <si>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</si>
  <si>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</si>
  <si>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</si>
  <si>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</si>
  <si>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</si>
  <si>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平成28年度</t>
  </si>
  <si>
    <t>終了予定なし</t>
  </si>
  <si>
    <t>家庭福祉課</t>
  </si>
  <si>
    <t>－</t>
  </si>
  <si>
    <t>里親制度及び特別養子縁組制度等に関して様々な広告媒体を活用した広報啓発を行うことにより、制度に対する社会的認知度を高め、もってその推進に寄与することを目的とする。</t>
  </si>
  <si>
    <t>民間団体が里親制度及び特別養子縁組制度等の広報啓発を行い、制度の周知を図るために要する費用に対する補助を行う。
○実施主体：法人(公募により選定)
○補助率：定額（10/10相当）</t>
  </si>
  <si>
    <t>-</t>
  </si>
  <si>
    <t>児童福祉事業対策費等補助金</t>
  </si>
  <si>
    <t>里親等委託率の引き上げ</t>
  </si>
  <si>
    <t>里親等委託の実施（３歳未満児委託率）
※令和元年度以前は３歳以上児委託率を含む</t>
  </si>
  <si>
    <t>福祉行政報告例</t>
  </si>
  <si>
    <t>ポスター・リーフレット設置か所数（里親制度に係る分）</t>
  </si>
  <si>
    <t>か所</t>
  </si>
  <si>
    <t>単位あたりコスト＝Ｘ／Ｙ
Ｘ　＝　当該事業の執行額（里親制度に係る分）
Ｙ　＝　ポスター・リーフレット設置か所数</t>
    <phoneticPr fontId="5"/>
  </si>
  <si>
    <t>円</t>
  </si>
  <si>
    <t>　　Ｘ/Ｙ</t>
    <phoneticPr fontId="5"/>
  </si>
  <si>
    <t>30,646,000/1,853</t>
  </si>
  <si>
    <t>35,475,000/1,858</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</si>
  <si>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</si>
  <si>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</si>
  <si>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新28-0031</t>
  </si>
  <si>
    <t>0658</t>
  </si>
  <si>
    <t>0653</t>
  </si>
  <si>
    <t>○</t>
  </si>
  <si>
    <t>中野　孝浩</t>
    <rPh sb="0" eb="2">
      <t>ナカノ</t>
    </rPh>
    <rPh sb="3" eb="4">
      <t>タカ</t>
    </rPh>
    <rPh sb="4" eb="5">
      <t>ヒロ</t>
    </rPh>
    <phoneticPr fontId="5"/>
  </si>
  <si>
    <t>令和２年度里親制度等及び特別養子縁組等広報啓発事業費（里親制度に係る分）の国庫補助について（令和２年11月26日厚生労働省発子1126第１号）</t>
    <rPh sb="10" eb="11">
      <t>オヨ</t>
    </rPh>
    <rPh sb="12" eb="14">
      <t>トクベツ</t>
    </rPh>
    <rPh sb="14" eb="16">
      <t>ヨウシ</t>
    </rPh>
    <rPh sb="16" eb="18">
      <t>エングミ</t>
    </rPh>
    <rPh sb="18" eb="19">
      <t>ナド</t>
    </rPh>
    <phoneticPr fontId="5"/>
  </si>
  <si>
    <t>-</t>
    <phoneticPr fontId="5"/>
  </si>
  <si>
    <t>40,401,500/1,853</t>
    <phoneticPr fontId="5"/>
  </si>
  <si>
    <t>児童相談所より委託を受けて社会的養護が必要な子どもの養育を行う里親制度や、特別養子縁組制度等について、民間等のノウハウを活用し、ポスター・リーフレットの作成やテレビ・新聞などマスメディアを活用するなど広報啓発を行い、里親制度の普及を図ることにより、里親等への委託を推進するものである。</t>
    <phoneticPr fontId="5"/>
  </si>
  <si>
    <t>‐</t>
  </si>
  <si>
    <t>無</t>
  </si>
  <si>
    <t>里親制度は、様々な事情から家庭での養育が困難な子どもたちに温かい愛情と正しい理解を持った家庭環境の元で養育を提供する社会的にも重要な取り組みである。</t>
  </si>
  <si>
    <t>交付要綱に基づき、国が全額補助することとなっており妥当である。</t>
  </si>
  <si>
    <t>全国的に里親制度等の広報啓発を行うにあたり、妥当な水準である。</t>
    <rPh sb="8" eb="9">
      <t>トウ</t>
    </rPh>
    <phoneticPr fontId="5"/>
  </si>
  <si>
    <t>事業者に直接補助する。</t>
    <rPh sb="0" eb="3">
      <t>ジギョウシャ</t>
    </rPh>
    <rPh sb="4" eb="6">
      <t>チョクセツ</t>
    </rPh>
    <rPh sb="6" eb="8">
      <t>ホジョ</t>
    </rPh>
    <phoneticPr fontId="5"/>
  </si>
  <si>
    <t>交付要綱において、本事業に必要な経費を限定している。</t>
  </si>
  <si>
    <t>民間団体への補助事業として実施することで、民間の持つノウハウを活用し、ポスター・リーフレットの作成やテレビ・新聞といったマスメディアを活用するなど様々な手段で広報啓発が行える。</t>
    <rPh sb="2" eb="4">
      <t>ダンタイ</t>
    </rPh>
    <rPh sb="6" eb="8">
      <t>ホジョ</t>
    </rPh>
    <rPh sb="8" eb="10">
      <t>ジギョウ</t>
    </rPh>
    <rPh sb="13" eb="15">
      <t>ジッシ</t>
    </rPh>
    <rPh sb="21" eb="23">
      <t>ミンカン</t>
    </rPh>
    <rPh sb="24" eb="25">
      <t>モ</t>
    </rPh>
    <rPh sb="73" eb="75">
      <t>サマザマ</t>
    </rPh>
    <rPh sb="76" eb="78">
      <t>シュダン</t>
    </rPh>
    <rPh sb="84" eb="85">
      <t>オコナ</t>
    </rPh>
    <phoneticPr fontId="5"/>
  </si>
  <si>
    <t>テレビCMの放送や新聞広告の掲載など、様々な手段を用いて、より広く広報を実施することにより、より効果を上げられた。</t>
    <rPh sb="6" eb="8">
      <t>ホウソウ</t>
    </rPh>
    <rPh sb="9" eb="11">
      <t>シンブン</t>
    </rPh>
    <rPh sb="11" eb="13">
      <t>コウコク</t>
    </rPh>
    <rPh sb="14" eb="16">
      <t>ケイサイ</t>
    </rPh>
    <rPh sb="19" eb="21">
      <t>サマザマ</t>
    </rPh>
    <rPh sb="22" eb="24">
      <t>シュダン</t>
    </rPh>
    <rPh sb="25" eb="26">
      <t>モチ</t>
    </rPh>
    <rPh sb="31" eb="32">
      <t>ヒロ</t>
    </rPh>
    <rPh sb="33" eb="35">
      <t>コウホウ</t>
    </rPh>
    <rPh sb="36" eb="38">
      <t>ジッシ</t>
    </rPh>
    <rPh sb="48" eb="50">
      <t>コウカ</t>
    </rPh>
    <rPh sb="51" eb="52">
      <t>ア</t>
    </rPh>
    <phoneticPr fontId="5"/>
  </si>
  <si>
    <t>全国の都道府県及び市区町村へのポスター・リーフレットの配布や、新聞等への広告の掲載により、広く国民に制度の周知がなされた。</t>
    <rPh sb="27" eb="29">
      <t>ハイフ</t>
    </rPh>
    <rPh sb="31" eb="33">
      <t>シンブン</t>
    </rPh>
    <rPh sb="33" eb="34">
      <t>トウ</t>
    </rPh>
    <rPh sb="36" eb="38">
      <t>コウコク</t>
    </rPh>
    <rPh sb="39" eb="41">
      <t>ケイサイ</t>
    </rPh>
    <rPh sb="45" eb="46">
      <t>ヒロ</t>
    </rPh>
    <rPh sb="47" eb="49">
      <t>コクミン</t>
    </rPh>
    <rPh sb="50" eb="52">
      <t>セイド</t>
    </rPh>
    <rPh sb="53" eb="55">
      <t>シュウチ</t>
    </rPh>
    <phoneticPr fontId="5"/>
  </si>
  <si>
    <t>適切に予算を執行し、里親等委託率が毎年向上するなど、着実に成果が出ている。里親制度等に対する社会的認知度をより高めるため、ポスター・リーフレットの設置場所や広告媒体等を検討しながら、引き続き事業を実施する。</t>
  </si>
  <si>
    <t>民間団体の持つノウハウを活用することで、ポスターの配布や新聞広告など様々な手段を用いて広く制度の周知を図っている。里親等委託率は上昇しているものの、令和2年3月末時点で21.5％程度と未だ低いため、引き続き本事業を実施し、制度の普及促進を図る必要がある。</t>
    <rPh sb="0" eb="2">
      <t>ミンカン</t>
    </rPh>
    <rPh sb="2" eb="4">
      <t>ダンタイ</t>
    </rPh>
    <rPh sb="5" eb="6">
      <t>モ</t>
    </rPh>
    <rPh sb="12" eb="14">
      <t>カツヨウ</t>
    </rPh>
    <rPh sb="37" eb="39">
      <t>シュダン</t>
    </rPh>
    <rPh sb="40" eb="41">
      <t>モチ</t>
    </rPh>
    <rPh sb="43" eb="44">
      <t>ヒロ</t>
    </rPh>
    <rPh sb="45" eb="47">
      <t>セイド</t>
    </rPh>
    <rPh sb="48" eb="50">
      <t>シュウチ</t>
    </rPh>
    <rPh sb="51" eb="52">
      <t>ハカ</t>
    </rPh>
    <rPh sb="57" eb="59">
      <t>サトオヤ</t>
    </rPh>
    <rPh sb="59" eb="60">
      <t>トウ</t>
    </rPh>
    <rPh sb="60" eb="63">
      <t>イタクリツ</t>
    </rPh>
    <rPh sb="64" eb="66">
      <t>ジョウショウ</t>
    </rPh>
    <rPh sb="74" eb="76">
      <t>レイワ</t>
    </rPh>
    <rPh sb="81" eb="83">
      <t>ジテン</t>
    </rPh>
    <rPh sb="92" eb="93">
      <t>イマ</t>
    </rPh>
    <rPh sb="94" eb="95">
      <t>ヒク</t>
    </rPh>
    <rPh sb="99" eb="100">
      <t>ヒ</t>
    </rPh>
    <rPh sb="101" eb="102">
      <t>ツヅ</t>
    </rPh>
    <rPh sb="103" eb="104">
      <t>ホン</t>
    </rPh>
    <rPh sb="104" eb="106">
      <t>ジギョウ</t>
    </rPh>
    <rPh sb="107" eb="109">
      <t>ジッシ</t>
    </rPh>
    <rPh sb="111" eb="113">
      <t>セイド</t>
    </rPh>
    <rPh sb="114" eb="116">
      <t>フキュウ</t>
    </rPh>
    <rPh sb="116" eb="118">
      <t>ソクシン</t>
    </rPh>
    <rPh sb="119" eb="120">
      <t>ハカ</t>
    </rPh>
    <rPh sb="121" eb="123">
      <t>ヒツヨウ</t>
    </rPh>
    <phoneticPr fontId="5"/>
  </si>
  <si>
    <t>A.株式会社朝日新聞社</t>
    <rPh sb="2" eb="6">
      <t>カブシキガイシャ</t>
    </rPh>
    <rPh sb="6" eb="8">
      <t>アサヒ</t>
    </rPh>
    <rPh sb="8" eb="11">
      <t>シンブンシャ</t>
    </rPh>
    <phoneticPr fontId="5"/>
  </si>
  <si>
    <t>報償費</t>
    <rPh sb="0" eb="3">
      <t>ホウショウヒ</t>
    </rPh>
    <phoneticPr fontId="5"/>
  </si>
  <si>
    <t>需用費</t>
    <rPh sb="0" eb="3">
      <t>ジュヨウヒ</t>
    </rPh>
    <phoneticPr fontId="5"/>
  </si>
  <si>
    <t>委託費</t>
    <rPh sb="0" eb="2">
      <t>イタク</t>
    </rPh>
    <rPh sb="2" eb="3">
      <t>ヒ</t>
    </rPh>
    <phoneticPr fontId="5"/>
  </si>
  <si>
    <t>使用料及び賃借料</t>
    <rPh sb="0" eb="3">
      <t>シヨウリョウ</t>
    </rPh>
    <rPh sb="3" eb="4">
      <t>オヨ</t>
    </rPh>
    <rPh sb="5" eb="8">
      <t>チンシャクリョウ</t>
    </rPh>
    <phoneticPr fontId="5"/>
  </si>
  <si>
    <t>製作費、印刷費</t>
    <rPh sb="0" eb="3">
      <t>セイサクヒ</t>
    </rPh>
    <rPh sb="4" eb="6">
      <t>インサツ</t>
    </rPh>
    <rPh sb="6" eb="7">
      <t>ヒ</t>
    </rPh>
    <phoneticPr fontId="5"/>
  </si>
  <si>
    <t>会場利用料</t>
    <rPh sb="0" eb="2">
      <t>カイジョウ</t>
    </rPh>
    <rPh sb="2" eb="5">
      <t>リヨウリョウ</t>
    </rPh>
    <phoneticPr fontId="5"/>
  </si>
  <si>
    <t>株式会社朝日新聞社</t>
    <rPh sb="0" eb="4">
      <t>カブシキガイシャ</t>
    </rPh>
    <rPh sb="4" eb="6">
      <t>アサヒ</t>
    </rPh>
    <rPh sb="6" eb="9">
      <t>シンブンシャ</t>
    </rPh>
    <phoneticPr fontId="5"/>
  </si>
  <si>
    <t>里親制度等広報啓発事業</t>
    <phoneticPr fontId="5"/>
  </si>
  <si>
    <t>補助金等交付</t>
  </si>
  <si>
    <t>厚労</t>
  </si>
  <si>
    <t>105,329,500/3,007</t>
    <phoneticPr fontId="5"/>
  </si>
  <si>
    <t>令和２年度の里親等委託率は集計中である。</t>
    <rPh sb="0" eb="2">
      <t>レイワ</t>
    </rPh>
    <rPh sb="3" eb="5">
      <t>ネンド</t>
    </rPh>
    <rPh sb="6" eb="8">
      <t>サトオヤ</t>
    </rPh>
    <rPh sb="8" eb="9">
      <t>トウ</t>
    </rPh>
    <rPh sb="9" eb="12">
      <t>イタクリツ</t>
    </rPh>
    <rPh sb="13" eb="16">
      <t>シュウケイチュウ</t>
    </rPh>
    <phoneticPr fontId="5"/>
  </si>
  <si>
    <t>里親等委託率は、令和2年3月末で21.5％程度と低く、国が率先して普及啓発していく必要がある。</t>
    <rPh sb="8" eb="10">
      <t>レイワ</t>
    </rPh>
    <phoneticPr fontId="5"/>
  </si>
  <si>
    <t>里親等委託率は、社会的養護のなかでも21.5％程度しかないため、いち早く事業を実施することが望まれている。</t>
    <phoneticPr fontId="5"/>
  </si>
  <si>
    <t>事業者からの提案を受けて、最も妥当と考えられるものを採択する形式により、事業を実施している。</t>
    <rPh sb="0" eb="3">
      <t>ジギョウシャ</t>
    </rPh>
    <rPh sb="6" eb="8">
      <t>テイアン</t>
    </rPh>
    <rPh sb="9" eb="10">
      <t>ウ</t>
    </rPh>
    <rPh sb="13" eb="14">
      <t>モット</t>
    </rPh>
    <rPh sb="15" eb="17">
      <t>ダトウ</t>
    </rPh>
    <rPh sb="18" eb="19">
      <t>カンガ</t>
    </rPh>
    <rPh sb="26" eb="28">
      <t>サイタク</t>
    </rPh>
    <rPh sb="30" eb="32">
      <t>ケイシキ</t>
    </rPh>
    <rPh sb="36" eb="38">
      <t>ジギョウ</t>
    </rPh>
    <rPh sb="39" eb="41">
      <t>ジッシ</t>
    </rPh>
    <phoneticPr fontId="5"/>
  </si>
  <si>
    <t>役務費</t>
    <rPh sb="0" eb="2">
      <t>エキム</t>
    </rPh>
    <rPh sb="2" eb="3">
      <t>ヒ</t>
    </rPh>
    <phoneticPr fontId="5"/>
  </si>
  <si>
    <t>広告料、通信運搬費</t>
    <rPh sb="0" eb="3">
      <t>コウコクリョウ</t>
    </rPh>
    <rPh sb="4" eb="6">
      <t>ツウシン</t>
    </rPh>
    <rPh sb="6" eb="9">
      <t>ウンパンヒ</t>
    </rPh>
    <phoneticPr fontId="5"/>
  </si>
  <si>
    <t>諸謝金</t>
    <rPh sb="0" eb="1">
      <t>ショ</t>
    </rPh>
    <rPh sb="1" eb="3">
      <t>シャキン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</si>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</sst>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134470</xdr:colOff>
      <xdr:row>133</xdr:row>
      <xdr:rowOff>112059</xdr:rowOff>
    </xdr:from>
    <xdr:ext cx="616324" cy="275717"/>
    <xdr:sp macro="" textlink="">
      <xdr:nvSpPr>
        <xdr:cNvPr id="2" name="テキスト ボックス 1"/>
        <xdr:cNvSpPr txBox="1"/>
      </xdr:nvSpPr>
      <xdr:spPr>
        <a:xfrm>
          <a:off x="7799294" y="16876059"/>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118782</xdr:colOff>
      <xdr:row>31</xdr:row>
      <xdr:rowOff>17930</xdr:rowOff>
    </xdr:from>
    <xdr:ext cx="616324" cy="275717"/>
    <xdr:sp macro="" textlink="">
      <xdr:nvSpPr>
        <xdr:cNvPr id="3" name="テキスト ボックス 2"/>
        <xdr:cNvSpPr txBox="1"/>
      </xdr:nvSpPr>
      <xdr:spPr>
        <a:xfrm>
          <a:off x="7783606" y="11548783"/>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19</xdr:col>
      <xdr:colOff>179294</xdr:colOff>
      <xdr:row>749</xdr:row>
      <xdr:rowOff>112059</xdr:rowOff>
    </xdr:from>
    <xdr:to>
      <xdr:col>37</xdr:col>
      <xdr:colOff>106414</xdr:colOff>
      <xdr:row>752</xdr:row>
      <xdr:rowOff>164994</xdr:rowOff>
    </xdr:to>
    <xdr:sp macro="" textlink="">
      <xdr:nvSpPr>
        <xdr:cNvPr id="4" name="正方形/長方形 3"/>
        <xdr:cNvSpPr/>
      </xdr:nvSpPr>
      <xdr:spPr>
        <a:xfrm>
          <a:off x="4011706" y="41585030"/>
          <a:ext cx="3557826" cy="10950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８１百万円</a:t>
          </a:r>
          <a:endParaRPr kumimoji="1" lang="en-US" altLang="ja-JP" sz="1100"/>
        </a:p>
        <a:p>
          <a:pPr algn="ctr"/>
          <a:endParaRPr kumimoji="1" lang="ja-JP" altLang="en-US" sz="1100"/>
        </a:p>
      </xdr:txBody>
    </xdr:sp>
    <xdr:clientData/>
  </xdr:twoCellAnchor>
  <xdr:twoCellAnchor>
    <xdr:from>
      <xdr:col>28</xdr:col>
      <xdr:colOff>179294</xdr:colOff>
      <xdr:row>752</xdr:row>
      <xdr:rowOff>168089</xdr:rowOff>
    </xdr:from>
    <xdr:to>
      <xdr:col>28</xdr:col>
      <xdr:colOff>193581</xdr:colOff>
      <xdr:row>754</xdr:row>
      <xdr:rowOff>219254</xdr:rowOff>
    </xdr:to>
    <xdr:cxnSp macro="">
      <xdr:nvCxnSpPr>
        <xdr:cNvPr id="5" name="直線矢印コネクタ 4"/>
        <xdr:cNvCxnSpPr/>
      </xdr:nvCxnSpPr>
      <xdr:spPr>
        <a:xfrm>
          <a:off x="5827059" y="42683207"/>
          <a:ext cx="14287" cy="74592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89646</xdr:colOff>
      <xdr:row>756</xdr:row>
      <xdr:rowOff>56029</xdr:rowOff>
    </xdr:from>
    <xdr:to>
      <xdr:col>38</xdr:col>
      <xdr:colOff>16766</xdr:colOff>
      <xdr:row>759</xdr:row>
      <xdr:rowOff>108962</xdr:rowOff>
    </xdr:to>
    <xdr:sp macro="" textlink="">
      <xdr:nvSpPr>
        <xdr:cNvPr id="6" name="正方形/長方形 5"/>
        <xdr:cNvSpPr/>
      </xdr:nvSpPr>
      <xdr:spPr>
        <a:xfrm>
          <a:off x="4123764" y="43960676"/>
          <a:ext cx="3557826" cy="109508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８１百万円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33617</xdr:colOff>
      <xdr:row>755</xdr:row>
      <xdr:rowOff>11206</xdr:rowOff>
    </xdr:from>
    <xdr:to>
      <xdr:col>33</xdr:col>
      <xdr:colOff>5459</xdr:colOff>
      <xdr:row>755</xdr:row>
      <xdr:rowOff>292193</xdr:rowOff>
    </xdr:to>
    <xdr:sp macro="" textlink="">
      <xdr:nvSpPr>
        <xdr:cNvPr id="7" name="テキスト ボックス 6"/>
        <xdr:cNvSpPr txBox="1"/>
      </xdr:nvSpPr>
      <xdr:spPr>
        <a:xfrm>
          <a:off x="5076264" y="43568471"/>
          <a:ext cx="1585489"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112058</xdr:colOff>
      <xdr:row>759</xdr:row>
      <xdr:rowOff>212912</xdr:rowOff>
    </xdr:from>
    <xdr:to>
      <xdr:col>37</xdr:col>
      <xdr:colOff>85163</xdr:colOff>
      <xdr:row>760</xdr:row>
      <xdr:rowOff>114983</xdr:rowOff>
    </xdr:to>
    <xdr:sp macro="" textlink="">
      <xdr:nvSpPr>
        <xdr:cNvPr id="8" name="大かっこ 7"/>
        <xdr:cNvSpPr/>
      </xdr:nvSpPr>
      <xdr:spPr>
        <a:xfrm>
          <a:off x="4347882" y="45159706"/>
          <a:ext cx="3200399" cy="24945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22412</xdr:colOff>
      <xdr:row>759</xdr:row>
      <xdr:rowOff>224118</xdr:rowOff>
    </xdr:from>
    <xdr:to>
      <xdr:col>35</xdr:col>
      <xdr:colOff>47806</xdr:colOff>
      <xdr:row>760</xdr:row>
      <xdr:rowOff>190547</xdr:rowOff>
    </xdr:to>
    <xdr:sp macro="" textlink="">
      <xdr:nvSpPr>
        <xdr:cNvPr id="10" name="テキスト ボックス 9"/>
        <xdr:cNvSpPr txBox="1"/>
      </xdr:nvSpPr>
      <xdr:spPr>
        <a:xfrm>
          <a:off x="4661647" y="45170912"/>
          <a:ext cx="2445865" cy="313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里親制度等広報啓発事業を実施</a:t>
          </a:r>
          <a:endParaRPr kumimoji="1" lang="en-US" altLang="ja-JP" sz="1100"/>
        </a:p>
      </xdr:txBody>
    </xdr:sp>
    <xdr:clientData/>
  </xdr:twoCellAnchor>
  <xdr:oneCellAnchor>
    <xdr:from>
      <xdr:col>38</xdr:col>
      <xdr:colOff>123264</xdr:colOff>
      <xdr:row>134</xdr:row>
      <xdr:rowOff>123263</xdr:rowOff>
    </xdr:from>
    <xdr:ext cx="616324" cy="275717"/>
    <xdr:sp macro="" textlink="">
      <xdr:nvSpPr>
        <xdr:cNvPr id="11" name="テキスト ボックス 10"/>
        <xdr:cNvSpPr txBox="1"/>
      </xdr:nvSpPr>
      <xdr:spPr>
        <a:xfrm>
          <a:off x="7788088" y="15766675"/>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118782</xdr:colOff>
      <xdr:row>32</xdr:row>
      <xdr:rowOff>6724</xdr:rowOff>
    </xdr:from>
    <xdr:ext cx="616324" cy="275717"/>
    <xdr:sp macro="" textlink="">
      <xdr:nvSpPr>
        <xdr:cNvPr id="12" name="テキスト ボックス 11"/>
        <xdr:cNvSpPr txBox="1"/>
      </xdr:nvSpPr>
      <xdr:spPr>
        <a:xfrm>
          <a:off x="7783606" y="10204077"/>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764</v>
      </c>
      <c r="AK2" s="206"/>
      <c r="AL2" s="206"/>
      <c r="AM2" s="206"/>
      <c r="AN2" s="98" t="s">
        <v>407</v>
      </c>
      <c r="AO2" s="206">
        <v>20</v>
      </c>
      <c r="AP2" s="206"/>
      <c r="AQ2" s="206"/>
      <c r="AR2" s="99" t="s">
        <v>710</v>
      </c>
      <c r="AS2" s="207">
        <v>733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737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60</v>
      </c>
      <c r="Q13" s="164"/>
      <c r="R13" s="164"/>
      <c r="S13" s="164"/>
      <c r="T13" s="164"/>
      <c r="U13" s="164"/>
      <c r="V13" s="165"/>
      <c r="W13" s="163">
        <v>70</v>
      </c>
      <c r="X13" s="164"/>
      <c r="Y13" s="164"/>
      <c r="Z13" s="164"/>
      <c r="AA13" s="164"/>
      <c r="AB13" s="164"/>
      <c r="AC13" s="165"/>
      <c r="AD13" s="163">
        <v>81</v>
      </c>
      <c r="AE13" s="164"/>
      <c r="AF13" s="164"/>
      <c r="AG13" s="164"/>
      <c r="AH13" s="164"/>
      <c r="AI13" s="164"/>
      <c r="AJ13" s="165"/>
      <c r="AK13" s="163">
        <v>211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773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773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773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773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60</v>
      </c>
      <c r="Q18" s="170"/>
      <c r="R18" s="170"/>
      <c r="S18" s="170"/>
      <c r="T18" s="170"/>
      <c r="U18" s="170"/>
      <c r="V18" s="171"/>
      <c r="W18" s="169">
        <f>SUM(W13:AC17)</f>
        <v>70</v>
      </c>
      <c r="X18" s="170"/>
      <c r="Y18" s="170"/>
      <c r="Z18" s="170"/>
      <c r="AA18" s="170"/>
      <c r="AB18" s="170"/>
      <c r="AC18" s="171"/>
      <c r="AD18" s="169">
        <f>SUM(AD13:AJ17)</f>
        <v>81</v>
      </c>
      <c r="AE18" s="170"/>
      <c r="AF18" s="170"/>
      <c r="AG18" s="170"/>
      <c r="AH18" s="170"/>
      <c r="AI18" s="170"/>
      <c r="AJ18" s="171"/>
      <c r="AK18" s="169">
        <f>SUM(AK13:AQ17)</f>
        <v>211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60</v>
      </c>
      <c r="Q19" s="164"/>
      <c r="R19" s="164"/>
      <c r="S19" s="164"/>
      <c r="T19" s="164"/>
      <c r="U19" s="164"/>
      <c r="V19" s="165"/>
      <c r="W19" s="163">
        <v>70</v>
      </c>
      <c r="X19" s="164"/>
      <c r="Y19" s="164"/>
      <c r="Z19" s="164"/>
      <c r="AA19" s="164"/>
      <c r="AB19" s="164"/>
      <c r="AC19" s="165"/>
      <c r="AD19" s="163">
        <v>81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6</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372</v>
      </c>
      <c r="AC32" s="547"/>
      <c r="AD32" s="547"/>
      <c r="AE32" s="363">
        <v>20.5</v>
      </c>
      <c r="AF32" s="364"/>
      <c r="AG32" s="364"/>
      <c r="AH32" s="364"/>
      <c r="AI32" s="363">
        <v>21.5</v>
      </c>
      <c r="AJ32" s="364"/>
      <c r="AK32" s="364"/>
      <c r="AL32" s="364"/>
      <c r="AM32" s="363"/>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22</v>
      </c>
      <c r="AF33" s="364"/>
      <c r="AG33" s="364"/>
      <c r="AH33" s="364"/>
      <c r="AI33" s="363">
        <v>22</v>
      </c>
      <c r="AJ33" s="364"/>
      <c r="AK33" s="364"/>
      <c r="AL33" s="364"/>
      <c r="AM33" s="363"/>
      <c r="AN33" s="364"/>
      <c r="AO33" s="364"/>
      <c r="AP33" s="364"/>
      <c r="AQ33" s="166" t="s">
        <v>719</v>
      </c>
      <c r="AR33" s="167"/>
      <c r="AS33" s="167"/>
      <c r="AT33" s="168"/>
      <c r="AU33" s="364">
        <v>75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93.1</v>
      </c>
      <c r="AF34" s="364"/>
      <c r="AG34" s="364"/>
      <c r="AH34" s="364"/>
      <c r="AI34" s="363">
        <v>97.7</v>
      </c>
      <c r="AJ34" s="364"/>
      <c r="AK34" s="364"/>
      <c r="AL34" s="364"/>
      <c r="AM34" s="363" t="s">
        <v>739</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1853</v>
      </c>
      <c r="AF101" s="358"/>
      <c r="AG101" s="358"/>
      <c r="AH101" s="358"/>
      <c r="AI101" s="358">
        <v>1858</v>
      </c>
      <c r="AJ101" s="358"/>
      <c r="AK101" s="358"/>
      <c r="AL101" s="358"/>
      <c r="AM101" s="358">
        <v>1853</v>
      </c>
      <c r="AN101" s="358"/>
      <c r="AO101" s="358"/>
      <c r="AP101" s="358"/>
      <c r="AQ101" s="358" t="s">
        <v>739</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1879</v>
      </c>
      <c r="AF102" s="358"/>
      <c r="AG102" s="358"/>
      <c r="AH102" s="358"/>
      <c r="AI102" s="358">
        <v>3007</v>
      </c>
      <c r="AJ102" s="358"/>
      <c r="AK102" s="358"/>
      <c r="AL102" s="358"/>
      <c r="AM102" s="358">
        <v>3007</v>
      </c>
      <c r="AN102" s="358"/>
      <c r="AO102" s="358"/>
      <c r="AP102" s="358"/>
      <c r="AQ102" s="358">
        <v>3007</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16539</v>
      </c>
      <c r="AF116" s="358"/>
      <c r="AG116" s="358"/>
      <c r="AH116" s="358"/>
      <c r="AI116" s="358">
        <v>19093</v>
      </c>
      <c r="AJ116" s="358"/>
      <c r="AK116" s="358"/>
      <c r="AL116" s="358"/>
      <c r="AM116" s="358">
        <v>21803</v>
      </c>
      <c r="AN116" s="358"/>
      <c r="AO116" s="358"/>
      <c r="AP116" s="358"/>
      <c r="AQ116" s="363">
        <v>35028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740</v>
      </c>
      <c r="AN117" s="306"/>
      <c r="AO117" s="306"/>
      <c r="AP117" s="306"/>
      <c r="AQ117" s="306" t="s">
        <v>765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6</v>
      </c>
      <c r="AV133" s="178"/>
      <c r="AW133" s="179" t="s">
        <v>179</v>
      </c>
      <c r="AX133" s="180"/>
      <c r="AY133">
        <f>$AY$132</f>
        <v>1</v>
      </c>
    </row>
    <row r="134" spans="1:51" ht="39.75" customHeight="1" x14ac:dyDescent="0.15">
      <c r="A134" s="988"/>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20.5</v>
      </c>
      <c r="AF134" s="167"/>
      <c r="AG134" s="167"/>
      <c r="AH134" s="167"/>
      <c r="AI134" s="266">
        <v>21.5</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22</v>
      </c>
      <c r="AF135" s="167"/>
      <c r="AG135" s="167"/>
      <c r="AH135" s="167"/>
      <c r="AI135" s="266">
        <v>22</v>
      </c>
      <c r="AJ135" s="167"/>
      <c r="AK135" s="167"/>
      <c r="AL135" s="167"/>
      <c r="AM135" s="266"/>
      <c r="AN135" s="167"/>
      <c r="AO135" s="167"/>
      <c r="AP135" s="167"/>
      <c r="AQ135" s="266" t="s">
        <v>719</v>
      </c>
      <c r="AR135" s="167"/>
      <c r="AS135" s="167"/>
      <c r="AT135" s="167"/>
      <c r="AU135" s="266">
        <v>75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741</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739</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739</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739</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739</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739</v>
      </c>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739</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6.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736</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767</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768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742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742</v>
      </c>
      <c r="AH713" s="664"/>
      <c r="AI713" s="664"/>
      <c r="AJ713" s="664"/>
      <c r="AK713" s="664"/>
      <c r="AL713" s="664"/>
      <c r="AM713" s="664"/>
      <c r="AN713" s="664"/>
      <c r="AO713" s="664"/>
      <c r="AP713" s="664"/>
      <c r="AQ713" s="664"/>
      <c r="AR713" s="664"/>
      <c r="AS713" s="664"/>
      <c r="AT713" s="664"/>
      <c r="AU713" s="664"/>
      <c r="AV713" s="664"/>
      <c r="AW713" s="664"/>
      <c r="AX713" s="665"/>
    </row>
    <row r="714" spans="1:50" ht="32.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736</v>
      </c>
      <c r="AE714" s="588"/>
      <c r="AF714" s="589"/>
      <c r="AG714" s="688" t="s">
        <v>769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766</v>
      </c>
      <c r="AH715" s="523"/>
      <c r="AI715" s="523"/>
      <c r="AJ715" s="523"/>
      <c r="AK715" s="523"/>
      <c r="AL715" s="523"/>
      <c r="AM715" s="523"/>
      <c r="AN715" s="523"/>
      <c r="AO715" s="523"/>
      <c r="AP715" s="523"/>
      <c r="AQ715" s="523"/>
      <c r="AR715" s="523"/>
      <c r="AS715" s="523"/>
      <c r="AT715" s="523"/>
      <c r="AU715" s="523"/>
      <c r="AV715" s="523"/>
      <c r="AW715" s="523"/>
      <c r="AX715" s="524"/>
    </row>
    <row r="716" spans="1:50" ht="60"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t="s">
        <v>749</v>
      </c>
      <c r="AH716" s="664"/>
      <c r="AI716" s="664"/>
      <c r="AJ716" s="664"/>
      <c r="AK716" s="664"/>
      <c r="AL716" s="664"/>
      <c r="AM716" s="664"/>
      <c r="AN716" s="664"/>
      <c r="AO716" s="664"/>
      <c r="AP716" s="664"/>
      <c r="AQ716" s="664"/>
      <c r="AR716" s="664"/>
      <c r="AS716" s="664"/>
      <c r="AT716" s="664"/>
      <c r="AU716" s="664"/>
      <c r="AV716" s="664"/>
      <c r="AW716" s="664"/>
      <c r="AX716" s="665"/>
    </row>
    <row r="717" spans="1:50" ht="36"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663" t="s">
        <v>750</v>
      </c>
      <c r="AH717" s="664"/>
      <c r="AI717" s="664"/>
      <c r="AJ717" s="664"/>
      <c r="AK717" s="664"/>
      <c r="AL717" s="664"/>
      <c r="AM717" s="664"/>
      <c r="AN717" s="664"/>
      <c r="AO717" s="664"/>
      <c r="AP717" s="664"/>
      <c r="AQ717" s="664"/>
      <c r="AR717" s="664"/>
      <c r="AS717" s="664"/>
      <c r="AT717" s="664"/>
      <c r="AU717" s="664"/>
      <c r="AV717" s="664"/>
      <c r="AW717" s="664"/>
      <c r="AX717" s="665"/>
    </row>
    <row r="718" spans="1:50" ht="35.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719</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t="s">
        <v>719</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342</v>
      </c>
      <c r="J746" s="113"/>
      <c r="K746" s="100" t="str">
        <f>IF(I746="","","-")</f>
        <v>-</v>
      </c>
      <c r="L746" s="104">
        <v>663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770</v>
      </c>
      <c r="H789" s="446"/>
      <c r="I789" s="446"/>
      <c r="J789" s="446"/>
      <c r="K789" s="447"/>
      <c r="L789" s="448" t="s">
        <v>771</v>
      </c>
      <c r="M789" s="449"/>
      <c r="N789" s="449"/>
      <c r="O789" s="449"/>
      <c r="P789" s="449"/>
      <c r="Q789" s="449"/>
      <c r="R789" s="449"/>
      <c r="S789" s="449"/>
      <c r="T789" s="449"/>
      <c r="U789" s="449"/>
      <c r="V789" s="449"/>
      <c r="W789" s="449"/>
      <c r="X789" s="450"/>
      <c r="Y789" s="451">
        <v>66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756</v>
      </c>
      <c r="H790" s="349"/>
      <c r="I790" s="349"/>
      <c r="J790" s="349"/>
      <c r="K790" s="350"/>
      <c r="L790" s="398" t="s">
        <v>759</v>
      </c>
      <c r="M790" s="399"/>
      <c r="N790" s="399"/>
      <c r="O790" s="399"/>
      <c r="P790" s="399"/>
      <c r="Q790" s="399"/>
      <c r="R790" s="399"/>
      <c r="S790" s="399"/>
      <c r="T790" s="399"/>
      <c r="U790" s="399"/>
      <c r="V790" s="399"/>
      <c r="W790" s="399"/>
      <c r="X790" s="400"/>
      <c r="Y790" s="395">
        <v>11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755</v>
      </c>
      <c r="H791" s="349"/>
      <c r="I791" s="349"/>
      <c r="J791" s="349"/>
      <c r="K791" s="350"/>
      <c r="L791" s="398" t="s">
        <v>772</v>
      </c>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757</v>
      </c>
      <c r="H792" s="349"/>
      <c r="I792" s="349"/>
      <c r="J792" s="349"/>
      <c r="K792" s="350"/>
      <c r="L792" s="398" t="s">
        <v>757</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758</v>
      </c>
      <c r="H793" s="349"/>
      <c r="I793" s="349"/>
      <c r="J793" s="349"/>
      <c r="K793" s="350"/>
      <c r="L793" s="398" t="s">
        <v>760</v>
      </c>
      <c r="M793" s="399"/>
      <c r="N793" s="399"/>
      <c r="O793" s="399"/>
      <c r="P793" s="399"/>
      <c r="Q793" s="399"/>
      <c r="R793" s="399"/>
      <c r="S793" s="399"/>
      <c r="T793" s="399"/>
      <c r="U793" s="399"/>
      <c r="V793" s="399"/>
      <c r="W793" s="399"/>
      <c r="X793" s="400"/>
      <c r="Y793" s="395">
        <v>0</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761</v>
      </c>
      <c r="D845" s="415"/>
      <c r="E845" s="415"/>
      <c r="F845" s="415"/>
      <c r="G845" s="415"/>
      <c r="H845" s="415"/>
      <c r="I845" s="415"/>
      <c r="J845" s="416">
        <v>6120001059605</v>
      </c>
      <c r="K845" s="417"/>
      <c r="L845" s="417"/>
      <c r="M845" s="417"/>
      <c r="N845" s="417"/>
      <c r="O845" s="417"/>
      <c r="P845" s="421" t="s">
        <v>762</v>
      </c>
      <c r="Q845" s="317"/>
      <c r="R845" s="317"/>
      <c r="S845" s="317"/>
      <c r="T845" s="317"/>
      <c r="U845" s="317"/>
      <c r="V845" s="317"/>
      <c r="W845" s="317"/>
      <c r="X845" s="317"/>
      <c r="Y845" s="318">
        <v>81</v>
      </c>
      <c r="Z845" s="319"/>
      <c r="AA845" s="319"/>
      <c r="AB845" s="320"/>
      <c r="AC845" s="322" t="s">
        <v>763</v>
      </c>
      <c r="AD845" s="323"/>
      <c r="AE845" s="323"/>
      <c r="AF845" s="323"/>
      <c r="AG845" s="323"/>
      <c r="AH845" s="418" t="s">
        <v>773</v>
      </c>
      <c r="AI845" s="419"/>
      <c r="AJ845" s="419"/>
      <c r="AK845" s="419"/>
      <c r="AL845" s="326" t="s">
        <v>739</v>
      </c>
      <c r="AM845" s="327"/>
      <c r="AN845" s="327"/>
      <c r="AO845" s="328"/>
      <c r="AP845" s="321" t="s">
        <v>739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739</v>
      </c>
      <c r="F1110" s="886"/>
      <c r="G1110" s="886"/>
      <c r="H1110" s="886"/>
      <c r="I1110" s="886"/>
      <c r="J1110" s="416" t="s">
        <v>739</v>
      </c>
      <c r="K1110" s="417"/>
      <c r="L1110" s="417"/>
      <c r="M1110" s="417"/>
      <c r="N1110" s="417"/>
      <c r="O1110" s="417"/>
      <c r="P1110" s="421" t="s">
        <v>739</v>
      </c>
      <c r="Q1110" s="317"/>
      <c r="R1110" s="317"/>
      <c r="S1110" s="317"/>
      <c r="T1110" s="317"/>
      <c r="U1110" s="317"/>
      <c r="V1110" s="317"/>
      <c r="W1110" s="317"/>
      <c r="X1110" s="317"/>
      <c r="Y1110" s="318" t="s">
        <v>739</v>
      </c>
      <c r="Z1110" s="319"/>
      <c r="AA1110" s="319"/>
      <c r="AB1110" s="320"/>
      <c r="AC1110" s="322"/>
      <c r="AD1110" s="323"/>
      <c r="AE1110" s="323"/>
      <c r="AF1110" s="323"/>
      <c r="AG1110" s="323"/>
      <c r="AH1110" s="324" t="s">
        <v>739</v>
      </c>
      <c r="AI1110" s="325"/>
      <c r="AJ1110" s="325"/>
      <c r="AK1110" s="325"/>
      <c r="AL1110" s="326" t="s">
        <v>739</v>
      </c>
      <c r="AM1110" s="327"/>
      <c r="AN1110" s="327"/>
      <c r="AO1110" s="328"/>
      <c r="AP1110" s="321" t="s">
        <v>739</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鈴木 崇大(suzuki-takahiro.j62)</cp:lastModifiedBy>
  <cp:lastPrinted>2021-05-24T01:29:13Z</cp:lastPrinted>
  <dcterms:created xsi:type="dcterms:W3CDTF">2012-03-13T00:50:25Z</dcterms:created>
  <dcterms:modified xsi:type="dcterms:W3CDTF">2021-06-03T01:50:53Z</dcterms:modified>
</cp:coreProperties>
</file>