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4 子ども\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<sst xmlns="http://schemas.openxmlformats.org/spreadsheetml/2006/main" count="3050" uniqueCount="783">
  <si>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</si>
  <si>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</si>
  <si>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</si>
  <si>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</si>
  <si>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</si>
  <si>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</si>
  <si>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</si>
  <si>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</si>
  <si>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</si>
  <si>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</si>
  <si>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</si>
  <si>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</si>
  <si>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</si>
  <si>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</si>
  <si>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</si>
  <si>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</si>
  <si>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</si>
  <si>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</si>
  <si>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</si>
  <si>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</si>
  <si>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</si>
  <si>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</si>
  <si>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</si>
  <si>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</si>
  <si>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</si>
  <si>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</si>
  <si>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</si>
  <si>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</si>
  <si>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</si>
  <si>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</si>
  <si>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</si>
  <si>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</si>
  <si>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</si>
  <si>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</si>
  <si>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</si>
  <si>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</si>
  <si>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</si>
  <si>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</si>
  <si>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</si>
  <si>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</si>
  <si>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</si>
  <si>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</si>
  <si>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</si>
  <si>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</si>
  <si>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</si>
  <si>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</si>
  <si>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</si>
  <si>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</si>
  <si>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</si>
  <si>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</si>
  <si>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</si>
  <si>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</si>
  <si>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</si>
  <si>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</si>
  <si>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</si>
  <si>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</si>
  <si>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</si>
  <si>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</si>
  <si>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</si>
  <si>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</si>
  <si>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</si>
  <si>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</si>
  <si>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</si>
  <si>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</si>
  <si>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</si>
  <si>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</si>
  <si>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</si>
  <si>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</si>
  <si>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</si>
  <si>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</si>
  <si>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</si>
  <si>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</si>
  <si>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</si>
  <si>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</si>
  <si>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</si>
  <si>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</si>
  <si>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</si>
  <si>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</si>
  <si>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</si>
  <si>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</si>
  <si>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</si>
  <si>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</si>
  <si>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</si>
  <si>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</si>
  <si>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</si>
  <si>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</si>
  <si>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</si>
  <si>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</si>
  <si>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</si>
  <si>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</si>
  <si>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</si>
  <si>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</si>
  <si>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</si>
  <si>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</si>
  <si>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</si>
  <si>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</si>
  <si>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</si>
  <si>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</si>
  <si>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</si>
  <si>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</si>
  <si>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</si>
  <si>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</si>
  <si>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</si>
  <si>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</si>
  <si>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</si>
  <si>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</si>
  <si>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</si>
  <si>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</si>
  <si>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</si>
  <si>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</si>
  <si>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</si>
  <si>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</si>
  <si>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</si>
  <si>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</si>
  <si>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</si>
  <si>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</si>
  <si>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</si>
  <si>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</si>
  <si>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</si>
  <si>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</si>
  <si>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</si>
  <si>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</si>
  <si>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</si>
  <si>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</si>
  <si>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</si>
  <si>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</si>
  <si>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</si>
  <si>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</si>
  <si>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</si>
  <si>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</si>
  <si>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</si>
  <si>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</si>
  <si>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</si>
  <si>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</si>
  <si>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</si>
  <si>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</si>
  <si>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</si>
  <si>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</si>
  <si>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</si>
  <si>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</si>
  <si>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</si>
  <si>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</si>
  <si>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</si>
  <si>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</si>
  <si>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</si>
  <si>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</si>
  <si>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</si>
  <si>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</si>
  <si>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</si>
  <si>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</si>
  <si>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</si>
  <si>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</si>
  <si>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</si>
  <si>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</si>
  <si>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</si>
  <si>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</si>
  <si>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</si>
  <si>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</si>
  <si>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</si>
  <si>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</si>
  <si>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</si>
  <si>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</si>
  <si>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</si>
  <si>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</si>
  <si>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</si>
  <si>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</si>
  <si>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</si>
  <si>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</si>
  <si>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</si>
  <si>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</si>
  <si>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</si>
  <si>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</si>
  <si>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</si>
  <si>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</si>
  <si>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</si>
  <si>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</si>
  <si>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</si>
  <si>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</si>
  <si>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</si>
  <si>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</si>
  <si>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</si>
  <si>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</si>
  <si>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</si>
  <si>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</si>
  <si>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</si>
  <si>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</si>
  <si>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</si>
  <si>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</si>
  <si>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</si>
  <si>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</si>
  <si>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</si>
  <si>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</si>
  <si>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</si>
  <si>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</si>
  <si>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</si>
  <si>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</si>
  <si>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</si>
  <si>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</si>
  <si>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</si>
  <si>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</si>
  <si>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</si>
  <si>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</si>
  <si>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</si>
  <si>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</si>
  <si>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</si>
  <si>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</si>
  <si>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</si>
  <si>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</si>
  <si>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</si>
  <si>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</si>
  <si>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</si>
  <si>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</si>
  <si>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</si>
  <si>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</si>
  <si>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</si>
  <si>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</si>
  <si>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</si>
  <si>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</si>
  <si>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</si>
  <si>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</si>
  <si>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</si>
  <si>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</si>
  <si>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</si>
  <si>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</si>
  <si>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</si>
  <si>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</si>
  <si>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</si>
  <si>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</si>
  <si>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</si>
  <si>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</si>
  <si>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</si>
  <si>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</si>
  <si>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</si>
  <si>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</si>
  <si>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</si>
  <si>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</si>
  <si>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</si>
  <si>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</si>
  <si>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</si>
  <si>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</si>
  <si>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</si>
  <si>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</si>
  <si>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</si>
  <si>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</si>
  <si>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</si>
  <si>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</si>
  <si>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</si>
  <si>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</si>
  <si>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</si>
  <si>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</si>
  <si>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</si>
  <si>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</si>
  <si>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</si>
  <si>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</si>
  <si>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</si>
  <si>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</si>
  <si>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</si>
  <si>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</si>
  <si>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</si>
  <si>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</si>
  <si>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</si>
  <si>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</si>
  <si>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</si>
  <si>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</si>
  <si>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</si>
  <si>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</si>
  <si>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</si>
  <si>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</si>
  <si>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</si>
  <si>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</si>
  <si>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</si>
  <si>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</si>
  <si>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</si>
  <si>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</si>
  <si>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</si>
  <si>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</si>
  <si>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</si>
  <si>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</si>
  <si>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</si>
  <si>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</si>
  <si>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</si>
  <si>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</si>
  <si>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</si>
  <si>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</si>
  <si>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</si>
  <si>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</si>
  <si>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</si>
  <si>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</si>
  <si>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</si>
  <si>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</si>
  <si>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</si>
  <si>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</si>
  <si>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</si>
  <si>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</si>
  <si>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</si>
  <si>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</si>
  <si>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</si>
  <si>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</si>
  <si>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</si>
  <si>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</si>
  <si>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</si>
  <si>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</si>
  <si>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</si>
  <si>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</si>
  <si>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</si>
  <si>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</si>
  <si>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</si>
  <si>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</si>
  <si>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</si>
  <si>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</si>
  <si>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</si>
  <si>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</si>
  <si>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</si>
  <si>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</si>
  <si>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</si>
  <si>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</si>
  <si>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</si>
  <si>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</si>
  <si>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</si>
  <si>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</si>
  <si>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</si>
  <si>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</si>
  <si>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</si>
  <si>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</si>
  <si>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</si>
  <si>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</si>
  <si>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</si>
  <si>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</si>
  <si>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</si>
  <si>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</si>
  <si>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</si>
  <si>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</si>
  <si>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</si>
  <si>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</si>
  <si>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</si>
  <si>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</si>
  <si>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</si>
  <si>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</si>
  <si>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</si>
  <si>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</si>
  <si>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</si>
  <si>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</si>
  <si>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</si>
  <si>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</si>
  <si>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</si>
  <si>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</si>
  <si>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</si>
  <si>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</si>
  <si>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</si>
  <si>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</si>
  <si>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</si>
  <si>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</si>
  <si>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</si>
  <si>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</si>
  <si>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</si>
  <si>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</si>
  <si>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</si>
  <si>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</si>
  <si>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</si>
  <si>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</si>
  <si>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</si>
  <si>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</si>
  <si>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</si>
  <si>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</si>
  <si>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</si>
  <si>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</si>
  <si>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</si>
  <si>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</si>
  <si>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</si>
  <si>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</si>
  <si>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</si>
  <si>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</si>
  <si>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</si>
  <si>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</si>
  <si>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</si>
  <si>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</si>
  <si>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</si>
  <si>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</si>
  <si>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</si>
  <si>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</si>
  <si>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</si>
  <si>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</si>
  <si>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</si>
  <si>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</si>
  <si>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</si>
  <si>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</si>
  <si>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</si>
  <si>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</si>
  <si>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</si>
  <si>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</si>
  <si>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</si>
  <si>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</si>
  <si>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</si>
  <si>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</si>
  <si>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</si>
  <si>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</si>
  <si>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</si>
  <si>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</si>
  <si>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</si>
  <si>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</si>
  <si>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</si>
  <si>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</si>
  <si>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</si>
  <si>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</si>
  <si>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</si>
  <si>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</si>
  <si>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</si>
  <si>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</si>
  <si>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</si>
  <si>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</si>
  <si>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</si>
  <si>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</si>
  <si>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</si>
  <si>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</si>
  <si>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</si>
  <si>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</si>
  <si>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</si>
  <si>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</si>
  <si>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</si>
  <si>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</si>
  <si>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</si>
  <si>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</si>
  <si>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</si>
  <si>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</si>
  <si>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</si>
  <si>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</si>
  <si>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</si>
  <si>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</si>
  <si>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</si>
  <si>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</si>
  <si>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</si>
  <si>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</si>
  <si>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</si>
  <si>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</si>
  <si>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</si>
  <si>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</si>
  <si>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</si>
  <si>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</si>
  <si>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</si>
  <si>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</si>
  <si>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</si>
  <si>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</si>
  <si>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</si>
  <si>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</si>
  <si>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</si>
  <si>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</si>
  <si>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</si>
  <si>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</si>
  <si>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</si>
  <si>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</si>
  <si>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</si>
  <si>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</si>
  <si>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</si>
  <si>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</si>
  <si>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</si>
  <si>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</si>
  <si>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</si>
  <si>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</si>
  <si>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</si>
  <si>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</si>
  <si>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</si>
  <si>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</si>
  <si>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</si>
  <si>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</si>
  <si>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</si>
  <si>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</si>
  <si>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</si>
  <si>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</si>
  <si>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</si>
  <si>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</si>
  <si>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</si>
  <si>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</si>
  <si>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</si>
  <si>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</si>
  <si>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</si>
  <si>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</si>
  <si>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</si>
  <si>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</si>
  <si>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</si>
  <si>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</si>
  <si>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</si>
  <si>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</si>
  <si>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</si>
  <si>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</si>
  <si>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</si>
  <si>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</si>
  <si>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</si>
  <si>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</si>
  <si>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</si>
  <si>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</si>
  <si>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</si>
  <si>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</si>
  <si>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</si>
  <si>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</si>
  <si>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</si>
  <si>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</si>
  <si>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</si>
  <si>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</si>
  <si>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</si>
  <si>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</si>
  <si>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</si>
  <si>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</si>
  <si>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</si>
  <si>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</si>
  <si>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</si>
  <si>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</si>
  <si>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</si>
  <si>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</si>
  <si>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</si>
  <si>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</si>
  <si>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</si>
  <si>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</si>
  <si>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</si>
  <si>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</si>
  <si>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</si>
  <si>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</si>
  <si>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</si>
  <si>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</si>
  <si>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</si>
  <si>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</si>
  <si>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</si>
  <si>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</si>
  <si>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</si>
  <si>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</si>
  <si>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</si>
  <si>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</si>
  <si>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</si>
  <si>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</si>
  <si>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</si>
  <si>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</si>
  <si>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</si>
  <si>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</si>
  <si>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</si>
  <si>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</si>
  <si>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</si>
  <si>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</si>
  <si>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</si>
  <si>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</si>
  <si>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</si>
  <si>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</si>
  <si>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</si>
  <si>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</si>
  <si>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</si>
  <si>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</si>
  <si>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</si>
  <si>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</si>
  <si>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</si>
  <si>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</si>
  <si>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</si>
  <si>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</si>
  <si>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</si>
  <si>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</si>
  <si>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</si>
  <si>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</si>
  <si>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</si>
  <si>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</si>
  <si>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</si>
  <si>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</si>
  <si>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</si>
  <si>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</si>
  <si>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</si>
  <si>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</si>
  <si>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</si>
  <si>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</si>
  <si>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</si>
  <si>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</si>
  <si>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</si>
  <si>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</si>
  <si>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</si>
  <si>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</si>
  <si>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</si>
  <si>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</si>
  <si>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</si>
  <si>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</si>
  <si>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</si>
  <si>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</si>
  <si>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</si>
  <si>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</si>
  <si>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</si>
  <si>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</si>
  <si>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</si>
  <si>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</si>
  <si>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</si>
  <si>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</si>
  <si>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</si>
  <si>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</si>
  <si>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</si>
  <si>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</si>
  <si>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</si>
  <si>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</si>
  <si>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</si>
  <si>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</si>
  <si>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</si>
  <si>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</si>
  <si>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</si>
  <si>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</si>
  <si>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</si>
  <si>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</si>
  <si>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</si>
  <si>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</si>
  <si>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</si>
  <si>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</si>
  <si>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</si>
  <si>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</si>
  <si>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</si>
  <si>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</si>
  <si>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</si>
  <si>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</si>
  <si>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</si>
  <si>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</si>
  <si>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</si>
  <si>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</si>
  <si>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</si>
  <si>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</si>
  <si>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</si>
  <si>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</si>
  <si>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</si>
  <si>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</si>
  <si>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</si>
  <si>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</si>
  <si>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</si>
  <si>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</si>
  <si>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</si>
  <si>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</si>
  <si>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</si>
  <si>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</si>
  <si>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</si>
  <si>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</si>
  <si>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</si>
  <si>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</si>
  <si>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</si>
  <si>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</si>
  <si>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</si>
  <si>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</si>
  <si>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</si>
  <si>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</si>
  <si>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</si>
  <si>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</si>
  <si>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</si>
  <si>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</si>
  <si>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</si>
  <si>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</si>
  <si>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</si>
  <si>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</si>
  <si>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</si>
  <si>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</si>
  <si>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</si>
  <si>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</si>
  <si>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</si>
  <si>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</si>
  <si>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</si>
  <si>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</si>
  <si>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</si>
  <si>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</si>
  <si>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</si>
  <si>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</si>
  <si>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</si>
  <si>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</si>
  <si>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</si>
  <si>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</si>
  <si>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</si>
  <si>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</si>
  <si>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</si>
  <si>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</si>
  <si>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</si>
  <si>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</si>
  <si>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</si>
  <si>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</si>
  <si>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</si>
  <si>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</si>
  <si>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</si>
  <si>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</si>
  <si>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</si>
  <si>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</si>
  <si>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</si>
  <si>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</si>
  <si>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</si>
  <si>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</si>
  <si>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</si>
  <si>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</si>
  <si>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</si>
  <si>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</si>
  <si>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</si>
  <si>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</si>
  <si>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</si>
  <si>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</si>
  <si>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</si>
  <si>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</si>
  <si>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</si>
  <si>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</si>
  <si>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</si>
  <si>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</si>
  <si>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</si>
  <si>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</si>
  <si>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</si>
  <si>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</si>
  <si>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</si>
  <si>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</si>
  <si>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</si>
  <si>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</si>
  <si>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</si>
  <si>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</si>
  <si>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</si>
  <si>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</si>
  <si>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</si>
  <si>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</si>
  <si>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</si>
  <si>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</si>
  <si>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</si>
  <si>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</si>
  <si>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</si>
  <si>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民間社会福祉事業助成費補助金</t>
  </si>
  <si>
    <t>子ども家庭局</t>
  </si>
  <si>
    <t>鈴木　健吾</t>
  </si>
  <si>
    <t>昭和50年度</t>
  </si>
  <si>
    <t>子育て支援課</t>
  </si>
  <si>
    <t>-</t>
  </si>
  <si>
    <t>社会福祉事業助成費の国庫補助について
（厚生労働事務次官通知　昭51.6.30 厚生省社第590号）</t>
  </si>
  <si>
    <t>児童委員等が地域福祉活動を活発に展開できるよう、児童委員の資質の向上を図るとともに、児童福祉司の人材育成を行うこと等により、児童福祉の増進に寄与することを目的とする。</t>
  </si>
  <si>
    <t>児童福祉司の養成により、児童福祉の増進に寄与する。</t>
  </si>
  <si>
    <t>児童福祉司数
（2017(H29)年度実績から追加で約2,020人の児童福祉司の確保を目標としている）</t>
  </si>
  <si>
    <t>人</t>
  </si>
  <si>
    <t>子ども家庭局家庭福祉課調べ</t>
  </si>
  <si>
    <t>児童福祉司通信教育課程修了者数</t>
  </si>
  <si>
    <t>地域福祉活動・児童虐待防止活動資料作成部数</t>
  </si>
  <si>
    <t>部</t>
  </si>
  <si>
    <t>単位当たりコスト ＝ Ｘ ／ Ｙ
Ｘ：「所要額実績（児童委員地域福祉活動研修会及び主任児童委員研修会）」 
Ｙ：「回数実績（児童委員地域福祉活動研修会及び主任児童委員研修会）」</t>
    <phoneticPr fontId="5"/>
  </si>
  <si>
    <t>千円/回</t>
  </si>
  <si>
    <t>　　X/Y</t>
    <phoneticPr fontId="5"/>
  </si>
  <si>
    <t>1,963千円
/3回</t>
  </si>
  <si>
    <t>1,976千円
/3回</t>
  </si>
  <si>
    <t>単位当たりコスト ＝ Ｘ ／ Ｙ　　　　　　　　　　　　　　　　  　　　　Ｘ：「所要額実績（地域福祉活動・児童虐待防止活動資料作成）」 
Ｙ：「部数実績（地域福祉活動・児童虐待防止活動資料作成部数）」　　　　　　　　　　　　　　　　　　　　　　　　　　　　</t>
    <phoneticPr fontId="5"/>
  </si>
  <si>
    <t>円/部</t>
  </si>
  <si>
    <t>5,076千円
/245,000部</t>
  </si>
  <si>
    <t>5,123千円
/244,500部</t>
  </si>
  <si>
    <t>単位当たりコスト ＝ Ｘ ／ Ｙ
Ｘ：「所要額実績（児童福祉司通信教育課程）」 
Ｙ：「人員実績（児童福祉司通信教育課程修了者）」　　　　　　　　　　　　　　　　　　　　　　　　　　　　　　　　　　　　　　　　　　　　　　　　　　　　　　　</t>
    <phoneticPr fontId="5"/>
  </si>
  <si>
    <t>千円/人</t>
  </si>
  <si>
    <t>2,063千円
/65人</t>
  </si>
  <si>
    <t>2,068千円
/92人</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</si>
  <si>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</si>
  <si>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</si>
  <si>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359</t>
  </si>
  <si>
    <t>307</t>
  </si>
  <si>
    <t>668</t>
  </si>
  <si>
    <t>672</t>
  </si>
  <si>
    <t>683</t>
  </si>
  <si>
    <t>653</t>
  </si>
  <si>
    <t>651</t>
  </si>
  <si>
    <t>646</t>
  </si>
  <si>
    <t>○</t>
  </si>
  <si>
    <t>-</t>
    <phoneticPr fontId="5"/>
  </si>
  <si>
    <t>児童委員等の資質については地域間での格差があってはならず、資質確保や人材養成は国の関与が不可欠である。</t>
  </si>
  <si>
    <t>児童委員等の資質については地域間での格差があってはならず、資質確保や人材養成は不可欠であることから、優先度の高い事業である。</t>
  </si>
  <si>
    <t>民生委員児童委員は厚生労働大臣が委嘱しており、国が地域に根ざした活動を幅広く行う人材を確保し、資質向上を目指していくための事業であることから、広く国民のニーズがあり、国費を投入すべき事業である。</t>
    <phoneticPr fontId="5"/>
  </si>
  <si>
    <t>‐</t>
  </si>
  <si>
    <t>無</t>
  </si>
  <si>
    <t>本事業の実施に当たっては、参加費を徴収するなど受益者に適切な負担を求めている。</t>
  </si>
  <si>
    <t>交付要綱で適切な基準額を算定している。</t>
  </si>
  <si>
    <t>本事業の交付要綱に基準額が定められている。</t>
  </si>
  <si>
    <t>本事業の交付要綱により、経費を必要なものに限定している。</t>
  </si>
  <si>
    <t>成果目標に見合った成果実績をあげており、児童委員の福祉活動向上に寄与した。</t>
  </si>
  <si>
    <t>見込みに見合った活動実績を達成しており、児童福祉の推進に貢献している。</t>
  </si>
  <si>
    <t>事業費</t>
    <rPh sb="0" eb="3">
      <t>ジギョウヒ</t>
    </rPh>
    <phoneticPr fontId="5"/>
  </si>
  <si>
    <t>児童委員地域福祉強化等対策事業に必要な経費</t>
  </si>
  <si>
    <t>児童福祉司通信教育事業に必要な経費</t>
  </si>
  <si>
    <t>A.社会福祉法人全国社会福祉協議会</t>
  </si>
  <si>
    <t>社会福祉法人全国社会福祉協議会</t>
  </si>
  <si>
    <t>福祉サービス利用者や社会福祉関係者の連絡・調整や活動支援、各種制度の改善への取組など、社会福祉の増進</t>
  </si>
  <si>
    <t>補助金等交付</t>
  </si>
  <si>
    <t>厚労</t>
  </si>
  <si>
    <t>2071千円
/92人</t>
    <rPh sb="4" eb="6">
      <t>センエン</t>
    </rPh>
    <rPh sb="10" eb="11">
      <t>ニン</t>
    </rPh>
    <phoneticPr fontId="5"/>
  </si>
  <si>
    <t>1,995千円/3回</t>
    <rPh sb="5" eb="7">
      <t>センエン</t>
    </rPh>
    <rPh sb="9" eb="10">
      <t>カイ</t>
    </rPh>
    <phoneticPr fontId="5"/>
  </si>
  <si>
    <t>5,170千円/235,000部</t>
    <rPh sb="5" eb="7">
      <t>センエン</t>
    </rPh>
    <rPh sb="15" eb="16">
      <t>ブ</t>
    </rPh>
    <phoneticPr fontId="5"/>
  </si>
  <si>
    <t>2,067千円/120人</t>
    <rPh sb="5" eb="7">
      <t>センエン</t>
    </rPh>
    <rPh sb="11" eb="12">
      <t>ニン</t>
    </rPh>
    <phoneticPr fontId="5"/>
  </si>
  <si>
    <t>児童委員に対しての地域福祉活動研修等を実施し、全国各地で実施している活動、経験の交流等を図るとともに、主任児童委員と地区担当の児童委員の連携が図られるよう適切な資料を作成し配布する。また、通信制により児童福祉司の人材養成を行う。
○実施主体：社会福祉法人　全国社会福祉協議会
○補助率：定額</t>
    <rPh sb="19" eb="21">
      <t>ジッシ</t>
    </rPh>
    <phoneticPr fontId="5"/>
  </si>
  <si>
    <t>事前に参加者より活動事例等を集め、これを資料として研修等において発表するなどして児童委員の福祉活動に役立てている。</t>
    <rPh sb="27" eb="28">
      <t>ナド</t>
    </rPh>
    <phoneticPr fontId="5"/>
  </si>
  <si>
    <t>　令和元２年度においては、コロナ感染症拡大に伴い、児童委員及び主任児童委員の合同オンライン研修や活動資料の作成・配付等を行った。また、児童福祉司通信教育については、令和元２年度は92名が修了した。
　従来通りの水準で本事業を実施し、児童委員の資質の向上、児童福祉司任用資格取得者の増員を図ることができた。</t>
    <rPh sb="1" eb="3">
      <t>レイワ</t>
    </rPh>
    <rPh sb="3" eb="4">
      <t>ガン</t>
    </rPh>
    <rPh sb="16" eb="19">
      <t>カンセンショウ</t>
    </rPh>
    <rPh sb="19" eb="21">
      <t>カクダイ</t>
    </rPh>
    <rPh sb="22" eb="23">
      <t>トモナ</t>
    </rPh>
    <rPh sb="25" eb="27">
      <t>ジドウ</t>
    </rPh>
    <rPh sb="27" eb="29">
      <t>イイン</t>
    </rPh>
    <rPh sb="29" eb="30">
      <t>オヨ</t>
    </rPh>
    <rPh sb="31" eb="33">
      <t>シュニン</t>
    </rPh>
    <rPh sb="33" eb="35">
      <t>ジドウ</t>
    </rPh>
    <rPh sb="35" eb="37">
      <t>イイン</t>
    </rPh>
    <rPh sb="38" eb="40">
      <t>ゴウドウ</t>
    </rPh>
    <rPh sb="45" eb="47">
      <t>ケンシュウ</t>
    </rPh>
    <rPh sb="58" eb="59">
      <t>ナド</t>
    </rPh>
    <phoneticPr fontId="5"/>
  </si>
  <si>
    <t>　育児不安や子育ての孤立化に加え、児童虐待防止等支援を必要とする子どもや家庭をめぐる問題が複雑化・深刻化する中、本事業において児童委員地域福祉活動研修及び主任児童委員研修等を実施するとともに、活動資料を作成・配布することにより児童委員及び主任児童委員の資質向上を図り、また、児童福祉司通信教育を行うことにより児童福祉司任用資格取得者の増員を図ったところである。
　当該研修及び活動資料の作成・配付については、計画に従い全額執行されており、その時々の子どもを取り巻く諸課題を取り上げて参加者で協議する、支援の必要な家庭を関係機関へつなぐための各種福祉制度などの周辺情報の周知を図るなどにより、効果的に児童委員活動の充実に寄与している。また、児童福祉司通信教育においては、増加を続ける児童虐待対応件数を受け策定された「児童虐待防止対策体制総合強化プラン」において、児童福祉司を2017 年度の 約 3,240 人から 2,020人程度増員することなどを定めており、通信教育の必要性が高まることが予想される。
　本事業によるこうした取組により、全国における児童の福祉の増進に努めていることから、今後も引き続き、事業の継続が必要である。</t>
    <rPh sb="85" eb="86">
      <t>ナド</t>
    </rPh>
    <rPh sb="87" eb="89">
      <t>ジッシ</t>
    </rPh>
    <phoneticPr fontId="5"/>
  </si>
  <si>
    <t>1,987千円
/1回</t>
    <rPh sb="5" eb="7">
      <t>センエン</t>
    </rPh>
    <rPh sb="10" eb="11">
      <t>カイ</t>
    </rPh>
    <phoneticPr fontId="5"/>
  </si>
  <si>
    <t>5,170千円
/244,200部</t>
    <rPh sb="5" eb="7">
      <t>センエン</t>
    </rPh>
    <rPh sb="16" eb="17">
      <t>ブ</t>
    </rPh>
    <phoneticPr fontId="5"/>
  </si>
  <si>
    <t>児童委員地域福祉活動研修会及び主任児童委員研修会受講者数(R2年度はコロナ感染症拡大の影響で、児童委員地域福祉活動研修会及び主任研修会を一本化し、動画配信形式で実施）</t>
    <rPh sb="31" eb="33">
      <t>ネンド</t>
    </rPh>
    <rPh sb="37" eb="40">
      <t>カンセンショウ</t>
    </rPh>
    <rPh sb="40" eb="42">
      <t>カクダイ</t>
    </rPh>
    <rPh sb="43" eb="45">
      <t>エイキョウ</t>
    </rPh>
    <phoneticPr fontId="5"/>
  </si>
  <si>
    <t>-</t>
    <phoneticPr fontId="5"/>
  </si>
  <si>
    <t>児童委員の資質向上、児童福祉司の人材育成に取り組むことにより、児童福祉の増進を図り、子ども・若者育成の発展に寄与する。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</si>
</sst>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96962</xdr:colOff>
      <xdr:row>749</xdr:row>
      <xdr:rowOff>95246</xdr:rowOff>
    </xdr:from>
    <xdr:to>
      <xdr:col>36</xdr:col>
      <xdr:colOff>69258</xdr:colOff>
      <xdr:row>750</xdr:row>
      <xdr:rowOff>239493</xdr:rowOff>
    </xdr:to>
    <xdr:sp macro="" textlink="">
      <xdr:nvSpPr>
        <xdr:cNvPr id="2" name="テキスト ボックス 1"/>
        <xdr:cNvSpPr txBox="1"/>
      </xdr:nvSpPr>
      <xdr:spPr>
        <a:xfrm>
          <a:off x="3897437" y="46272446"/>
          <a:ext cx="3372721" cy="49667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nchorCtr="0">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厚生労働省</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endParaRPr kumimoji="1" lang="ja-JP" altLang="en-US" sz="1200"/>
        </a:p>
      </xdr:txBody>
    </xdr:sp>
    <xdr:clientData/>
  </xdr:twoCellAnchor>
  <xdr:twoCellAnchor editAs="oneCell">
    <xdr:from>
      <xdr:col>21</xdr:col>
      <xdr:colOff>100824</xdr:colOff>
      <xdr:row>751</xdr:row>
      <xdr:rowOff>36681</xdr:rowOff>
    </xdr:from>
    <xdr:to>
      <xdr:col>34</xdr:col>
      <xdr:colOff>4255</xdr:colOff>
      <xdr:row>752</xdr:row>
      <xdr:rowOff>225186</xdr:rowOff>
    </xdr:to>
    <xdr:sp macro="" textlink="">
      <xdr:nvSpPr>
        <xdr:cNvPr id="3" name="大かっこ 2"/>
        <xdr:cNvSpPr/>
      </xdr:nvSpPr>
      <xdr:spPr>
        <a:xfrm>
          <a:off x="4301349" y="46918731"/>
          <a:ext cx="2503756" cy="54093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lnSpc>
              <a:spcPts val="1100"/>
            </a:lnSpc>
          </a:pPr>
          <a:r>
            <a:rPr kumimoji="1" lang="ja-JP" altLang="en-US" sz="1100">
              <a:solidFill>
                <a:schemeClr val="tx1"/>
              </a:solidFill>
              <a:latin typeface="+mn-lt"/>
              <a:ea typeface="+mn-ea"/>
              <a:cs typeface="+mn-cs"/>
            </a:rPr>
            <a:t>交付申請書の内容審査、交付決定、   補助事業者の監督指導等</a:t>
          </a:r>
          <a:endParaRPr kumimoji="1" lang="ja-JP" altLang="en-US" sz="1100"/>
        </a:p>
      </xdr:txBody>
    </xdr:sp>
    <xdr:clientData/>
  </xdr:twoCellAnchor>
  <xdr:twoCellAnchor editAs="oneCell">
    <xdr:from>
      <xdr:col>19</xdr:col>
      <xdr:colOff>61243</xdr:colOff>
      <xdr:row>754</xdr:row>
      <xdr:rowOff>59528</xdr:rowOff>
    </xdr:from>
    <xdr:to>
      <xdr:col>36</xdr:col>
      <xdr:colOff>33728</xdr:colOff>
      <xdr:row>755</xdr:row>
      <xdr:rowOff>203202</xdr:rowOff>
    </xdr:to>
    <xdr:sp macro="" textlink="">
      <xdr:nvSpPr>
        <xdr:cNvPr id="4" name="テキスト ボックス 3"/>
        <xdr:cNvSpPr txBox="1"/>
      </xdr:nvSpPr>
      <xdr:spPr>
        <a:xfrm>
          <a:off x="3861718" y="47998853"/>
          <a:ext cx="3372910" cy="496099"/>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200"/>
            <a:t>社会福祉法人　全国社会福祉協議会</a:t>
          </a:r>
          <a:endParaRPr kumimoji="1" lang="en-US" altLang="ja-JP" sz="1200"/>
        </a:p>
        <a:p>
          <a:pPr algn="ctr"/>
          <a:r>
            <a:rPr kumimoji="1" lang="en-US" altLang="ja-JP" sz="1200">
              <a:solidFill>
                <a:schemeClr val="dk1"/>
              </a:solidFill>
              <a:latin typeface="+mn-lt"/>
              <a:ea typeface="+mn-ea"/>
              <a:cs typeface="+mn-cs"/>
            </a:rPr>
            <a:t>9</a:t>
          </a:r>
          <a:r>
            <a:rPr kumimoji="1" lang="ja-JP" altLang="en-US" sz="1200">
              <a:solidFill>
                <a:schemeClr val="dk1"/>
              </a:solidFill>
              <a:latin typeface="+mn-lt"/>
              <a:ea typeface="+mn-ea"/>
              <a:cs typeface="+mn-cs"/>
            </a:rPr>
            <a:t>百万円</a:t>
          </a:r>
        </a:p>
        <a:p>
          <a:pPr algn="ctr"/>
          <a:endParaRPr kumimoji="1" lang="en-US" altLang="ja-JP" sz="1200">
            <a:solidFill>
              <a:schemeClr val="dk1"/>
            </a:solidFill>
            <a:latin typeface="+mn-lt"/>
            <a:ea typeface="+mn-ea"/>
            <a:cs typeface="+mn-cs"/>
          </a:endParaRPr>
        </a:p>
      </xdr:txBody>
    </xdr:sp>
    <xdr:clientData/>
  </xdr:twoCellAnchor>
  <xdr:twoCellAnchor editAs="oneCell">
    <xdr:from>
      <xdr:col>23</xdr:col>
      <xdr:colOff>122465</xdr:colOff>
      <xdr:row>753</xdr:row>
      <xdr:rowOff>139471</xdr:rowOff>
    </xdr:from>
    <xdr:to>
      <xdr:col>32</xdr:col>
      <xdr:colOff>40821</xdr:colOff>
      <xdr:row>753</xdr:row>
      <xdr:rowOff>244929</xdr:rowOff>
    </xdr:to>
    <xdr:sp macro="" textlink="">
      <xdr:nvSpPr>
        <xdr:cNvPr id="5" name="テキスト ボックス 11"/>
        <xdr:cNvSpPr txBox="1"/>
      </xdr:nvSpPr>
      <xdr:spPr>
        <a:xfrm>
          <a:off x="4723040" y="47726371"/>
          <a:ext cx="1718581" cy="105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editAs="oneCell">
    <xdr:from>
      <xdr:col>20</xdr:col>
      <xdr:colOff>193913</xdr:colOff>
      <xdr:row>755</xdr:row>
      <xdr:rowOff>282345</xdr:rowOff>
    </xdr:from>
    <xdr:to>
      <xdr:col>34</xdr:col>
      <xdr:colOff>69067</xdr:colOff>
      <xdr:row>756</xdr:row>
      <xdr:rowOff>155438</xdr:rowOff>
    </xdr:to>
    <xdr:sp macro="" textlink="">
      <xdr:nvSpPr>
        <xdr:cNvPr id="6" name="大かっこ 5"/>
        <xdr:cNvSpPr/>
      </xdr:nvSpPr>
      <xdr:spPr>
        <a:xfrm>
          <a:off x="4194413" y="48574095"/>
          <a:ext cx="2675504" cy="22551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民間社会福祉事業の実施</a:t>
          </a:r>
        </a:p>
      </xdr:txBody>
    </xdr:sp>
    <xdr:clientData/>
  </xdr:twoCellAnchor>
  <xdr:twoCellAnchor editAs="oneCell">
    <xdr:from>
      <xdr:col>23</xdr:col>
      <xdr:colOff>97011</xdr:colOff>
      <xdr:row>756</xdr:row>
      <xdr:rowOff>243879</xdr:rowOff>
    </xdr:from>
    <xdr:to>
      <xdr:col>23</xdr:col>
      <xdr:colOff>100371</xdr:colOff>
      <xdr:row>757</xdr:row>
      <xdr:rowOff>166279</xdr:rowOff>
    </xdr:to>
    <xdr:cxnSp macro="">
      <xdr:nvCxnSpPr>
        <xdr:cNvPr id="7" name="直線矢印コネクタ 6"/>
        <xdr:cNvCxnSpPr/>
      </xdr:nvCxnSpPr>
      <xdr:spPr>
        <a:xfrm>
          <a:off x="4697586" y="48888054"/>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31</xdr:col>
      <xdr:colOff>144587</xdr:colOff>
      <xdr:row>756</xdr:row>
      <xdr:rowOff>246626</xdr:rowOff>
    </xdr:from>
    <xdr:to>
      <xdr:col>31</xdr:col>
      <xdr:colOff>147947</xdr:colOff>
      <xdr:row>757</xdr:row>
      <xdr:rowOff>169026</xdr:rowOff>
    </xdr:to>
    <xdr:cxnSp macro="">
      <xdr:nvCxnSpPr>
        <xdr:cNvPr id="8" name="直線矢印コネクタ 7"/>
        <xdr:cNvCxnSpPr/>
      </xdr:nvCxnSpPr>
      <xdr:spPr>
        <a:xfrm>
          <a:off x="6345362" y="48890801"/>
          <a:ext cx="3360" cy="27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17</xdr:col>
      <xdr:colOff>21979</xdr:colOff>
      <xdr:row>757</xdr:row>
      <xdr:rowOff>282346</xdr:rowOff>
    </xdr:from>
    <xdr:to>
      <xdr:col>38</xdr:col>
      <xdr:colOff>51289</xdr:colOff>
      <xdr:row>761</xdr:row>
      <xdr:rowOff>4081</xdr:rowOff>
    </xdr:to>
    <xdr:sp macro="" textlink="">
      <xdr:nvSpPr>
        <xdr:cNvPr id="9" name="大かっこ 8"/>
        <xdr:cNvSpPr/>
      </xdr:nvSpPr>
      <xdr:spPr>
        <a:xfrm>
          <a:off x="3422404" y="49278946"/>
          <a:ext cx="4229835" cy="1131435"/>
        </a:xfrm>
        <a:prstGeom prst="bracketPair">
          <a:avLst>
            <a:gd name="adj" fmla="val 1005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ja-JP" altLang="en-US"/>
        </a:p>
      </xdr:txBody>
    </xdr:sp>
    <xdr:clientData/>
  </xdr:twoCellAnchor>
  <xdr:twoCellAnchor editAs="oneCell">
    <xdr:from>
      <xdr:col>19</xdr:col>
      <xdr:colOff>150083</xdr:colOff>
      <xdr:row>757</xdr:row>
      <xdr:rowOff>329971</xdr:rowOff>
    </xdr:from>
    <xdr:to>
      <xdr:col>27</xdr:col>
      <xdr:colOff>46446</xdr:colOff>
      <xdr:row>758</xdr:row>
      <xdr:rowOff>272847</xdr:rowOff>
    </xdr:to>
    <xdr:sp macro="" textlink="">
      <xdr:nvSpPr>
        <xdr:cNvPr id="10" name="テキスト ボックス 9"/>
        <xdr:cNvSpPr txBox="1"/>
      </xdr:nvSpPr>
      <xdr:spPr>
        <a:xfrm>
          <a:off x="3950558" y="49326571"/>
          <a:ext cx="1496563" cy="295301"/>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児童委員</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twoCellAnchor editAs="oneCell">
    <xdr:from>
      <xdr:col>28</xdr:col>
      <xdr:colOff>16366</xdr:colOff>
      <xdr:row>757</xdr:row>
      <xdr:rowOff>329712</xdr:rowOff>
    </xdr:from>
    <xdr:to>
      <xdr:col>35</xdr:col>
      <xdr:colOff>88240</xdr:colOff>
      <xdr:row>758</xdr:row>
      <xdr:rowOff>278423</xdr:rowOff>
    </xdr:to>
    <xdr:sp macro="" textlink="">
      <xdr:nvSpPr>
        <xdr:cNvPr id="11" name="テキスト ボックス 10"/>
        <xdr:cNvSpPr txBox="1"/>
      </xdr:nvSpPr>
      <xdr:spPr>
        <a:xfrm>
          <a:off x="5617066" y="49326312"/>
          <a:ext cx="1472049" cy="301136"/>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t">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受講者</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p>
      </xdr:txBody>
    </xdr:sp>
    <xdr:clientData/>
  </xdr:twoCellAnchor>
  <xdr:oneCellAnchor>
    <xdr:from>
      <xdr:col>19</xdr:col>
      <xdr:colOff>62159</xdr:colOff>
      <xdr:row>759</xdr:row>
      <xdr:rowOff>23809</xdr:rowOff>
    </xdr:from>
    <xdr:ext cx="1631156" cy="526926"/>
    <xdr:sp macro="" textlink="">
      <xdr:nvSpPr>
        <xdr:cNvPr id="12" name="大かっこ 11"/>
        <xdr:cNvSpPr/>
      </xdr:nvSpPr>
      <xdr:spPr>
        <a:xfrm>
          <a:off x="3862634" y="49725259"/>
          <a:ext cx="1631156" cy="5269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研修等の実施</a:t>
          </a:r>
          <a:endParaRPr kumimoji="1" lang="en-US" sz="1100">
            <a:solidFill>
              <a:schemeClr val="tx1"/>
            </a:solidFill>
            <a:latin typeface="+mn-lt"/>
            <a:ea typeface="+mn-ea"/>
            <a:cs typeface="+mn-cs"/>
          </a:endParaRPr>
        </a:p>
        <a:p>
          <a:r>
            <a:rPr kumimoji="1" lang="ja-JP" altLang="en-US" sz="1100">
              <a:solidFill>
                <a:schemeClr val="tx1"/>
              </a:solidFill>
              <a:latin typeface="+mn-lt"/>
              <a:ea typeface="+mn-ea"/>
              <a:cs typeface="+mn-cs"/>
            </a:rPr>
            <a:t>啓発資料の作成・配布</a:t>
          </a:r>
          <a:endParaRPr kumimoji="1" lang="en-US" sz="1100">
            <a:solidFill>
              <a:schemeClr val="tx1"/>
            </a:solidFill>
            <a:latin typeface="+mn-lt"/>
            <a:ea typeface="+mn-ea"/>
            <a:cs typeface="+mn-cs"/>
          </a:endParaRPr>
        </a:p>
      </xdr:txBody>
    </xdr:sp>
    <xdr:clientData/>
  </xdr:oneCellAnchor>
  <xdr:oneCellAnchor>
    <xdr:from>
      <xdr:col>28</xdr:col>
      <xdr:colOff>104289</xdr:colOff>
      <xdr:row>759</xdr:row>
      <xdr:rowOff>26557</xdr:rowOff>
    </xdr:from>
    <xdr:ext cx="1266264" cy="489496"/>
    <xdr:sp macro="" textlink="">
      <xdr:nvSpPr>
        <xdr:cNvPr id="13" name="大かっこ 12"/>
        <xdr:cNvSpPr/>
      </xdr:nvSpPr>
      <xdr:spPr>
        <a:xfrm>
          <a:off x="5704989" y="49728007"/>
          <a:ext cx="1266264" cy="4894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r>
            <a:rPr kumimoji="1" lang="ja-JP" altLang="en-US" sz="1100">
              <a:solidFill>
                <a:schemeClr val="tx1"/>
              </a:solidFill>
              <a:latin typeface="+mn-lt"/>
              <a:ea typeface="+mn-ea"/>
              <a:cs typeface="+mn-cs"/>
            </a:rPr>
            <a:t>児童福祉司養成</a:t>
          </a:r>
          <a:endParaRPr kumimoji="1" lang="en-US" sz="1100">
            <a:solidFill>
              <a:schemeClr val="tx1"/>
            </a:solidFill>
            <a:latin typeface="+mn-lt"/>
            <a:ea typeface="+mn-ea"/>
            <a:cs typeface="+mn-cs"/>
          </a:endParaRPr>
        </a:p>
        <a:p>
          <a:pPr>
            <a:lnSpc>
              <a:spcPts val="1200"/>
            </a:lnSpc>
          </a:pPr>
          <a:r>
            <a:rPr kumimoji="1" lang="ja-JP" altLang="en-US" sz="1100">
              <a:solidFill>
                <a:schemeClr val="tx1"/>
              </a:solidFill>
              <a:latin typeface="+mn-lt"/>
              <a:ea typeface="+mn-ea"/>
              <a:cs typeface="+mn-cs"/>
            </a:rPr>
            <a:t>通信教育を実施</a:t>
          </a:r>
          <a:endParaRPr kumimoji="1" lang="en-US" sz="1100">
            <a:solidFill>
              <a:schemeClr val="tx1"/>
            </a:solidFill>
            <a:latin typeface="+mn-lt"/>
            <a:ea typeface="+mn-ea"/>
            <a:cs typeface="+mn-cs"/>
          </a:endParaRPr>
        </a:p>
      </xdr:txBody>
    </xdr:sp>
    <xdr:clientData/>
  </xdr:oneCellAnchor>
  <xdr:twoCellAnchor>
    <xdr:from>
      <xdr:col>18</xdr:col>
      <xdr:colOff>80596</xdr:colOff>
      <xdr:row>760</xdr:row>
      <xdr:rowOff>194422</xdr:rowOff>
    </xdr:from>
    <xdr:to>
      <xdr:col>37</xdr:col>
      <xdr:colOff>4278</xdr:colOff>
      <xdr:row>761</xdr:row>
      <xdr:rowOff>56392</xdr:rowOff>
    </xdr:to>
    <xdr:sp macro="" textlink="">
      <xdr:nvSpPr>
        <xdr:cNvPr id="14" name="テキスト ボックス 13"/>
        <xdr:cNvSpPr txBox="1"/>
      </xdr:nvSpPr>
      <xdr:spPr>
        <a:xfrm>
          <a:off x="3681046" y="50248297"/>
          <a:ext cx="3724157" cy="21439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00"/>
            <a:t>受講にあたっては、研修参加料、通信教育受講料の支払いあり</a:t>
          </a:r>
          <a:endParaRPr kumimoji="1" lang="en-US" altLang="ja-JP" sz="1000"/>
        </a:p>
        <a:p>
          <a:endParaRPr kumimoji="1" lang="ja-JP" altLang="en-US" sz="1000"/>
        </a:p>
      </xdr:txBody>
    </xdr:sp>
    <xdr:clientData/>
  </xdr:twoCellAnchor>
  <xdr:twoCellAnchor editAs="oneCell">
    <xdr:from>
      <xdr:col>27</xdr:col>
      <xdr:colOff>122464</xdr:colOff>
      <xdr:row>752</xdr:row>
      <xdr:rowOff>217714</xdr:rowOff>
    </xdr:from>
    <xdr:to>
      <xdr:col>27</xdr:col>
      <xdr:colOff>125824</xdr:colOff>
      <xdr:row>753</xdr:row>
      <xdr:rowOff>140113</xdr:rowOff>
    </xdr:to>
    <xdr:cxnSp macro="">
      <xdr:nvCxnSpPr>
        <xdr:cNvPr id="15" name="直線矢印コネクタ 14"/>
        <xdr:cNvCxnSpPr/>
      </xdr:nvCxnSpPr>
      <xdr:spPr>
        <a:xfrm>
          <a:off x="5523139" y="47452189"/>
          <a:ext cx="3360" cy="2748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84" zoomScaleNormal="75" zoomScaleSheetLayoutView="84"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769</v>
      </c>
      <c r="AK2" s="206"/>
      <c r="AL2" s="206"/>
      <c r="AM2" s="206"/>
      <c r="AN2" s="98" t="s">
        <v>406</v>
      </c>
      <c r="AO2" s="206">
        <v>20</v>
      </c>
      <c r="AP2" s="206"/>
      <c r="AQ2" s="206"/>
      <c r="AR2" s="99" t="s">
        <v>709</v>
      </c>
      <c r="AS2" s="207">
        <v>726</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714</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少子化社会対策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774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6" t="s">
        <v>7</v>
      </c>
      <c r="J13" s="637"/>
      <c r="K13" s="637"/>
      <c r="L13" s="637"/>
      <c r="M13" s="637"/>
      <c r="N13" s="637"/>
      <c r="O13" s="638"/>
      <c r="P13" s="163">
        <v>9</v>
      </c>
      <c r="Q13" s="164"/>
      <c r="R13" s="164"/>
      <c r="S13" s="164"/>
      <c r="T13" s="164"/>
      <c r="U13" s="164"/>
      <c r="V13" s="165"/>
      <c r="W13" s="163">
        <v>9</v>
      </c>
      <c r="X13" s="164"/>
      <c r="Y13" s="164"/>
      <c r="Z13" s="164"/>
      <c r="AA13" s="164"/>
      <c r="AB13" s="164"/>
      <c r="AC13" s="165"/>
      <c r="AD13" s="163">
        <v>9</v>
      </c>
      <c r="AE13" s="164"/>
      <c r="AF13" s="164"/>
      <c r="AG13" s="164"/>
      <c r="AH13" s="164"/>
      <c r="AI13" s="164"/>
      <c r="AJ13" s="165"/>
      <c r="AK13" s="163">
        <v>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7"/>
      <c r="H14" s="748"/>
      <c r="I14" s="575" t="s">
        <v>8</v>
      </c>
      <c r="J14" s="627"/>
      <c r="K14" s="627"/>
      <c r="L14" s="627"/>
      <c r="M14" s="627"/>
      <c r="N14" s="627"/>
      <c r="O14" s="628"/>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7"/>
      <c r="H16" s="748"/>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9</v>
      </c>
      <c r="Q18" s="170"/>
      <c r="R18" s="170"/>
      <c r="S18" s="170"/>
      <c r="T18" s="170"/>
      <c r="U18" s="170"/>
      <c r="V18" s="171"/>
      <c r="W18" s="169">
        <f>SUM(W13:AC17)</f>
        <v>9</v>
      </c>
      <c r="X18" s="170"/>
      <c r="Y18" s="170"/>
      <c r="Z18" s="170"/>
      <c r="AA18" s="170"/>
      <c r="AB18" s="170"/>
      <c r="AC18" s="171"/>
      <c r="AD18" s="169">
        <f>SUM(AD13:AJ17)</f>
        <v>9</v>
      </c>
      <c r="AE18" s="170"/>
      <c r="AF18" s="170"/>
      <c r="AG18" s="170"/>
      <c r="AH18" s="170"/>
      <c r="AI18" s="170"/>
      <c r="AJ18" s="171"/>
      <c r="AK18" s="169">
        <f>SUM(AK13:AQ17)</f>
        <v>9</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9</v>
      </c>
      <c r="Q19" s="164"/>
      <c r="R19" s="164"/>
      <c r="S19" s="164"/>
      <c r="T19" s="164"/>
      <c r="U19" s="164"/>
      <c r="V19" s="165"/>
      <c r="W19" s="163">
        <v>9</v>
      </c>
      <c r="X19" s="164"/>
      <c r="Y19" s="164"/>
      <c r="Z19" s="164"/>
      <c r="AA19" s="164"/>
      <c r="AB19" s="164"/>
      <c r="AC19" s="165"/>
      <c r="AD19" s="163">
        <v>9</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3" t="s">
        <v>354</v>
      </c>
      <c r="H21" s="924"/>
      <c r="I21" s="924"/>
      <c r="J21" s="924"/>
      <c r="K21" s="924"/>
      <c r="L21" s="924"/>
      <c r="M21" s="924"/>
      <c r="N21" s="924"/>
      <c r="O21" s="92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48"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4</v>
      </c>
      <c r="AV31" s="271"/>
      <c r="AW31" s="375" t="s">
        <v>179</v>
      </c>
      <c r="AX31" s="376"/>
    </row>
    <row r="32" spans="1:50" ht="23.25" customHeight="1" x14ac:dyDescent="0.15">
      <c r="A32" s="515"/>
      <c r="B32" s="513"/>
      <c r="C32" s="513"/>
      <c r="D32" s="513"/>
      <c r="E32" s="513"/>
      <c r="F32" s="514"/>
      <c r="G32" s="540" t="s">
        <v>719</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721</v>
      </c>
      <c r="AC32" s="551"/>
      <c r="AD32" s="551"/>
      <c r="AE32" s="363">
        <v>3426</v>
      </c>
      <c r="AF32" s="364"/>
      <c r="AG32" s="364"/>
      <c r="AH32" s="364"/>
      <c r="AI32" s="363">
        <v>3817</v>
      </c>
      <c r="AJ32" s="364"/>
      <c r="AK32" s="364"/>
      <c r="AL32" s="364"/>
      <c r="AM32" s="363">
        <v>4553</v>
      </c>
      <c r="AN32" s="364"/>
      <c r="AO32" s="364"/>
      <c r="AP32" s="364"/>
      <c r="AQ32" s="166" t="s">
        <v>716</v>
      </c>
      <c r="AR32" s="167"/>
      <c r="AS32" s="167"/>
      <c r="AT32" s="168"/>
      <c r="AU32" s="364" t="s">
        <v>716</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3">
        <v>5260</v>
      </c>
      <c r="AF33" s="364"/>
      <c r="AG33" s="364"/>
      <c r="AH33" s="364"/>
      <c r="AI33" s="363">
        <v>5260</v>
      </c>
      <c r="AJ33" s="364"/>
      <c r="AK33" s="364"/>
      <c r="AL33" s="364"/>
      <c r="AM33" s="363">
        <v>5260</v>
      </c>
      <c r="AN33" s="364"/>
      <c r="AO33" s="364"/>
      <c r="AP33" s="364"/>
      <c r="AQ33" s="166" t="s">
        <v>716</v>
      </c>
      <c r="AR33" s="167"/>
      <c r="AS33" s="167"/>
      <c r="AT33" s="168"/>
      <c r="AU33" s="364">
        <v>5260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65</v>
      </c>
      <c r="AF34" s="364"/>
      <c r="AG34" s="364"/>
      <c r="AH34" s="364"/>
      <c r="AI34" s="363">
        <v>73</v>
      </c>
      <c r="AJ34" s="364"/>
      <c r="AK34" s="364"/>
      <c r="AL34" s="364"/>
      <c r="AM34" s="363">
        <f>ROUND(AM32/AM33,2)*100</f>
        <v>87</v>
      </c>
      <c r="AN34" s="364"/>
      <c r="AO34" s="364"/>
      <c r="AP34" s="364"/>
      <c r="AQ34" s="166" t="s">
        <v>716</v>
      </c>
      <c r="AR34" s="167"/>
      <c r="AS34" s="167"/>
      <c r="AT34" s="168"/>
      <c r="AU34" s="364" t="s">
        <v>716</v>
      </c>
      <c r="AV34" s="364"/>
      <c r="AW34" s="364"/>
      <c r="AX34" s="365"/>
    </row>
    <row r="35" spans="1:51" ht="23.25" customHeight="1" x14ac:dyDescent="0.15">
      <c r="A35" s="896" t="s">
        <v>380</v>
      </c>
      <c r="B35" s="897"/>
      <c r="C35" s="897"/>
      <c r="D35" s="897"/>
      <c r="E35" s="897"/>
      <c r="F35" s="898"/>
      <c r="G35" s="902" t="s">
        <v>722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2" t="s">
        <v>349</v>
      </c>
      <c r="B37" s="643"/>
      <c r="C37" s="643"/>
      <c r="D37" s="643"/>
      <c r="E37" s="643"/>
      <c r="F37" s="644"/>
      <c r="G37" s="565" t="s">
        <v>146</v>
      </c>
      <c r="H37" s="377"/>
      <c r="I37" s="377"/>
      <c r="J37" s="377"/>
      <c r="K37" s="377"/>
      <c r="L37" s="377"/>
      <c r="M37" s="377"/>
      <c r="N37" s="377"/>
      <c r="O37" s="566"/>
      <c r="P37" s="629" t="s">
        <v>59</v>
      </c>
      <c r="Q37" s="377"/>
      <c r="R37" s="377"/>
      <c r="S37" s="377"/>
      <c r="T37" s="377"/>
      <c r="U37" s="377"/>
      <c r="V37" s="377"/>
      <c r="W37" s="377"/>
      <c r="X37" s="566"/>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2" t="s">
        <v>349</v>
      </c>
      <c r="B44" s="643"/>
      <c r="C44" s="643"/>
      <c r="D44" s="643"/>
      <c r="E44" s="643"/>
      <c r="F44" s="644"/>
      <c r="G44" s="565" t="s">
        <v>146</v>
      </c>
      <c r="H44" s="377"/>
      <c r="I44" s="377"/>
      <c r="J44" s="377"/>
      <c r="K44" s="377"/>
      <c r="L44" s="377"/>
      <c r="M44" s="377"/>
      <c r="N44" s="377"/>
      <c r="O44" s="566"/>
      <c r="P44" s="629" t="s">
        <v>59</v>
      </c>
      <c r="Q44" s="377"/>
      <c r="R44" s="377"/>
      <c r="S44" s="377"/>
      <c r="T44" s="377"/>
      <c r="U44" s="377"/>
      <c r="V44" s="377"/>
      <c r="W44" s="377"/>
      <c r="X44" s="566"/>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29" t="s">
        <v>59</v>
      </c>
      <c r="Q51" s="377"/>
      <c r="R51" s="377"/>
      <c r="S51" s="377"/>
      <c r="T51" s="377"/>
      <c r="U51" s="377"/>
      <c r="V51" s="377"/>
      <c r="W51" s="377"/>
      <c r="X51" s="566"/>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29" t="s">
        <v>59</v>
      </c>
      <c r="Q58" s="377"/>
      <c r="R58" s="377"/>
      <c r="S58" s="377"/>
      <c r="T58" s="377"/>
      <c r="U58" s="377"/>
      <c r="V58" s="377"/>
      <c r="W58" s="377"/>
      <c r="X58" s="566"/>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5" t="s">
        <v>134</v>
      </c>
      <c r="AV65" s="975"/>
      <c r="AW65" s="975"/>
      <c r="AX65" s="976"/>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7"/>
      <c r="AY66">
        <f>$AY$65</f>
        <v>0</v>
      </c>
    </row>
    <row r="67" spans="1:51" ht="23.25" hidden="1" customHeight="1" x14ac:dyDescent="0.15">
      <c r="A67" s="849"/>
      <c r="B67" s="850"/>
      <c r="C67" s="850"/>
      <c r="D67" s="850"/>
      <c r="E67" s="850"/>
      <c r="F67" s="851"/>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1"/>
      <c r="AF72" s="372"/>
      <c r="AG72" s="372"/>
      <c r="AH72" s="372"/>
      <c r="AI72" s="371"/>
      <c r="AJ72" s="372"/>
      <c r="AK72" s="372"/>
      <c r="AL72" s="372"/>
      <c r="AM72" s="371"/>
      <c r="AN72" s="372"/>
      <c r="AO72" s="372"/>
      <c r="AP72" s="937"/>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383</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5" t="s">
        <v>417</v>
      </c>
      <c r="AR100" s="926"/>
      <c r="AS100" s="926"/>
      <c r="AT100" s="927"/>
      <c r="AU100" s="925" t="s">
        <v>541</v>
      </c>
      <c r="AV100" s="926"/>
      <c r="AW100" s="926"/>
      <c r="AX100" s="928"/>
    </row>
    <row r="101" spans="1:60" ht="23.25" customHeight="1" x14ac:dyDescent="0.15">
      <c r="A101" s="491"/>
      <c r="B101" s="492"/>
      <c r="C101" s="492"/>
      <c r="D101" s="492"/>
      <c r="E101" s="492"/>
      <c r="F101" s="493"/>
      <c r="G101" s="191" t="s">
        <v>780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721</v>
      </c>
      <c r="AC101" s="551"/>
      <c r="AD101" s="551"/>
      <c r="AE101" s="358">
        <v>794</v>
      </c>
      <c r="AF101" s="358"/>
      <c r="AG101" s="358"/>
      <c r="AH101" s="358"/>
      <c r="AI101" s="358">
        <v>727</v>
      </c>
      <c r="AJ101" s="358"/>
      <c r="AK101" s="358"/>
      <c r="AL101" s="358"/>
      <c r="AM101" s="358">
        <v>2808</v>
      </c>
      <c r="AN101" s="358"/>
      <c r="AO101" s="358"/>
      <c r="AP101" s="358"/>
      <c r="AQ101" s="358"/>
      <c r="AR101" s="358"/>
      <c r="AS101" s="358"/>
      <c r="AT101" s="358"/>
      <c r="AU101" s="363"/>
      <c r="AV101" s="364"/>
      <c r="AW101" s="364"/>
      <c r="AX101" s="365"/>
    </row>
    <row r="102" spans="1:60" ht="43.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721</v>
      </c>
      <c r="AC102" s="551"/>
      <c r="AD102" s="551"/>
      <c r="AE102" s="358">
        <v>900</v>
      </c>
      <c r="AF102" s="358"/>
      <c r="AG102" s="358"/>
      <c r="AH102" s="358"/>
      <c r="AI102" s="358">
        <v>900</v>
      </c>
      <c r="AJ102" s="358"/>
      <c r="AK102" s="358"/>
      <c r="AL102" s="358"/>
      <c r="AM102" s="358">
        <v>900</v>
      </c>
      <c r="AN102" s="358"/>
      <c r="AO102" s="358"/>
      <c r="AP102" s="358"/>
      <c r="AQ102" s="358">
        <v>900</v>
      </c>
      <c r="AR102" s="358"/>
      <c r="AS102" s="358"/>
      <c r="AT102" s="358"/>
      <c r="AU102" s="371"/>
      <c r="AV102" s="372"/>
      <c r="AW102" s="372"/>
      <c r="AX102" s="929"/>
    </row>
    <row r="103" spans="1:60" ht="31.5"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91"/>
      <c r="B104" s="492"/>
      <c r="C104" s="492"/>
      <c r="D104" s="492"/>
      <c r="E104" s="492"/>
      <c r="F104" s="493"/>
      <c r="G104" s="191" t="s">
        <v>723</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721</v>
      </c>
      <c r="AC104" s="472"/>
      <c r="AD104" s="473"/>
      <c r="AE104" s="358">
        <v>65</v>
      </c>
      <c r="AF104" s="358"/>
      <c r="AG104" s="358"/>
      <c r="AH104" s="358"/>
      <c r="AI104" s="358">
        <v>92</v>
      </c>
      <c r="AJ104" s="358"/>
      <c r="AK104" s="358"/>
      <c r="AL104" s="358"/>
      <c r="AM104" s="358">
        <v>92</v>
      </c>
      <c r="AN104" s="358"/>
      <c r="AO104" s="358"/>
      <c r="AP104" s="358"/>
      <c r="AQ104" s="358"/>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t="s">
        <v>721</v>
      </c>
      <c r="AC105" s="405"/>
      <c r="AD105" s="406"/>
      <c r="AE105" s="358">
        <v>120</v>
      </c>
      <c r="AF105" s="358"/>
      <c r="AG105" s="358"/>
      <c r="AH105" s="358"/>
      <c r="AI105" s="358">
        <v>120</v>
      </c>
      <c r="AJ105" s="358"/>
      <c r="AK105" s="358"/>
      <c r="AL105" s="358"/>
      <c r="AM105" s="358">
        <v>120</v>
      </c>
      <c r="AN105" s="358"/>
      <c r="AO105" s="358"/>
      <c r="AP105" s="358"/>
      <c r="AQ105" s="358">
        <v>120</v>
      </c>
      <c r="AR105" s="358"/>
      <c r="AS105" s="358"/>
      <c r="AT105" s="358"/>
      <c r="AU105" s="358"/>
      <c r="AV105" s="358"/>
      <c r="AW105" s="358"/>
      <c r="AX105" s="359"/>
      <c r="AY105">
        <f>$AY$103</f>
        <v>1</v>
      </c>
    </row>
    <row r="106" spans="1:60" ht="31.5"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1</v>
      </c>
    </row>
    <row r="107" spans="1:60" ht="23.25" customHeight="1" x14ac:dyDescent="0.15">
      <c r="A107" s="491"/>
      <c r="B107" s="492"/>
      <c r="C107" s="492"/>
      <c r="D107" s="492"/>
      <c r="E107" s="492"/>
      <c r="F107" s="493"/>
      <c r="G107" s="191" t="s">
        <v>724</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725</v>
      </c>
      <c r="AC107" s="472"/>
      <c r="AD107" s="473"/>
      <c r="AE107" s="358">
        <v>245000</v>
      </c>
      <c r="AF107" s="358"/>
      <c r="AG107" s="358"/>
      <c r="AH107" s="358"/>
      <c r="AI107" s="358">
        <v>244500</v>
      </c>
      <c r="AJ107" s="358"/>
      <c r="AK107" s="358"/>
      <c r="AL107" s="358"/>
      <c r="AM107" s="358">
        <v>244200</v>
      </c>
      <c r="AN107" s="358"/>
      <c r="AO107" s="358"/>
      <c r="AP107" s="358"/>
      <c r="AQ107" s="358"/>
      <c r="AR107" s="358"/>
      <c r="AS107" s="358"/>
      <c r="AT107" s="358"/>
      <c r="AU107" s="358"/>
      <c r="AV107" s="358"/>
      <c r="AW107" s="358"/>
      <c r="AX107" s="359"/>
      <c r="AY107">
        <f>$AY$106</f>
        <v>1</v>
      </c>
    </row>
    <row r="108" spans="1:60" ht="23.2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t="s">
        <v>725</v>
      </c>
      <c r="AC108" s="405"/>
      <c r="AD108" s="406"/>
      <c r="AE108" s="358">
        <v>235000</v>
      </c>
      <c r="AF108" s="358"/>
      <c r="AG108" s="358"/>
      <c r="AH108" s="358"/>
      <c r="AI108" s="358">
        <v>235000</v>
      </c>
      <c r="AJ108" s="358"/>
      <c r="AK108" s="358"/>
      <c r="AL108" s="358"/>
      <c r="AM108" s="358">
        <v>235000</v>
      </c>
      <c r="AN108" s="358"/>
      <c r="AO108" s="358"/>
      <c r="AP108" s="358"/>
      <c r="AQ108" s="358">
        <v>235000</v>
      </c>
      <c r="AR108" s="358"/>
      <c r="AS108" s="358"/>
      <c r="AT108" s="358"/>
      <c r="AU108" s="358"/>
      <c r="AV108" s="358"/>
      <c r="AW108" s="358"/>
      <c r="AX108" s="359"/>
      <c r="AY108">
        <f>$AY$106</f>
        <v>1</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654</v>
      </c>
      <c r="AF116" s="358"/>
      <c r="AG116" s="358"/>
      <c r="AH116" s="358"/>
      <c r="AI116" s="358">
        <v>659</v>
      </c>
      <c r="AJ116" s="358"/>
      <c r="AK116" s="358"/>
      <c r="AL116" s="358"/>
      <c r="AM116" s="358">
        <v>1987</v>
      </c>
      <c r="AN116" s="358"/>
      <c r="AO116" s="358"/>
      <c r="AP116" s="358"/>
      <c r="AQ116" s="363">
        <v>665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01" t="s">
        <v>729</v>
      </c>
      <c r="AF117" s="306"/>
      <c r="AG117" s="306"/>
      <c r="AH117" s="306"/>
      <c r="AI117" s="401" t="s">
        <v>730</v>
      </c>
      <c r="AJ117" s="306"/>
      <c r="AK117" s="306"/>
      <c r="AL117" s="306"/>
      <c r="AM117" s="401" t="s">
        <v>778</v>
      </c>
      <c r="AN117" s="306"/>
      <c r="AO117" s="306"/>
      <c r="AP117" s="306"/>
      <c r="AQ117" s="306" t="s">
        <v>771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732</v>
      </c>
      <c r="AC119" s="301"/>
      <c r="AD119" s="302"/>
      <c r="AE119" s="358">
        <v>21</v>
      </c>
      <c r="AF119" s="358"/>
      <c r="AG119" s="358"/>
      <c r="AH119" s="358"/>
      <c r="AI119" s="358">
        <v>21</v>
      </c>
      <c r="AJ119" s="358"/>
      <c r="AK119" s="358"/>
      <c r="AL119" s="358"/>
      <c r="AM119" s="358">
        <v>21</v>
      </c>
      <c r="AN119" s="358"/>
      <c r="AO119" s="358"/>
      <c r="AP119" s="358"/>
      <c r="AQ119" s="358">
        <v>22</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401" t="s">
        <v>733</v>
      </c>
      <c r="AF120" s="306"/>
      <c r="AG120" s="306"/>
      <c r="AH120" s="306"/>
      <c r="AI120" s="401" t="s">
        <v>734</v>
      </c>
      <c r="AJ120" s="306"/>
      <c r="AK120" s="306"/>
      <c r="AL120" s="306"/>
      <c r="AM120" s="401" t="s">
        <v>779</v>
      </c>
      <c r="AN120" s="306"/>
      <c r="AO120" s="306"/>
      <c r="AP120" s="306"/>
      <c r="AQ120" s="306" t="s">
        <v>772</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736</v>
      </c>
      <c r="AC122" s="301"/>
      <c r="AD122" s="302"/>
      <c r="AE122" s="358">
        <v>32</v>
      </c>
      <c r="AF122" s="358"/>
      <c r="AG122" s="358"/>
      <c r="AH122" s="358"/>
      <c r="AI122" s="358">
        <v>22</v>
      </c>
      <c r="AJ122" s="358"/>
      <c r="AK122" s="358"/>
      <c r="AL122" s="358"/>
      <c r="AM122" s="358">
        <v>26</v>
      </c>
      <c r="AN122" s="358"/>
      <c r="AO122" s="358"/>
      <c r="AP122" s="358"/>
      <c r="AQ122" s="358">
        <v>17</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728</v>
      </c>
      <c r="AC123" s="343"/>
      <c r="AD123" s="344"/>
      <c r="AE123" s="401" t="s">
        <v>737</v>
      </c>
      <c r="AF123" s="306"/>
      <c r="AG123" s="306"/>
      <c r="AH123" s="306"/>
      <c r="AI123" s="401" t="s">
        <v>738</v>
      </c>
      <c r="AJ123" s="306"/>
      <c r="AK123" s="306"/>
      <c r="AL123" s="306"/>
      <c r="AM123" s="401" t="s">
        <v>770</v>
      </c>
      <c r="AN123" s="306"/>
      <c r="AO123" s="306"/>
      <c r="AP123" s="306"/>
      <c r="AQ123" s="306" t="s">
        <v>773</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405</v>
      </c>
      <c r="B130" s="990"/>
      <c r="C130" s="989" t="s">
        <v>236</v>
      </c>
      <c r="D130" s="990"/>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3"/>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781</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781</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hidden="1"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93"/>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0"/>
      <c r="AB154" s="256"/>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3"/>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93"/>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93"/>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3"/>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3"/>
      <c r="B430" s="253"/>
      <c r="C430" s="250" t="s">
        <v>671</v>
      </c>
      <c r="D430" s="251"/>
      <c r="E430" s="239" t="s">
        <v>399</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hidden="1" customHeight="1" x14ac:dyDescent="0.15">
      <c r="A433" s="993"/>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hidden="1"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hidden="1"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hidden="1" customHeight="1" x14ac:dyDescent="0.15">
      <c r="A458" s="993"/>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1"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2"/>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63"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749</v>
      </c>
      <c r="AE702" s="894"/>
      <c r="AF702" s="895"/>
      <c r="AG702" s="883" t="s">
        <v>753</v>
      </c>
      <c r="AH702" s="884"/>
      <c r="AI702" s="884"/>
      <c r="AJ702" s="884"/>
      <c r="AK702" s="884"/>
      <c r="AL702" s="884"/>
      <c r="AM702" s="884"/>
      <c r="AN702" s="884"/>
      <c r="AO702" s="884"/>
      <c r="AP702" s="884"/>
      <c r="AQ702" s="884"/>
      <c r="AR702" s="884"/>
      <c r="AS702" s="884"/>
      <c r="AT702" s="884"/>
      <c r="AU702" s="884"/>
      <c r="AV702" s="884"/>
      <c r="AW702" s="884"/>
      <c r="AX702" s="885"/>
    </row>
    <row r="703" spans="1:51" ht="41.25" customHeight="1" x14ac:dyDescent="0.15">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84" t="s">
        <v>749</v>
      </c>
      <c r="AE703" s="185"/>
      <c r="AF703" s="186"/>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51.75" customHeight="1" x14ac:dyDescent="0.15">
      <c r="A704" s="533"/>
      <c r="B704" s="534"/>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749</v>
      </c>
      <c r="AE704" s="586"/>
      <c r="AF704" s="587"/>
      <c r="AG704" s="425" t="s">
        <v>752</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5" t="s">
        <v>754</v>
      </c>
      <c r="AE705" s="736"/>
      <c r="AF705" s="736"/>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2"/>
      <c r="D706" s="613"/>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755</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8"/>
      <c r="B707" s="770"/>
      <c r="C707" s="614"/>
      <c r="D707" s="615"/>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755</v>
      </c>
      <c r="AE707" s="584"/>
      <c r="AF707" s="584"/>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0" t="s">
        <v>749</v>
      </c>
      <c r="AE708" s="671"/>
      <c r="AF708" s="671"/>
      <c r="AG708" s="526" t="s">
        <v>756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749</v>
      </c>
      <c r="AE709" s="185"/>
      <c r="AF709" s="185"/>
      <c r="AG709" s="667" t="s">
        <v>757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749</v>
      </c>
      <c r="AE710" s="185"/>
      <c r="AF710" s="185"/>
      <c r="AG710" s="667" t="s">
        <v>758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749</v>
      </c>
      <c r="AE711" s="185"/>
      <c r="AF711" s="185"/>
      <c r="AG711" s="667" t="s">
        <v>759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5" t="s">
        <v>754</v>
      </c>
      <c r="AE712" s="656"/>
      <c r="AF712" s="656"/>
      <c r="AG712" s="592" t="s">
        <v>716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7" t="s">
        <v>716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5" t="s">
        <v>754</v>
      </c>
      <c r="AE714" s="586"/>
      <c r="AF714" s="587"/>
      <c r="AG714" s="692" t="s">
        <v>716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9"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749</v>
      </c>
      <c r="AE715" s="671"/>
      <c r="AF715" s="777"/>
      <c r="AG715" s="526" t="s">
        <v>760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754</v>
      </c>
      <c r="AE716" s="759"/>
      <c r="AF716" s="759"/>
      <c r="AG716" s="667" t="s">
        <v>716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749</v>
      </c>
      <c r="AE717" s="185"/>
      <c r="AF717" s="185"/>
      <c r="AG717" s="667" t="s">
        <v>761</v>
      </c>
      <c r="AH717" s="668"/>
      <c r="AI717" s="668"/>
      <c r="AJ717" s="668"/>
      <c r="AK717" s="668"/>
      <c r="AL717" s="668"/>
      <c r="AM717" s="668"/>
      <c r="AN717" s="668"/>
      <c r="AO717" s="668"/>
      <c r="AP717" s="668"/>
      <c r="AQ717" s="668"/>
      <c r="AR717" s="668"/>
      <c r="AS717" s="668"/>
      <c r="AT717" s="668"/>
      <c r="AU717" s="668"/>
      <c r="AV717" s="668"/>
      <c r="AW717" s="668"/>
      <c r="AX717" s="669"/>
    </row>
    <row r="718" spans="1:50" ht="43.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749</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70" t="s">
        <v>754</v>
      </c>
      <c r="AE719" s="671"/>
      <c r="AF719" s="671"/>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1"/>
      <c r="B724" s="652"/>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3"/>
      <c r="B725" s="654"/>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3" t="s">
        <v>53</v>
      </c>
      <c r="D726" s="581"/>
      <c r="E726" s="581"/>
      <c r="F726" s="582"/>
      <c r="G726" s="797" t="s">
        <v>776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116.25" customHeight="1" thickBot="1" x14ac:dyDescent="0.2">
      <c r="A727" s="621"/>
      <c r="B727" s="622"/>
      <c r="C727" s="698" t="s">
        <v>57</v>
      </c>
      <c r="D727" s="699"/>
      <c r="E727" s="699"/>
      <c r="F727" s="700"/>
      <c r="G727" s="795" t="s">
        <v>777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656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765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762</v>
      </c>
      <c r="H789" s="450"/>
      <c r="I789" s="450"/>
      <c r="J789" s="450"/>
      <c r="K789" s="451"/>
      <c r="L789" s="452" t="s">
        <v>763</v>
      </c>
      <c r="M789" s="453"/>
      <c r="N789" s="453"/>
      <c r="O789" s="453"/>
      <c r="P789" s="453"/>
      <c r="Q789" s="453"/>
      <c r="R789" s="453"/>
      <c r="S789" s="453"/>
      <c r="T789" s="453"/>
      <c r="U789" s="453"/>
      <c r="V789" s="453"/>
      <c r="W789" s="453"/>
      <c r="X789" s="454"/>
      <c r="Y789" s="455">
        <v>7</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3"/>
      <c r="C790" s="763"/>
      <c r="D790" s="763"/>
      <c r="E790" s="763"/>
      <c r="F790" s="764"/>
      <c r="G790" s="348" t="s">
        <v>762</v>
      </c>
      <c r="H790" s="349"/>
      <c r="I790" s="349"/>
      <c r="J790" s="349"/>
      <c r="K790" s="350"/>
      <c r="L790" s="398" t="s">
        <v>764</v>
      </c>
      <c r="M790" s="399"/>
      <c r="N790" s="399"/>
      <c r="O790" s="399"/>
      <c r="P790" s="399"/>
      <c r="Q790" s="399"/>
      <c r="R790" s="399"/>
      <c r="S790" s="399"/>
      <c r="T790" s="399"/>
      <c r="U790" s="399"/>
      <c r="V790" s="399"/>
      <c r="W790" s="399"/>
      <c r="X790" s="400"/>
      <c r="Y790" s="395">
        <v>2</v>
      </c>
      <c r="Z790" s="396"/>
      <c r="AA790" s="396"/>
      <c r="AB790" s="403"/>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3"/>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3"/>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3"/>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3"/>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3"/>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3"/>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3"/>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3"/>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3"/>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3"/>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3"/>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3"/>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3"/>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3"/>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3"/>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3"/>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3"/>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3"/>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3"/>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3"/>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3"/>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3"/>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3"/>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3"/>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3"/>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3"/>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3"/>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3"/>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3"/>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3"/>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3"/>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3"/>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3"/>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3"/>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3"/>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3"/>
      <c r="AP844" s="424" t="s">
        <v>298</v>
      </c>
      <c r="AQ844" s="424"/>
      <c r="AR844" s="424"/>
      <c r="AS844" s="424"/>
      <c r="AT844" s="424"/>
      <c r="AU844" s="424"/>
      <c r="AV844" s="424"/>
      <c r="AW844" s="424"/>
      <c r="AX844" s="424"/>
    </row>
    <row r="845" spans="1:51" ht="70.5" customHeight="1" x14ac:dyDescent="0.15">
      <c r="A845" s="402">
        <v>1</v>
      </c>
      <c r="B845" s="402">
        <v>1</v>
      </c>
      <c r="C845" s="416" t="s">
        <v>766</v>
      </c>
      <c r="D845" s="416"/>
      <c r="E845" s="416"/>
      <c r="F845" s="416"/>
      <c r="G845" s="416"/>
      <c r="H845" s="416"/>
      <c r="I845" s="416"/>
      <c r="J845" s="417">
        <v>2010005001032</v>
      </c>
      <c r="K845" s="418"/>
      <c r="L845" s="418"/>
      <c r="M845" s="418"/>
      <c r="N845" s="418"/>
      <c r="O845" s="418"/>
      <c r="P845" s="427" t="s">
        <v>767</v>
      </c>
      <c r="Q845" s="427"/>
      <c r="R845" s="427"/>
      <c r="S845" s="427"/>
      <c r="T845" s="427"/>
      <c r="U845" s="427"/>
      <c r="V845" s="427"/>
      <c r="W845" s="427"/>
      <c r="X845" s="427"/>
      <c r="Y845" s="318">
        <v>9</v>
      </c>
      <c r="Z845" s="319"/>
      <c r="AA845" s="319"/>
      <c r="AB845" s="320"/>
      <c r="AC845" s="431" t="s">
        <v>768</v>
      </c>
      <c r="AD845" s="432"/>
      <c r="AE845" s="432"/>
      <c r="AF845" s="432"/>
      <c r="AG845" s="432"/>
      <c r="AH845" s="419" t="s">
        <v>716</v>
      </c>
      <c r="AI845" s="420"/>
      <c r="AJ845" s="420"/>
      <c r="AK845" s="420"/>
      <c r="AL845" s="326" t="s">
        <v>716</v>
      </c>
      <c r="AM845" s="327"/>
      <c r="AN845" s="327"/>
      <c r="AO845" s="328"/>
      <c r="AP845" s="321" t="s">
        <v>716</v>
      </c>
      <c r="AQ845" s="321"/>
      <c r="AR845" s="321"/>
      <c r="AS845" s="321"/>
      <c r="AT845" s="321"/>
      <c r="AU845" s="321"/>
      <c r="AV845" s="321"/>
      <c r="AW845" s="321"/>
      <c r="AX845" s="321"/>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322"/>
      <c r="AD846" s="323"/>
      <c r="AE846" s="323"/>
      <c r="AF846" s="323"/>
      <c r="AG846" s="323"/>
      <c r="AH846" s="419"/>
      <c r="AI846" s="420"/>
      <c r="AJ846" s="420"/>
      <c r="AK846" s="420"/>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19"/>
      <c r="AI878" s="420"/>
      <c r="AJ878" s="420"/>
      <c r="AK878" s="42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19"/>
      <c r="AI879" s="420"/>
      <c r="AJ879" s="420"/>
      <c r="AK879" s="42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4" t="s">
        <v>330</v>
      </c>
      <c r="AQ1109" s="424"/>
      <c r="AR1109" s="424"/>
      <c r="AS1109" s="424"/>
      <c r="AT1109" s="424"/>
      <c r="AU1109" s="424"/>
      <c r="AV1109" s="424"/>
      <c r="AW1109" s="424"/>
      <c r="AX1109" s="424"/>
    </row>
    <row r="1110" spans="1:51" ht="30" customHeight="1" x14ac:dyDescent="0.15">
      <c r="A1110" s="402">
        <v>1</v>
      </c>
      <c r="B1110" s="402">
        <v>1</v>
      </c>
      <c r="C1110" s="891"/>
      <c r="D1110" s="891"/>
      <c r="E1110" s="890"/>
      <c r="F1110" s="890"/>
      <c r="G1110" s="890"/>
      <c r="H1110" s="890"/>
      <c r="I1110" s="890"/>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AJ17 P13:AX13 AR15:AX15">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C3" sqref="AC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3"/>
      <c r="Z2" s="410"/>
      <c r="AA2" s="411"/>
      <c r="AB2" s="1007" t="s">
        <v>11</v>
      </c>
      <c r="AC2" s="1008"/>
      <c r="AD2" s="1009"/>
      <c r="AE2" s="995" t="s">
        <v>390</v>
      </c>
      <c r="AF2" s="995"/>
      <c r="AG2" s="995"/>
      <c r="AH2" s="995"/>
      <c r="AI2" s="995" t="s">
        <v>412</v>
      </c>
      <c r="AJ2" s="995"/>
      <c r="AK2" s="995"/>
      <c r="AL2" s="458"/>
      <c r="AM2" s="995" t="s">
        <v>509</v>
      </c>
      <c r="AN2" s="995"/>
      <c r="AO2" s="995"/>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3"/>
      <c r="I4" s="1013"/>
      <c r="J4" s="1013"/>
      <c r="K4" s="1013"/>
      <c r="L4" s="1013"/>
      <c r="M4" s="1013"/>
      <c r="N4" s="1013"/>
      <c r="O4" s="1014"/>
      <c r="P4" s="191"/>
      <c r="Q4" s="1021"/>
      <c r="R4" s="1021"/>
      <c r="S4" s="1021"/>
      <c r="T4" s="1021"/>
      <c r="U4" s="1021"/>
      <c r="V4" s="1021"/>
      <c r="W4" s="1021"/>
      <c r="X4" s="1022"/>
      <c r="Y4" s="999" t="s">
        <v>12</v>
      </c>
      <c r="Z4" s="1000"/>
      <c r="AA4" s="1001"/>
      <c r="AB4" s="551"/>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3"/>
      <c r="Z9" s="410"/>
      <c r="AA9" s="411"/>
      <c r="AB9" s="1007" t="s">
        <v>11</v>
      </c>
      <c r="AC9" s="1008"/>
      <c r="AD9" s="1009"/>
      <c r="AE9" s="995" t="s">
        <v>390</v>
      </c>
      <c r="AF9" s="995"/>
      <c r="AG9" s="995"/>
      <c r="AH9" s="995"/>
      <c r="AI9" s="995" t="s">
        <v>412</v>
      </c>
      <c r="AJ9" s="995"/>
      <c r="AK9" s="995"/>
      <c r="AL9" s="458"/>
      <c r="AM9" s="995" t="s">
        <v>509</v>
      </c>
      <c r="AN9" s="995"/>
      <c r="AO9" s="995"/>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1"/>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3"/>
      <c r="Z16" s="410"/>
      <c r="AA16" s="411"/>
      <c r="AB16" s="1007" t="s">
        <v>11</v>
      </c>
      <c r="AC16" s="1008"/>
      <c r="AD16" s="1009"/>
      <c r="AE16" s="995" t="s">
        <v>390</v>
      </c>
      <c r="AF16" s="995"/>
      <c r="AG16" s="995"/>
      <c r="AH16" s="995"/>
      <c r="AI16" s="995" t="s">
        <v>412</v>
      </c>
      <c r="AJ16" s="995"/>
      <c r="AK16" s="995"/>
      <c r="AL16" s="458"/>
      <c r="AM16" s="995" t="s">
        <v>509</v>
      </c>
      <c r="AN16" s="995"/>
      <c r="AO16" s="995"/>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1"/>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3"/>
      <c r="Z23" s="410"/>
      <c r="AA23" s="411"/>
      <c r="AB23" s="1007" t="s">
        <v>11</v>
      </c>
      <c r="AC23" s="1008"/>
      <c r="AD23" s="1009"/>
      <c r="AE23" s="995" t="s">
        <v>390</v>
      </c>
      <c r="AF23" s="995"/>
      <c r="AG23" s="995"/>
      <c r="AH23" s="995"/>
      <c r="AI23" s="995" t="s">
        <v>412</v>
      </c>
      <c r="AJ23" s="995"/>
      <c r="AK23" s="995"/>
      <c r="AL23" s="458"/>
      <c r="AM23" s="995" t="s">
        <v>509</v>
      </c>
      <c r="AN23" s="995"/>
      <c r="AO23" s="995"/>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1"/>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3"/>
      <c r="Z30" s="410"/>
      <c r="AA30" s="411"/>
      <c r="AB30" s="1007" t="s">
        <v>11</v>
      </c>
      <c r="AC30" s="1008"/>
      <c r="AD30" s="1009"/>
      <c r="AE30" s="995" t="s">
        <v>390</v>
      </c>
      <c r="AF30" s="995"/>
      <c r="AG30" s="995"/>
      <c r="AH30" s="995"/>
      <c r="AI30" s="995" t="s">
        <v>412</v>
      </c>
      <c r="AJ30" s="995"/>
      <c r="AK30" s="995"/>
      <c r="AL30" s="458"/>
      <c r="AM30" s="995" t="s">
        <v>509</v>
      </c>
      <c r="AN30" s="995"/>
      <c r="AO30" s="995"/>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1"/>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3"/>
      <c r="Z37" s="410"/>
      <c r="AA37" s="411"/>
      <c r="AB37" s="1007" t="s">
        <v>11</v>
      </c>
      <c r="AC37" s="1008"/>
      <c r="AD37" s="1009"/>
      <c r="AE37" s="995" t="s">
        <v>390</v>
      </c>
      <c r="AF37" s="995"/>
      <c r="AG37" s="995"/>
      <c r="AH37" s="995"/>
      <c r="AI37" s="995" t="s">
        <v>412</v>
      </c>
      <c r="AJ37" s="995"/>
      <c r="AK37" s="995"/>
      <c r="AL37" s="458"/>
      <c r="AM37" s="995" t="s">
        <v>509</v>
      </c>
      <c r="AN37" s="995"/>
      <c r="AO37" s="995"/>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1"/>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3"/>
      <c r="Z44" s="410"/>
      <c r="AA44" s="411"/>
      <c r="AB44" s="1007" t="s">
        <v>11</v>
      </c>
      <c r="AC44" s="1008"/>
      <c r="AD44" s="1009"/>
      <c r="AE44" s="995" t="s">
        <v>390</v>
      </c>
      <c r="AF44" s="995"/>
      <c r="AG44" s="995"/>
      <c r="AH44" s="995"/>
      <c r="AI44" s="995" t="s">
        <v>412</v>
      </c>
      <c r="AJ44" s="995"/>
      <c r="AK44" s="995"/>
      <c r="AL44" s="458"/>
      <c r="AM44" s="995" t="s">
        <v>509</v>
      </c>
      <c r="AN44" s="995"/>
      <c r="AO44" s="995"/>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1"/>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3"/>
      <c r="Z51" s="410"/>
      <c r="AA51" s="411"/>
      <c r="AB51" s="458" t="s">
        <v>11</v>
      </c>
      <c r="AC51" s="1008"/>
      <c r="AD51" s="1009"/>
      <c r="AE51" s="995" t="s">
        <v>390</v>
      </c>
      <c r="AF51" s="995"/>
      <c r="AG51" s="995"/>
      <c r="AH51" s="995"/>
      <c r="AI51" s="995" t="s">
        <v>412</v>
      </c>
      <c r="AJ51" s="995"/>
      <c r="AK51" s="995"/>
      <c r="AL51" s="458"/>
      <c r="AM51" s="995" t="s">
        <v>509</v>
      </c>
      <c r="AN51" s="995"/>
      <c r="AO51" s="995"/>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1"/>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3"/>
      <c r="Z58" s="410"/>
      <c r="AA58" s="411"/>
      <c r="AB58" s="1007" t="s">
        <v>11</v>
      </c>
      <c r="AC58" s="1008"/>
      <c r="AD58" s="1009"/>
      <c r="AE58" s="995" t="s">
        <v>390</v>
      </c>
      <c r="AF58" s="995"/>
      <c r="AG58" s="995"/>
      <c r="AH58" s="995"/>
      <c r="AI58" s="995" t="s">
        <v>412</v>
      </c>
      <c r="AJ58" s="995"/>
      <c r="AK58" s="995"/>
      <c r="AL58" s="458"/>
      <c r="AM58" s="995" t="s">
        <v>509</v>
      </c>
      <c r="AN58" s="995"/>
      <c r="AO58" s="995"/>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1"/>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3"/>
      <c r="Z65" s="410"/>
      <c r="AA65" s="411"/>
      <c r="AB65" s="1007" t="s">
        <v>11</v>
      </c>
      <c r="AC65" s="1008"/>
      <c r="AD65" s="1009"/>
      <c r="AE65" s="995" t="s">
        <v>390</v>
      </c>
      <c r="AF65" s="995"/>
      <c r="AG65" s="995"/>
      <c r="AH65" s="995"/>
      <c r="AI65" s="995" t="s">
        <v>412</v>
      </c>
      <c r="AJ65" s="995"/>
      <c r="AK65" s="995"/>
      <c r="AL65" s="458"/>
      <c r="AM65" s="995" t="s">
        <v>509</v>
      </c>
      <c r="AN65" s="995"/>
      <c r="AO65" s="995"/>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1"/>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zoomScalePageLayoutView="70" workbookViewId="0">
      <selection activeCell="AC17" sqref="AC17:AG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3"/>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3"/>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3"/>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3"/>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3"/>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3"/>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3"/>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3"/>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3"/>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3"/>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3"/>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3"/>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3"/>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3"/>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3"/>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3"/>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3"/>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3"/>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3"/>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3"/>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3"/>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3"/>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3"/>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3"/>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3"/>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3"/>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3"/>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3"/>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3"/>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3"/>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3"/>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3"/>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3"/>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3"/>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3"/>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3"/>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3"/>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3"/>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3"/>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3"/>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3"/>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3"/>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3"/>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3"/>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3"/>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3"/>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3"/>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3"/>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3"/>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3"/>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3"/>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3"/>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3"/>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3"/>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3"/>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3"/>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3"/>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3"/>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3"/>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3"/>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3"/>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3"/>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3"/>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3"/>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3"/>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3"/>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3"/>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3"/>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3"/>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3"/>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3"/>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3"/>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3"/>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3"/>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3"/>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3"/>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3"/>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3"/>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3"/>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3"/>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3"/>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3"/>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3"/>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3"/>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3"/>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3"/>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3"/>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3"/>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3"/>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3"/>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3"/>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3"/>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3"/>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3"/>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3"/>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3"/>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3"/>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3"/>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3"/>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3"/>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3"/>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3"/>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3"/>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3"/>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3"/>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3"/>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3"/>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3"/>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3"/>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3"/>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3"/>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3"/>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3"/>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3"/>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3"/>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3"/>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3"/>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3"/>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3"/>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3"/>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3"/>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3"/>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3"/>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3"/>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3"/>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3"/>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3"/>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3"/>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3"/>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3"/>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3"/>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3"/>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3"/>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3"/>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3"/>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3"/>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3"/>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3"/>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3"/>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3"/>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3"/>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3"/>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3"/>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3"/>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3"/>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3"/>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3"/>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3"/>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3"/>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3"/>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3"/>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3"/>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3"/>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3"/>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3"/>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3"/>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3"/>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3"/>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3"/>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3"/>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3"/>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3"/>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3"/>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3"/>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3"/>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3"/>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3"/>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3"/>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3"/>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3"/>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3"/>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3"/>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3"/>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3"/>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3"/>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3"/>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3"/>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3"/>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3"/>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3"/>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6">
        <v>1</v>
      </c>
      <c r="B4" s="1056">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6">
        <v>1</v>
      </c>
      <c r="B37" s="1056">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6">
        <v>1</v>
      </c>
      <c r="B70" s="1056">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6">
        <v>1</v>
      </c>
      <c r="B103" s="1056">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6">
        <v>1</v>
      </c>
      <c r="B136" s="1056">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6">
        <v>1</v>
      </c>
      <c r="B169" s="1056">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6">
        <v>1</v>
      </c>
      <c r="B202" s="1056">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6">
        <v>1</v>
      </c>
      <c r="B235" s="1056">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6">
        <v>1</v>
      </c>
      <c r="B268" s="1056">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6">
        <v>1</v>
      </c>
      <c r="B301" s="1056">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6">
        <v>1</v>
      </c>
      <c r="B334" s="1056">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6">
        <v>1</v>
      </c>
      <c r="B367" s="1056">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6">
        <v>1</v>
      </c>
      <c r="B400" s="1056">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6">
        <v>1</v>
      </c>
      <c r="B433" s="1056">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6">
        <v>1</v>
      </c>
      <c r="B466" s="1056">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6">
        <v>1</v>
      </c>
      <c r="B499" s="1056">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6">
        <v>1</v>
      </c>
      <c r="B532" s="1056">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6">
        <v>1</v>
      </c>
      <c r="B565" s="1056">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6">
        <v>1</v>
      </c>
      <c r="B598" s="1056">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6">
        <v>1</v>
      </c>
      <c r="B631" s="1056">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6">
        <v>1</v>
      </c>
      <c r="B664" s="1056">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6">
        <v>1</v>
      </c>
      <c r="B697" s="1056">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6">
        <v>1</v>
      </c>
      <c r="B730" s="1056">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6">
        <v>1</v>
      </c>
      <c r="B763" s="1056">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6">
        <v>1</v>
      </c>
      <c r="B796" s="1056">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6">
        <v>1</v>
      </c>
      <c r="B829" s="1056">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6">
        <v>1</v>
      </c>
      <c r="B862" s="1056">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6">
        <v>1</v>
      </c>
      <c r="B895" s="1056">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6">
        <v>1</v>
      </c>
      <c r="B928" s="1056">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6">
        <v>1</v>
      </c>
      <c r="B961" s="1056">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6">
        <v>1</v>
      </c>
      <c r="B994" s="1056">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6">
        <v>1</v>
      </c>
      <c r="B1027" s="1056">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6">
        <v>1</v>
      </c>
      <c r="B1060" s="1056">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6">
        <v>1</v>
      </c>
      <c r="B1093" s="1056">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6">
        <v>1</v>
      </c>
      <c r="B1126" s="1056">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6">
        <v>1</v>
      </c>
      <c r="B1159" s="1056">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6">
        <v>1</v>
      </c>
      <c r="B1192" s="1056">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6">
        <v>1</v>
      </c>
      <c r="B1225" s="1056">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6">
        <v>1</v>
      </c>
      <c r="B1258" s="1056">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6">
        <v>1</v>
      </c>
      <c r="B1291" s="1056">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2021-03-08T07:58:12Z</cp:lastPrinted>
  <dcterms:created xsi:type="dcterms:W3CDTF">2012-03-13T00:50:25Z</dcterms:created>
  <dcterms:modified xsi:type="dcterms:W3CDTF">2021-06-25T05:14:18Z</dcterms:modified>
</cp:coreProperties>
</file>