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R３年度\☆行政事業レビュー\210506 中間報告\○一般会計\予算\"/>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滝澤 智史(takizawa-satoshi)</author>
  </authors>
  <commentList>
    <comment ref="AM33" authorId="0" shapeId="0">
      <text>
        <r>
          <rPr>
            <b/>
            <sz val="9"/>
            <color indexed="81"/>
            <rFont val="MS P ゴシック"/>
            <family val="3"/>
            <charset val="128"/>
          </rPr>
          <t>R2から目標が切り替わっている。</t>
        </r>
      </text>
    </comment>
  </commentList>
</comments>
</file>

<file path=xl/sharedStrings.xml><?xml version="1.0" encoding="utf-8"?>
<sst xmlns="http://schemas.openxmlformats.org/spreadsheetml/2006/main" count="3052" uniqueCount="784">
  <si>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</si>
  <si>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</si>
  <si>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</si>
  <si>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</si>
  <si>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</si>
  <si>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</si>
  <si>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</si>
  <si>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</si>
  <si>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</si>
  <si>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</si>
  <si>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</si>
  <si>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</si>
  <si>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</si>
  <si>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</si>
  <si>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</si>
  <si>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</si>
  <si>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</si>
  <si>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</si>
  <si>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</si>
  <si>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</si>
  <si>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</si>
  <si>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</si>
  <si>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</si>
  <si>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</si>
  <si>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</si>
  <si>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</si>
  <si>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</si>
  <si>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</si>
  <si>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</si>
  <si>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</si>
  <si>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</si>
  <si>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</si>
  <si>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</si>
  <si>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</si>
  <si>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</si>
  <si>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</si>
  <si>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</si>
  <si>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</si>
  <si>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</si>
  <si>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</si>
  <si>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</si>
  <si>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</si>
  <si>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</si>
  <si>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</si>
  <si>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</si>
  <si>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</si>
  <si>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</si>
  <si>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</si>
  <si>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</si>
  <si>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</si>
  <si>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</si>
  <si>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</si>
  <si>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</si>
  <si>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</si>
  <si>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</si>
  <si>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</si>
  <si>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</si>
  <si>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</si>
  <si>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</si>
  <si>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</si>
  <si>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</si>
  <si>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</si>
  <si>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</si>
  <si>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</si>
  <si>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</si>
  <si>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</si>
  <si>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</si>
  <si>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</si>
  <si>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</si>
  <si>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</si>
  <si>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</si>
  <si>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</si>
  <si>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</si>
  <si>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</si>
  <si>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</si>
  <si>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</si>
  <si>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</si>
  <si>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</si>
  <si>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</si>
  <si>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</si>
  <si>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</si>
  <si>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</si>
  <si>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</si>
  <si>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</si>
  <si>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</si>
  <si>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</si>
  <si>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</si>
  <si>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</si>
  <si>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</si>
  <si>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</si>
  <si>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</si>
  <si>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</si>
  <si>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</si>
  <si>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</si>
  <si>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</si>
  <si>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</si>
  <si>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</si>
  <si>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</si>
  <si>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</si>
  <si>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</si>
  <si>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</si>
  <si>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</si>
  <si>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</si>
  <si>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</si>
  <si>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</si>
  <si>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</si>
  <si>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</si>
  <si>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</si>
  <si>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</si>
  <si>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</si>
  <si>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</si>
  <si>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</si>
  <si>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</si>
  <si>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</si>
  <si>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</si>
  <si>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</si>
  <si>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</si>
  <si>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</si>
  <si>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</si>
  <si>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</si>
  <si>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</si>
  <si>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</si>
  <si>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</si>
  <si>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</si>
  <si>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</si>
  <si>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</si>
  <si>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</si>
  <si>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</si>
  <si>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</si>
  <si>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</si>
  <si>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</si>
  <si>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</si>
  <si>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</si>
  <si>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</si>
  <si>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</si>
  <si>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</si>
  <si>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</si>
  <si>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</si>
  <si>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</si>
  <si>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</si>
  <si>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</si>
  <si>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</si>
  <si>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</si>
  <si>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</si>
  <si>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</si>
  <si>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</si>
  <si>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</si>
  <si>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</si>
  <si>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</si>
  <si>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</si>
  <si>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</si>
  <si>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</si>
  <si>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</si>
  <si>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</si>
  <si>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</si>
  <si>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</si>
  <si>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</si>
  <si>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</si>
  <si>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</si>
  <si>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</si>
  <si>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</si>
  <si>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</si>
  <si>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</si>
  <si>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</si>
  <si>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</si>
  <si>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</si>
  <si>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</si>
  <si>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</si>
  <si>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</si>
  <si>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</si>
  <si>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</si>
  <si>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</si>
  <si>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</si>
  <si>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</si>
  <si>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</si>
  <si>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</si>
  <si>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</si>
  <si>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</si>
  <si>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</si>
  <si>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</si>
  <si>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</si>
  <si>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</si>
  <si>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</si>
  <si>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</si>
  <si>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</si>
  <si>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</si>
  <si>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</si>
  <si>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</si>
  <si>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</si>
  <si>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</si>
  <si>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</si>
  <si>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</si>
  <si>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</si>
  <si>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</si>
  <si>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</si>
  <si>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</si>
  <si>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</si>
  <si>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</si>
  <si>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</si>
  <si>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</si>
  <si>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</si>
  <si>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</si>
  <si>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</si>
  <si>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</si>
  <si>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</si>
  <si>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</si>
  <si>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</si>
  <si>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</si>
  <si>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</si>
  <si>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</si>
  <si>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</si>
  <si>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</si>
  <si>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</si>
  <si>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</si>
  <si>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</si>
  <si>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</si>
  <si>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</si>
  <si>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</si>
  <si>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</si>
  <si>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</si>
  <si>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</si>
  <si>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</si>
  <si>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</si>
  <si>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</si>
  <si>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</si>
  <si>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</si>
  <si>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</si>
  <si>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</si>
  <si>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</si>
  <si>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</si>
  <si>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</si>
  <si>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</si>
  <si>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</si>
  <si>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</si>
  <si>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</si>
  <si>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</si>
  <si>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</si>
  <si>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</si>
  <si>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</si>
  <si>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</si>
  <si>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</si>
  <si>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</si>
  <si>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</si>
  <si>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</si>
  <si>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</si>
  <si>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</si>
  <si>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</si>
  <si>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</si>
  <si>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</si>
  <si>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</si>
  <si>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</si>
  <si>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</si>
  <si>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</si>
  <si>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</si>
  <si>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</si>
  <si>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</si>
  <si>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</si>
  <si>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</si>
  <si>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</si>
  <si>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</si>
  <si>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</si>
  <si>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</si>
  <si>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</si>
  <si>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</si>
  <si>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</si>
  <si>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</si>
  <si>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</si>
  <si>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</si>
  <si>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</si>
  <si>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</si>
  <si>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</si>
  <si>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</si>
  <si>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</si>
  <si>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</si>
  <si>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</si>
  <si>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</si>
  <si>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</si>
  <si>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</si>
  <si>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</si>
  <si>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</si>
  <si>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</si>
  <si>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</si>
  <si>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</si>
  <si>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</si>
  <si>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</si>
  <si>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</si>
  <si>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</si>
  <si>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</si>
  <si>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</si>
  <si>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</si>
  <si>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</si>
  <si>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</si>
  <si>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</si>
  <si>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</si>
  <si>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</si>
  <si>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</si>
  <si>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</si>
  <si>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</si>
  <si>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</si>
  <si>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</si>
  <si>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</si>
  <si>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</si>
  <si>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</si>
  <si>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</si>
  <si>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</si>
  <si>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</si>
  <si>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</si>
  <si>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</si>
  <si>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</si>
  <si>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</si>
  <si>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</si>
  <si>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</si>
  <si>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</si>
  <si>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</si>
  <si>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</si>
  <si>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</si>
  <si>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</si>
  <si>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</si>
  <si>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</si>
  <si>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</si>
  <si>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</si>
  <si>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</si>
  <si>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</si>
  <si>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</si>
  <si>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</si>
  <si>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</si>
  <si>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</si>
  <si>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</si>
  <si>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</si>
  <si>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</si>
  <si>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</si>
  <si>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</si>
  <si>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</si>
  <si>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</si>
  <si>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</si>
  <si>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</si>
  <si>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</si>
  <si>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</si>
  <si>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</si>
  <si>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</si>
  <si>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</si>
  <si>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</si>
  <si>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</si>
  <si>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</si>
  <si>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</si>
  <si>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</si>
  <si>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</si>
  <si>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</si>
  <si>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</si>
  <si>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</si>
  <si>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</si>
  <si>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</si>
  <si>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</si>
  <si>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</si>
  <si>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</si>
  <si>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</si>
  <si>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</si>
  <si>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</si>
  <si>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</si>
  <si>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</si>
  <si>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</si>
  <si>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</si>
  <si>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</si>
  <si>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</si>
  <si>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</si>
  <si>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</si>
  <si>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</si>
  <si>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</si>
  <si>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</si>
  <si>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</si>
  <si>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</si>
  <si>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</si>
  <si>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</si>
  <si>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</si>
  <si>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</si>
  <si>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</si>
  <si>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</si>
  <si>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</si>
  <si>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</si>
  <si>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</si>
  <si>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</si>
  <si>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</si>
  <si>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</si>
  <si>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</si>
  <si>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</si>
  <si>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</si>
  <si>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</si>
  <si>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</si>
  <si>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</si>
  <si>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</si>
  <si>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</si>
  <si>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</si>
  <si>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</si>
  <si>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</si>
  <si>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</si>
  <si>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</si>
  <si>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</si>
  <si>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</si>
  <si>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</si>
  <si>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</si>
  <si>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</si>
  <si>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</si>
  <si>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</si>
  <si>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</si>
  <si>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</si>
  <si>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</si>
  <si>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</si>
  <si>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</si>
  <si>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</si>
  <si>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</si>
  <si>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</si>
  <si>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</si>
  <si>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</si>
  <si>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</si>
  <si>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</si>
  <si>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</si>
  <si>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</si>
  <si>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</si>
  <si>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</si>
  <si>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</si>
  <si>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</si>
  <si>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</si>
  <si>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</si>
  <si>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</si>
  <si>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</si>
  <si>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</si>
  <si>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</si>
  <si>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</si>
  <si>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</si>
  <si>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</si>
  <si>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</si>
  <si>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</si>
  <si>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</si>
  <si>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</si>
  <si>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</si>
  <si>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</si>
  <si>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</si>
  <si>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</si>
  <si>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</si>
  <si>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</si>
  <si>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</si>
  <si>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</si>
  <si>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</si>
  <si>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</si>
  <si>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</si>
  <si>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</si>
  <si>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</si>
  <si>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</si>
  <si>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</si>
  <si>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</si>
  <si>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</si>
  <si>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</si>
  <si>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</si>
  <si>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</si>
  <si>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</si>
  <si>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</si>
  <si>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</si>
  <si>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</si>
  <si>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</si>
  <si>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</si>
  <si>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</si>
  <si>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</si>
  <si>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</si>
  <si>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</si>
  <si>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</si>
  <si>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</si>
  <si>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</si>
  <si>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</si>
  <si>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</si>
  <si>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</si>
  <si>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</si>
  <si>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</si>
  <si>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</si>
  <si>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</si>
  <si>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</si>
  <si>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</si>
  <si>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</si>
  <si>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</si>
  <si>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</si>
  <si>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</si>
  <si>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</si>
  <si>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</si>
  <si>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</si>
  <si>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</si>
  <si>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</si>
  <si>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</si>
  <si>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</si>
  <si>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</si>
  <si>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</si>
  <si>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</si>
  <si>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</si>
  <si>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</si>
  <si>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</si>
  <si>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</si>
  <si>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</si>
  <si>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</si>
  <si>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</si>
  <si>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</si>
  <si>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</si>
  <si>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</si>
  <si>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</si>
  <si>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</si>
  <si>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</si>
  <si>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</si>
  <si>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</si>
  <si>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</si>
  <si>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</si>
  <si>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</si>
  <si>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</si>
  <si>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</si>
  <si>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</si>
  <si>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</si>
  <si>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</si>
  <si>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</si>
  <si>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</si>
  <si>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</si>
  <si>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</si>
  <si>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</si>
  <si>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</si>
  <si>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</si>
  <si>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</si>
  <si>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</si>
  <si>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</si>
  <si>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</si>
  <si>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</si>
  <si>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</si>
  <si>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</si>
  <si>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</si>
  <si>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</si>
  <si>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</si>
  <si>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</si>
  <si>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</si>
  <si>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</si>
  <si>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</si>
  <si>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</si>
  <si>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</si>
  <si>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</si>
  <si>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</si>
  <si>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</si>
  <si>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</si>
  <si>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</si>
  <si>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</si>
  <si>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</si>
  <si>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</si>
  <si>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</si>
  <si>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</si>
  <si>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</si>
  <si>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</si>
  <si>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</si>
  <si>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</si>
  <si>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</si>
  <si>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</si>
  <si>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</si>
  <si>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</si>
  <si>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</si>
  <si>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</si>
  <si>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</si>
  <si>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</si>
  <si>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</si>
  <si>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</si>
  <si>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</si>
  <si>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</si>
  <si>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</si>
  <si>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</si>
  <si>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</si>
  <si>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</si>
  <si>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</si>
  <si>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</si>
  <si>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</si>
  <si>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</si>
  <si>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</si>
  <si>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</si>
  <si>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</si>
  <si>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</si>
  <si>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</si>
  <si>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</si>
  <si>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</si>
  <si>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</si>
  <si>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</si>
  <si>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</si>
  <si>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</si>
  <si>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</si>
  <si>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</si>
  <si>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</si>
  <si>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</si>
  <si>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</si>
  <si>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</si>
  <si>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</si>
  <si>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</si>
  <si>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</si>
  <si>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</si>
  <si>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</si>
  <si>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</si>
  <si>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</si>
  <si>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</si>
  <si>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</si>
  <si>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</si>
  <si>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</si>
  <si>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</si>
  <si>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</si>
  <si>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</si>
  <si>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</si>
  <si>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</si>
  <si>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</si>
  <si>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</si>
  <si>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</si>
  <si>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</si>
  <si>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</si>
  <si>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</si>
  <si>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</si>
  <si>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</si>
  <si>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</si>
  <si>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</si>
  <si>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</si>
  <si>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</si>
  <si>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</si>
  <si>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</si>
  <si>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</si>
  <si>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</si>
  <si>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</si>
  <si>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</si>
  <si>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</si>
  <si>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</si>
  <si>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</si>
  <si>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</si>
  <si>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</si>
  <si>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</si>
  <si>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</si>
  <si>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</si>
  <si>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</si>
  <si>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</si>
  <si>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</si>
  <si>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</si>
  <si>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</si>
  <si>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</si>
  <si>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</si>
  <si>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</si>
  <si>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</si>
  <si>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</si>
  <si>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</si>
  <si>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</si>
  <si>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</si>
  <si>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</si>
  <si>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</si>
  <si>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</si>
  <si>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</si>
  <si>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</si>
  <si>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</si>
  <si>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</si>
  <si>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</si>
  <si>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</si>
  <si>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</si>
  <si>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</si>
  <si>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</si>
  <si>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</si>
  <si>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</si>
  <si>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</si>
  <si>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</si>
  <si>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</si>
  <si>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</si>
  <si>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</si>
  <si>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</si>
  <si>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</si>
  <si>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</si>
  <si>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</si>
  <si>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</si>
  <si>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</si>
  <si>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</si>
  <si>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</si>
  <si>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</si>
  <si>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</si>
  <si>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</si>
  <si>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</si>
  <si>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</si>
  <si>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</si>
  <si>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</si>
  <si>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</si>
  <si>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</si>
  <si>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</si>
  <si>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</si>
  <si>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</si>
  <si>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</si>
  <si>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</si>
  <si>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</si>
  <si>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</si>
  <si>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</si>
  <si>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</si>
  <si>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</si>
  <si>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</si>
  <si>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</si>
  <si>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</si>
  <si>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</si>
  <si>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</si>
  <si>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</si>
  <si>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</si>
  <si>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</si>
  <si>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</si>
  <si>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</si>
  <si>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</si>
  <si>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</si>
  <si>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</si>
  <si>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</si>
  <si>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</si>
  <si>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</si>
  <si>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</si>
  <si>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</si>
  <si>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</si>
  <si>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</si>
  <si>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</si>
  <si>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</si>
  <si>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</si>
  <si>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</si>
  <si>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保健福祉調査委託費</t>
  </si>
  <si>
    <t>子ども家庭局</t>
  </si>
  <si>
    <t>鈴木　健吾</t>
  </si>
  <si>
    <t>平成23年度</t>
  </si>
  <si>
    <t>終了予定なし</t>
  </si>
  <si>
    <t>子育て支援課</t>
  </si>
  <si>
    <t>-</t>
  </si>
  <si>
    <t>次世代育成支援対策推進法に基づく市町村行動計画等を受けて実施される各種子育て支援サービスの着実な推進を図ることを目的とする。</t>
  </si>
  <si>
    <t>事業目的達成のため、子育て環境の実態調査、子育て家庭の意識等の把握や、事業の制度内容の検討に向けた調査等を実施する。事業の実施に当たっては、一般競争入札等により委託事業として実施。</t>
  </si>
  <si>
    <t>実施施設か所数</t>
  </si>
  <si>
    <t>カ所</t>
  </si>
  <si>
    <t>子ども・子育て支援交付金　交付決定データ</t>
  </si>
  <si>
    <t>本事業による調査件数</t>
  </si>
  <si>
    <t>件</t>
  </si>
  <si>
    <t>X：執行額（千円）／Y：調査件数（件）　　　　　　　　　　　　　　</t>
    <phoneticPr fontId="5"/>
  </si>
  <si>
    <t>千円/件</t>
  </si>
  <si>
    <t>　X　/　Y</t>
    <phoneticPr fontId="5"/>
  </si>
  <si>
    <t>23,922/3</t>
  </si>
  <si>
    <t>32,248/3</t>
  </si>
  <si>
    <t>利用者のニーズに対応した多様な保育サービスなどの子ども・子育て支援を提供し、子どもの健全な育ちを支援する社会を実現すること（Ⅶ－１）</t>
  </si>
  <si>
    <t>地域におけるニーズに応じた子育て支援等施策の推進を図ること（Ⅶ－１－２）</t>
  </si>
  <si>
    <t>352</t>
  </si>
  <si>
    <t>879</t>
  </si>
  <si>
    <t>636</t>
  </si>
  <si>
    <t>640</t>
  </si>
  <si>
    <t>651</t>
  </si>
  <si>
    <t>639</t>
  </si>
  <si>
    <t>637</t>
  </si>
  <si>
    <t>○</t>
  </si>
  <si>
    <t>市町村等の次世代育成支援・子育て支援への取組の推進を図るための関係資料の作成・配布により、市町村行動計画に基づく取組のより一層の推進に寄与する。</t>
    <phoneticPr fontId="5"/>
  </si>
  <si>
    <t>次世代育成支援対策推進法に基づく市町村行動計画等を受けて実施される各種子育て支援サービスの着実な推進を図ることを目的とするため、国民のニーズがあり、国費を投入して実施すべき事業である。</t>
  </si>
  <si>
    <t>次世代育成支援対策推進法に基づく市町村行動計画等を受けて実施される各種子育て支援サービスの着実な推進を図ることを事業の目的としており、そのために国として認識している課題の解決に向けて必要な調査研究等を実施する必要があることから、国で実施する必要がある。</t>
    <rPh sb="56" eb="58">
      <t>ジギョウ</t>
    </rPh>
    <rPh sb="59" eb="61">
      <t>モクテキ</t>
    </rPh>
    <rPh sb="72" eb="73">
      <t>クニ</t>
    </rPh>
    <rPh sb="76" eb="78">
      <t>ニンシキ</t>
    </rPh>
    <rPh sb="82" eb="84">
      <t>カダイ</t>
    </rPh>
    <rPh sb="85" eb="87">
      <t>カイケツ</t>
    </rPh>
    <rPh sb="88" eb="89">
      <t>ム</t>
    </rPh>
    <rPh sb="91" eb="93">
      <t>ヒツヨウ</t>
    </rPh>
    <rPh sb="94" eb="96">
      <t>チョウサ</t>
    </rPh>
    <rPh sb="96" eb="98">
      <t>ケンキュウ</t>
    </rPh>
    <rPh sb="98" eb="99">
      <t>トウ</t>
    </rPh>
    <rPh sb="100" eb="102">
      <t>ジッシ</t>
    </rPh>
    <rPh sb="104" eb="106">
      <t>ヒツヨウ</t>
    </rPh>
    <rPh sb="114" eb="115">
      <t>コク</t>
    </rPh>
    <phoneticPr fontId="5"/>
  </si>
  <si>
    <t>次世代育成支援対策推進法に基づく市町村行動計画等を受けて実施される各種子育て支援サービスの着実な推進を図ることを目的とするため、優先度が高い。</t>
  </si>
  <si>
    <t>△</t>
  </si>
  <si>
    <t>すべての調査研究について一般競争契約としているが、結果的に一者応札等になっているため、公示期間を長く設けて事業者に周知する等の改善に努めてまいりたい。</t>
    <rPh sb="4" eb="6">
      <t>チョウサ</t>
    </rPh>
    <rPh sb="6" eb="8">
      <t>ケンキュウ</t>
    </rPh>
    <rPh sb="25" eb="28">
      <t>ケッカテキ</t>
    </rPh>
    <rPh sb="33" eb="34">
      <t>トウ</t>
    </rPh>
    <rPh sb="43" eb="45">
      <t>コウジ</t>
    </rPh>
    <rPh sb="45" eb="47">
      <t>キカン</t>
    </rPh>
    <rPh sb="46" eb="47">
      <t>コウキ</t>
    </rPh>
    <rPh sb="48" eb="49">
      <t>ナガ</t>
    </rPh>
    <rPh sb="50" eb="51">
      <t>モウ</t>
    </rPh>
    <rPh sb="53" eb="56">
      <t>ジギョウシャ</t>
    </rPh>
    <rPh sb="57" eb="59">
      <t>シュウチ</t>
    </rPh>
    <rPh sb="61" eb="62">
      <t>トウ</t>
    </rPh>
    <phoneticPr fontId="5"/>
  </si>
  <si>
    <t>有</t>
  </si>
  <si>
    <t>無</t>
  </si>
  <si>
    <t>‐</t>
  </si>
  <si>
    <t>一般競争入札等で実施しており、妥当なコスト水準である。</t>
    <phoneticPr fontId="5"/>
  </si>
  <si>
    <t>事業実施に必要な経費に限定している。</t>
    <phoneticPr fontId="5"/>
  </si>
  <si>
    <t>各調査研究にかかる委託費が予定していた額を下回ったこと等により不用が生じているものであり、調査・研究の計画を見直しの上、執行率の改善を図る必要がある。</t>
    <rPh sb="27" eb="28">
      <t>トウ</t>
    </rPh>
    <rPh sb="31" eb="33">
      <t>フヨウ</t>
    </rPh>
    <rPh sb="34" eb="35">
      <t>ショウ</t>
    </rPh>
    <rPh sb="54" eb="56">
      <t>ミナオ</t>
    </rPh>
    <phoneticPr fontId="5"/>
  </si>
  <si>
    <t>必要に応じて事業実施計画を見直している。</t>
    <phoneticPr fontId="5"/>
  </si>
  <si>
    <t>各種子育て支援サービスの実施状況を成果実績としていることから、成果目標に見合ったものとなっている。</t>
    <phoneticPr fontId="5"/>
  </si>
  <si>
    <t>一般競争入札等で実施しており、低コストで実施できている。</t>
    <phoneticPr fontId="5"/>
  </si>
  <si>
    <t>各種子育て支援サービスの着実な推進を図るための施策の検討に活用されている。</t>
    <phoneticPr fontId="5"/>
  </si>
  <si>
    <t>産後ケア事業の利用者の実態に関する調査研究事業に係る業務一式</t>
  </si>
  <si>
    <t>母子保健推進会議</t>
  </si>
  <si>
    <t>ｰ</t>
    <phoneticPr fontId="5"/>
  </si>
  <si>
    <t>-</t>
    <phoneticPr fontId="5"/>
  </si>
  <si>
    <t>ー</t>
    <phoneticPr fontId="5"/>
  </si>
  <si>
    <t>株式会社シード・プランニング</t>
    <phoneticPr fontId="5"/>
  </si>
  <si>
    <t>乳幼児の里親委託推進等に関する調査研究業務一式</t>
    <phoneticPr fontId="5"/>
  </si>
  <si>
    <t>保育所等における保育実践の充実に関する調査研究業務一式</t>
    <phoneticPr fontId="5"/>
  </si>
  <si>
    <t>A.株式会社シード・プランニング</t>
    <phoneticPr fontId="5"/>
  </si>
  <si>
    <t>三菱ＵＦＪリサーチ＆コンサルティング株式会社</t>
    <phoneticPr fontId="5"/>
  </si>
  <si>
    <t>厚労</t>
  </si>
  <si>
    <t>-</t>
    <phoneticPr fontId="5"/>
  </si>
  <si>
    <t>50,496/4</t>
    <phoneticPr fontId="5"/>
  </si>
  <si>
    <t>23,647/3</t>
    <phoneticPr fontId="5"/>
  </si>
  <si>
    <t>子ども・子育てビジョン（H22.1.29閣議決定）（～H26年度）、
少子化社会対策大綱（H27.3.20閣議決定）（H27年度～R1年度）、
少子化社会対策大綱（R2.5.29閣議決定）（R2年度～）
市町村行動計画の策定（H22年度～)</t>
    <rPh sb="38" eb="40">
      <t>シャカイ</t>
    </rPh>
    <rPh sb="67" eb="69">
      <t>ネンド</t>
    </rPh>
    <rPh sb="72" eb="75">
      <t>ショウシカ</t>
    </rPh>
    <rPh sb="75" eb="77">
      <t>シャカイ</t>
    </rPh>
    <rPh sb="77" eb="79">
      <t>タイサク</t>
    </rPh>
    <rPh sb="79" eb="81">
      <t>タイコウ</t>
    </rPh>
    <rPh sb="97" eb="99">
      <t>ネンド</t>
    </rPh>
    <phoneticPr fontId="5"/>
  </si>
  <si>
    <t>地域子育て支援拠点事業の実施施設か所数
令和６年度までに8,241箇所
（第２期市町村子ども・子育て支援事業計画）</t>
    <rPh sb="20" eb="22">
      <t>レイワ</t>
    </rPh>
    <rPh sb="37" eb="38">
      <t>ダイ</t>
    </rPh>
    <rPh sb="39" eb="40">
      <t>キ</t>
    </rPh>
    <rPh sb="40" eb="43">
      <t>シチョウソン</t>
    </rPh>
    <rPh sb="43" eb="44">
      <t>コ</t>
    </rPh>
    <rPh sb="47" eb="49">
      <t>コソダ</t>
    </rPh>
    <rPh sb="50" eb="52">
      <t>シエン</t>
    </rPh>
    <rPh sb="52" eb="54">
      <t>ジギョウ</t>
    </rPh>
    <rPh sb="54" eb="56">
      <t>ケイカク</t>
    </rPh>
    <phoneticPr fontId="5"/>
  </si>
  <si>
    <t>人件費等</t>
    <rPh sb="0" eb="3">
      <t>ジンケンヒ</t>
    </rPh>
    <rPh sb="3" eb="4">
      <t>トウ</t>
    </rPh>
    <phoneticPr fontId="5"/>
  </si>
  <si>
    <t>事業運営及び報告書作成</t>
    <rPh sb="0" eb="2">
      <t>ジギョウ</t>
    </rPh>
    <rPh sb="2" eb="4">
      <t>ウンエイ</t>
    </rPh>
    <rPh sb="4" eb="5">
      <t>オヨ</t>
    </rPh>
    <rPh sb="6" eb="9">
      <t>ホウコクショ</t>
    </rPh>
    <rPh sb="9" eb="11">
      <t>サクセイ</t>
    </rPh>
    <phoneticPr fontId="5"/>
  </si>
  <si>
    <t>旅費</t>
    <rPh sb="0" eb="2">
      <t>リョヒ</t>
    </rPh>
    <phoneticPr fontId="5"/>
  </si>
  <si>
    <t>出席者謝金・旅費</t>
    <rPh sb="0" eb="3">
      <t>シュッセキシャ</t>
    </rPh>
    <rPh sb="3" eb="5">
      <t>シャキン</t>
    </rPh>
    <rPh sb="6" eb="8">
      <t>リョヒ</t>
    </rPh>
    <phoneticPr fontId="5"/>
  </si>
  <si>
    <t>一般管理費</t>
    <rPh sb="0" eb="2">
      <t>イッパン</t>
    </rPh>
    <rPh sb="2" eb="5">
      <t>カンリヒ</t>
    </rPh>
    <phoneticPr fontId="5"/>
  </si>
  <si>
    <t>クラウドサービス利用代等</t>
    <rPh sb="8" eb="10">
      <t>リヨウ</t>
    </rPh>
    <rPh sb="10" eb="11">
      <t>ダイ</t>
    </rPh>
    <rPh sb="11" eb="12">
      <t>トウ</t>
    </rPh>
    <phoneticPr fontId="5"/>
  </si>
  <si>
    <t>会議費</t>
    <rPh sb="0" eb="3">
      <t>カイギヒ</t>
    </rPh>
    <phoneticPr fontId="5"/>
  </si>
  <si>
    <t>会議用湯茶代等</t>
    <rPh sb="0" eb="2">
      <t>カイギ</t>
    </rPh>
    <rPh sb="2" eb="3">
      <t>ヨウ</t>
    </rPh>
    <rPh sb="3" eb="5">
      <t>ユチャ</t>
    </rPh>
    <rPh sb="5" eb="6">
      <t>ダイ</t>
    </rPh>
    <rPh sb="6" eb="7">
      <t>トウ</t>
    </rPh>
    <phoneticPr fontId="5"/>
  </si>
  <si>
    <t>令和２年度は3件の調査研究を行ったが、５割程度に留まった。当該調査研究は施策・事業の検討材料として活用されており、子育て支援サービスの充実に資するものとなっていることから、引き続き、調査・研究の計画を十分精査の上、執行率の改善を図る必要がある。</t>
    <rPh sb="0" eb="2">
      <t>レイワ</t>
    </rPh>
    <rPh sb="3" eb="5">
      <t>ネンド</t>
    </rPh>
    <rPh sb="7" eb="8">
      <t>ケン</t>
    </rPh>
    <rPh sb="9" eb="11">
      <t>チョウサ</t>
    </rPh>
    <rPh sb="11" eb="13">
      <t>ケンキュウ</t>
    </rPh>
    <rPh sb="14" eb="15">
      <t>オコナ</t>
    </rPh>
    <rPh sb="20" eb="21">
      <t>ワリ</t>
    </rPh>
    <rPh sb="21" eb="23">
      <t>テイド</t>
    </rPh>
    <rPh sb="24" eb="25">
      <t>トド</t>
    </rPh>
    <rPh sb="29" eb="31">
      <t>トウガイ</t>
    </rPh>
    <rPh sb="31" eb="33">
      <t>チョウサ</t>
    </rPh>
    <rPh sb="33" eb="35">
      <t>ケンキュウ</t>
    </rPh>
    <rPh sb="86" eb="87">
      <t>ヒ</t>
    </rPh>
    <rPh sb="88" eb="89">
      <t>ツヅ</t>
    </rPh>
    <rPh sb="91" eb="93">
      <t>チョウサ</t>
    </rPh>
    <rPh sb="94" eb="96">
      <t>ケンキュウ</t>
    </rPh>
    <rPh sb="97" eb="99">
      <t>ケイカク</t>
    </rPh>
    <rPh sb="100" eb="102">
      <t>ジュウブン</t>
    </rPh>
    <rPh sb="102" eb="104">
      <t>セイサ</t>
    </rPh>
    <rPh sb="105" eb="106">
      <t>ウエ</t>
    </rPh>
    <rPh sb="107" eb="109">
      <t>シッコウ</t>
    </rPh>
    <rPh sb="109" eb="110">
      <t>リツ</t>
    </rPh>
    <rPh sb="111" eb="113">
      <t>カイゼン</t>
    </rPh>
    <rPh sb="114" eb="115">
      <t>ハカ</t>
    </rPh>
    <rPh sb="116" eb="118">
      <t>ヒツヨウ</t>
    </rPh>
    <phoneticPr fontId="5"/>
  </si>
  <si>
    <t>事業の目標はおおむね達成しているところであるが、さらなる執行率の改善を図るため、各種子育て支援サービスの効果的な推進に必要な調査・研究の案件について、適切な予算積算を行うことなどを検討しながら、今後も継続して調査・研究事業を行い、子育て支援サービス施策・事業に活用していく。</t>
    <rPh sb="28" eb="31">
      <t>シッコウリツ</t>
    </rPh>
    <rPh sb="32" eb="34">
      <t>カイゼン</t>
    </rPh>
    <rPh sb="35" eb="36">
      <t>ハカ</t>
    </rPh>
    <phoneticPr fontId="5"/>
  </si>
  <si>
    <t>3件の調査研究を行ったものの、未だ調査研究にかかる委託費が予定していた額を下回る調査研究もあり、執行率は5割程度であった。調査・研究の計画を見直しの上、さらなる執行率の改善を図る必要がある。</t>
    <rPh sb="1" eb="2">
      <t>ケン</t>
    </rPh>
    <rPh sb="3" eb="5">
      <t>チョウサ</t>
    </rPh>
    <rPh sb="5" eb="7">
      <t>ケンキュウ</t>
    </rPh>
    <rPh sb="8" eb="9">
      <t>オコナ</t>
    </rPh>
    <rPh sb="15" eb="16">
      <t>イマ</t>
    </rPh>
    <rPh sb="40" eb="42">
      <t>チョウサ</t>
    </rPh>
    <rPh sb="42" eb="44">
      <t>ケンキュウ</t>
    </rPh>
    <rPh sb="48" eb="50">
      <t>シッコウ</t>
    </rPh>
    <rPh sb="50" eb="51">
      <t>リツ</t>
    </rPh>
    <rPh sb="53" eb="54">
      <t>ワリ</t>
    </rPh>
    <rPh sb="54" eb="56">
      <t>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</si>
</sst>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155863</xdr:colOff>
      <xdr:row>748</xdr:row>
      <xdr:rowOff>216477</xdr:rowOff>
    </xdr:from>
    <xdr:to>
      <xdr:col>41</xdr:col>
      <xdr:colOff>155864</xdr:colOff>
      <xdr:row>785</xdr:row>
      <xdr:rowOff>13662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0727" y="237631432"/>
          <a:ext cx="4580660" cy="3702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40"/>
  <sheetViews>
    <sheetView tabSelected="1" view="pageBreakPreview" topLeftCell="A793" zoomScale="110" zoomScaleNormal="75" zoomScaleSheetLayoutView="110" zoomScalePageLayoutView="85" workbookViewId="0">
      <selection activeCell="G101" sqref="G101:X10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407</v>
      </c>
      <c r="AJ2" s="944" t="s">
        <v>767</v>
      </c>
      <c r="AK2" s="944"/>
      <c r="AL2" s="944"/>
      <c r="AM2" s="944"/>
      <c r="AN2" s="98" t="s">
        <v>407</v>
      </c>
      <c r="AO2" s="944">
        <v>20</v>
      </c>
      <c r="AP2" s="944"/>
      <c r="AQ2" s="944"/>
      <c r="AR2" s="99" t="s">
        <v>710</v>
      </c>
      <c r="AS2" s="950">
        <v>716</v>
      </c>
      <c r="AT2" s="950"/>
      <c r="AU2" s="950"/>
      <c r="AV2" s="98" t="str">
        <f>IF(AW2="","","-")</f>
        <v/>
      </c>
      <c r="AW2" s="910"/>
      <c r="AX2" s="910"/>
    </row>
    <row r="3" spans="1:50" ht="21" customHeight="1" thickBot="1">
      <c r="A3" s="866" t="s">
        <v>703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711</v>
      </c>
      <c r="AK3" s="868"/>
      <c r="AL3" s="868"/>
      <c r="AM3" s="868"/>
      <c r="AN3" s="868"/>
      <c r="AO3" s="868"/>
      <c r="AP3" s="868"/>
      <c r="AQ3" s="868"/>
      <c r="AR3" s="868"/>
      <c r="AS3" s="868"/>
      <c r="AT3" s="868"/>
      <c r="AU3" s="868"/>
      <c r="AV3" s="868"/>
      <c r="AW3" s="868"/>
      <c r="AX3" s="24" t="s">
        <v>65</v>
      </c>
    </row>
    <row r="4" spans="1:50" ht="24.75" customHeight="1">
      <c r="A4" s="704" t="s">
        <v>25</v>
      </c>
      <c r="B4" s="705"/>
      <c r="C4" s="705"/>
      <c r="D4" s="705"/>
      <c r="E4" s="705"/>
      <c r="F4" s="705"/>
      <c r="G4" s="682" t="s">
        <v>712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8" t="s">
        <v>715</v>
      </c>
      <c r="H5" s="839"/>
      <c r="I5" s="839"/>
      <c r="J5" s="839"/>
      <c r="K5" s="839"/>
      <c r="L5" s="839"/>
      <c r="M5" s="840" t="s">
        <v>66</v>
      </c>
      <c r="N5" s="841"/>
      <c r="O5" s="841"/>
      <c r="P5" s="841"/>
      <c r="Q5" s="841"/>
      <c r="R5" s="842"/>
      <c r="S5" s="843" t="s">
        <v>716</v>
      </c>
      <c r="T5" s="839"/>
      <c r="U5" s="839"/>
      <c r="V5" s="839"/>
      <c r="W5" s="839"/>
      <c r="X5" s="844"/>
      <c r="Y5" s="698" t="s">
        <v>3</v>
      </c>
      <c r="Z5" s="542"/>
      <c r="AA5" s="542"/>
      <c r="AB5" s="542"/>
      <c r="AC5" s="542"/>
      <c r="AD5" s="543"/>
      <c r="AE5" s="699" t="s">
        <v>717</v>
      </c>
      <c r="AF5" s="699"/>
      <c r="AG5" s="699"/>
      <c r="AH5" s="699"/>
      <c r="AI5" s="699"/>
      <c r="AJ5" s="699"/>
      <c r="AK5" s="699"/>
      <c r="AL5" s="699"/>
      <c r="AM5" s="699"/>
      <c r="AN5" s="699"/>
      <c r="AO5" s="699"/>
      <c r="AP5" s="700"/>
      <c r="AQ5" s="701" t="s">
        <v>714</v>
      </c>
      <c r="AR5" s="702"/>
      <c r="AS5" s="702"/>
      <c r="AT5" s="702"/>
      <c r="AU5" s="702"/>
      <c r="AV5" s="702"/>
      <c r="AW5" s="702"/>
      <c r="AX5" s="703"/>
    </row>
    <row r="6" spans="1:50" ht="39" customHeight="1">
      <c r="A6" s="706" t="s">
        <v>4</v>
      </c>
      <c r="B6" s="707"/>
      <c r="C6" s="707"/>
      <c r="D6" s="707"/>
      <c r="E6" s="707"/>
      <c r="F6" s="707"/>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8.75" customHeight="1">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22" t="s">
        <v>390</v>
      </c>
      <c r="Z7" s="439"/>
      <c r="AA7" s="439"/>
      <c r="AB7" s="439"/>
      <c r="AC7" s="439"/>
      <c r="AD7" s="923"/>
      <c r="AE7" s="911" t="s">
        <v>771</v>
      </c>
      <c r="AF7" s="912"/>
      <c r="AG7" s="912"/>
      <c r="AH7" s="912"/>
      <c r="AI7" s="912"/>
      <c r="AJ7" s="912"/>
      <c r="AK7" s="912"/>
      <c r="AL7" s="912"/>
      <c r="AM7" s="912"/>
      <c r="AN7" s="912"/>
      <c r="AO7" s="912"/>
      <c r="AP7" s="912"/>
      <c r="AQ7" s="912"/>
      <c r="AR7" s="912"/>
      <c r="AS7" s="912"/>
      <c r="AT7" s="912"/>
      <c r="AU7" s="912"/>
      <c r="AV7" s="912"/>
      <c r="AW7" s="912"/>
      <c r="AX7" s="913"/>
    </row>
    <row r="8" spans="1:50" ht="44.25" customHeight="1">
      <c r="A8" s="494" t="s">
        <v>256</v>
      </c>
      <c r="B8" s="495"/>
      <c r="C8" s="495"/>
      <c r="D8" s="495"/>
      <c r="E8" s="495"/>
      <c r="F8" s="496"/>
      <c r="G8" s="945" t="str">
        <f>入力規則等!A27</f>
        <v>少子化社会対策</v>
      </c>
      <c r="H8" s="720"/>
      <c r="I8" s="720"/>
      <c r="J8" s="720"/>
      <c r="K8" s="720"/>
      <c r="L8" s="720"/>
      <c r="M8" s="720"/>
      <c r="N8" s="720"/>
      <c r="O8" s="720"/>
      <c r="P8" s="720"/>
      <c r="Q8" s="720"/>
      <c r="R8" s="720"/>
      <c r="S8" s="720"/>
      <c r="T8" s="720"/>
      <c r="U8" s="720"/>
      <c r="V8" s="720"/>
      <c r="W8" s="720"/>
      <c r="X8" s="946"/>
      <c r="Y8" s="845" t="s">
        <v>257</v>
      </c>
      <c r="Z8" s="846"/>
      <c r="AA8" s="846"/>
      <c r="AB8" s="846"/>
      <c r="AC8" s="846"/>
      <c r="AD8" s="847"/>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8" t="s">
        <v>23</v>
      </c>
      <c r="B9" s="849"/>
      <c r="C9" s="849"/>
      <c r="D9" s="849"/>
      <c r="E9" s="849"/>
      <c r="F9" s="849"/>
      <c r="G9" s="850" t="s">
        <v>719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60" t="s">
        <v>30</v>
      </c>
      <c r="B10" s="661"/>
      <c r="C10" s="661"/>
      <c r="D10" s="661"/>
      <c r="E10" s="661"/>
      <c r="F10" s="661"/>
      <c r="G10" s="754" t="s">
        <v>720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63" t="s">
        <v>24</v>
      </c>
      <c r="B12" s="964"/>
      <c r="C12" s="964"/>
      <c r="D12" s="964"/>
      <c r="E12" s="964"/>
      <c r="F12" s="965"/>
      <c r="G12" s="760"/>
      <c r="H12" s="761"/>
      <c r="I12" s="761"/>
      <c r="J12" s="761"/>
      <c r="K12" s="761"/>
      <c r="L12" s="761"/>
      <c r="M12" s="761"/>
      <c r="N12" s="761"/>
      <c r="O12" s="761"/>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2"/>
    </row>
    <row r="13" spans="1:50" ht="21" customHeight="1">
      <c r="A13" s="612"/>
      <c r="B13" s="613"/>
      <c r="C13" s="613"/>
      <c r="D13" s="613"/>
      <c r="E13" s="613"/>
      <c r="F13" s="614"/>
      <c r="G13" s="723" t="s">
        <v>6</v>
      </c>
      <c r="H13" s="724"/>
      <c r="I13" s="764" t="s">
        <v>7</v>
      </c>
      <c r="J13" s="765"/>
      <c r="K13" s="765"/>
      <c r="L13" s="765"/>
      <c r="M13" s="765"/>
      <c r="N13" s="765"/>
      <c r="O13" s="766"/>
      <c r="P13" s="657">
        <v>50</v>
      </c>
      <c r="Q13" s="658"/>
      <c r="R13" s="658"/>
      <c r="S13" s="658"/>
      <c r="T13" s="658"/>
      <c r="U13" s="658"/>
      <c r="V13" s="659"/>
      <c r="W13" s="657">
        <v>50</v>
      </c>
      <c r="X13" s="658"/>
      <c r="Y13" s="658"/>
      <c r="Z13" s="658"/>
      <c r="AA13" s="658"/>
      <c r="AB13" s="658"/>
      <c r="AC13" s="659"/>
      <c r="AD13" s="657">
        <v>50</v>
      </c>
      <c r="AE13" s="658"/>
      <c r="AF13" s="658"/>
      <c r="AG13" s="658"/>
      <c r="AH13" s="658"/>
      <c r="AI13" s="658"/>
      <c r="AJ13" s="659"/>
      <c r="AK13" s="657">
        <v>50</v>
      </c>
      <c r="AL13" s="658"/>
      <c r="AM13" s="658"/>
      <c r="AN13" s="658"/>
      <c r="AO13" s="658"/>
      <c r="AP13" s="658"/>
      <c r="AQ13" s="659"/>
      <c r="AR13" s="919"/>
      <c r="AS13" s="920"/>
      <c r="AT13" s="920"/>
      <c r="AU13" s="920"/>
      <c r="AV13" s="920"/>
      <c r="AW13" s="920"/>
      <c r="AX13" s="921"/>
    </row>
    <row r="14" spans="1:50" ht="21" customHeight="1">
      <c r="A14" s="612"/>
      <c r="B14" s="613"/>
      <c r="C14" s="613"/>
      <c r="D14" s="613"/>
      <c r="E14" s="613"/>
      <c r="F14" s="614"/>
      <c r="G14" s="725"/>
      <c r="H14" s="726"/>
      <c r="I14" s="711" t="s">
        <v>8</v>
      </c>
      <c r="J14" s="762"/>
      <c r="K14" s="762"/>
      <c r="L14" s="762"/>
      <c r="M14" s="762"/>
      <c r="N14" s="762"/>
      <c r="O14" s="763"/>
      <c r="P14" s="657" t="s">
        <v>718</v>
      </c>
      <c r="Q14" s="658"/>
      <c r="R14" s="658"/>
      <c r="S14" s="658"/>
      <c r="T14" s="658"/>
      <c r="U14" s="658"/>
      <c r="V14" s="659"/>
      <c r="W14" s="657" t="s">
        <v>718</v>
      </c>
      <c r="X14" s="658"/>
      <c r="Y14" s="658"/>
      <c r="Z14" s="658"/>
      <c r="AA14" s="658"/>
      <c r="AB14" s="658"/>
      <c r="AC14" s="659"/>
      <c r="AD14" s="657" t="s">
        <v>718</v>
      </c>
      <c r="AE14" s="658"/>
      <c r="AF14" s="658"/>
      <c r="AG14" s="658"/>
      <c r="AH14" s="658"/>
      <c r="AI14" s="658"/>
      <c r="AJ14" s="659"/>
      <c r="AK14" s="657" t="s">
        <v>718</v>
      </c>
      <c r="AL14" s="658"/>
      <c r="AM14" s="658"/>
      <c r="AN14" s="658"/>
      <c r="AO14" s="658"/>
      <c r="AP14" s="658"/>
      <c r="AQ14" s="659"/>
      <c r="AR14" s="788"/>
      <c r="AS14" s="788"/>
      <c r="AT14" s="788"/>
      <c r="AU14" s="788"/>
      <c r="AV14" s="788"/>
      <c r="AW14" s="788"/>
      <c r="AX14" s="789"/>
    </row>
    <row r="15" spans="1:50" ht="21" customHeight="1">
      <c r="A15" s="612"/>
      <c r="B15" s="613"/>
      <c r="C15" s="613"/>
      <c r="D15" s="613"/>
      <c r="E15" s="613"/>
      <c r="F15" s="614"/>
      <c r="G15" s="725"/>
      <c r="H15" s="726"/>
      <c r="I15" s="711" t="s">
        <v>51</v>
      </c>
      <c r="J15" s="712"/>
      <c r="K15" s="712"/>
      <c r="L15" s="712"/>
      <c r="M15" s="712"/>
      <c r="N15" s="712"/>
      <c r="O15" s="713"/>
      <c r="P15" s="657" t="s">
        <v>718</v>
      </c>
      <c r="Q15" s="658"/>
      <c r="R15" s="658"/>
      <c r="S15" s="658"/>
      <c r="T15" s="658"/>
      <c r="U15" s="658"/>
      <c r="V15" s="659"/>
      <c r="W15" s="657" t="s">
        <v>718</v>
      </c>
      <c r="X15" s="658"/>
      <c r="Y15" s="658"/>
      <c r="Z15" s="658"/>
      <c r="AA15" s="658"/>
      <c r="AB15" s="658"/>
      <c r="AC15" s="659"/>
      <c r="AD15" s="657" t="s">
        <v>718</v>
      </c>
      <c r="AE15" s="658"/>
      <c r="AF15" s="658"/>
      <c r="AG15" s="658"/>
      <c r="AH15" s="658"/>
      <c r="AI15" s="658"/>
      <c r="AJ15" s="659"/>
      <c r="AK15" s="657" t="s">
        <v>718</v>
      </c>
      <c r="AL15" s="658"/>
      <c r="AM15" s="658"/>
      <c r="AN15" s="658"/>
      <c r="AO15" s="658"/>
      <c r="AP15" s="658"/>
      <c r="AQ15" s="659"/>
      <c r="AR15" s="657"/>
      <c r="AS15" s="658"/>
      <c r="AT15" s="658"/>
      <c r="AU15" s="658"/>
      <c r="AV15" s="658"/>
      <c r="AW15" s="658"/>
      <c r="AX15" s="805"/>
    </row>
    <row r="16" spans="1:50" ht="21" customHeight="1">
      <c r="A16" s="612"/>
      <c r="B16" s="613"/>
      <c r="C16" s="613"/>
      <c r="D16" s="613"/>
      <c r="E16" s="613"/>
      <c r="F16" s="614"/>
      <c r="G16" s="725"/>
      <c r="H16" s="726"/>
      <c r="I16" s="711" t="s">
        <v>52</v>
      </c>
      <c r="J16" s="712"/>
      <c r="K16" s="712"/>
      <c r="L16" s="712"/>
      <c r="M16" s="712"/>
      <c r="N16" s="712"/>
      <c r="O16" s="713"/>
      <c r="P16" s="657" t="s">
        <v>718</v>
      </c>
      <c r="Q16" s="658"/>
      <c r="R16" s="658"/>
      <c r="S16" s="658"/>
      <c r="T16" s="658"/>
      <c r="U16" s="658"/>
      <c r="V16" s="659"/>
      <c r="W16" s="657" t="s">
        <v>718</v>
      </c>
      <c r="X16" s="658"/>
      <c r="Y16" s="658"/>
      <c r="Z16" s="658"/>
      <c r="AA16" s="658"/>
      <c r="AB16" s="658"/>
      <c r="AC16" s="659"/>
      <c r="AD16" s="657" t="s">
        <v>718</v>
      </c>
      <c r="AE16" s="658"/>
      <c r="AF16" s="658"/>
      <c r="AG16" s="658"/>
      <c r="AH16" s="658"/>
      <c r="AI16" s="658"/>
      <c r="AJ16" s="659"/>
      <c r="AK16" s="657" t="s">
        <v>718</v>
      </c>
      <c r="AL16" s="658"/>
      <c r="AM16" s="658"/>
      <c r="AN16" s="658"/>
      <c r="AO16" s="658"/>
      <c r="AP16" s="658"/>
      <c r="AQ16" s="659"/>
      <c r="AR16" s="757"/>
      <c r="AS16" s="758"/>
      <c r="AT16" s="758"/>
      <c r="AU16" s="758"/>
      <c r="AV16" s="758"/>
      <c r="AW16" s="758"/>
      <c r="AX16" s="759"/>
    </row>
    <row r="17" spans="1:50" ht="24.75" customHeight="1">
      <c r="A17" s="612"/>
      <c r="B17" s="613"/>
      <c r="C17" s="613"/>
      <c r="D17" s="613"/>
      <c r="E17" s="613"/>
      <c r="F17" s="614"/>
      <c r="G17" s="725"/>
      <c r="H17" s="726"/>
      <c r="I17" s="711" t="s">
        <v>50</v>
      </c>
      <c r="J17" s="762"/>
      <c r="K17" s="762"/>
      <c r="L17" s="762"/>
      <c r="M17" s="762"/>
      <c r="N17" s="762"/>
      <c r="O17" s="763"/>
      <c r="P17" s="657" t="s">
        <v>718</v>
      </c>
      <c r="Q17" s="658"/>
      <c r="R17" s="658"/>
      <c r="S17" s="658"/>
      <c r="T17" s="658"/>
      <c r="U17" s="658"/>
      <c r="V17" s="659"/>
      <c r="W17" s="657" t="s">
        <v>718</v>
      </c>
      <c r="X17" s="658"/>
      <c r="Y17" s="658"/>
      <c r="Z17" s="658"/>
      <c r="AA17" s="658"/>
      <c r="AB17" s="658"/>
      <c r="AC17" s="659"/>
      <c r="AD17" s="657" t="s">
        <v>718</v>
      </c>
      <c r="AE17" s="658"/>
      <c r="AF17" s="658"/>
      <c r="AG17" s="658"/>
      <c r="AH17" s="658"/>
      <c r="AI17" s="658"/>
      <c r="AJ17" s="659"/>
      <c r="AK17" s="657" t="s">
        <v>718</v>
      </c>
      <c r="AL17" s="658"/>
      <c r="AM17" s="658"/>
      <c r="AN17" s="658"/>
      <c r="AO17" s="658"/>
      <c r="AP17" s="658"/>
      <c r="AQ17" s="659"/>
      <c r="AR17" s="917"/>
      <c r="AS17" s="917"/>
      <c r="AT17" s="917"/>
      <c r="AU17" s="917"/>
      <c r="AV17" s="917"/>
      <c r="AW17" s="917"/>
      <c r="AX17" s="918"/>
    </row>
    <row r="18" spans="1:50" ht="24.75" customHeight="1">
      <c r="A18" s="612"/>
      <c r="B18" s="613"/>
      <c r="C18" s="613"/>
      <c r="D18" s="613"/>
      <c r="E18" s="613"/>
      <c r="F18" s="614"/>
      <c r="G18" s="727"/>
      <c r="H18" s="728"/>
      <c r="I18" s="716" t="s">
        <v>20</v>
      </c>
      <c r="J18" s="717"/>
      <c r="K18" s="717"/>
      <c r="L18" s="717"/>
      <c r="M18" s="717"/>
      <c r="N18" s="717"/>
      <c r="O18" s="718"/>
      <c r="P18" s="877">
        <f>SUM(P13:V17)</f>
        <v>50</v>
      </c>
      <c r="Q18" s="878"/>
      <c r="R18" s="878"/>
      <c r="S18" s="878"/>
      <c r="T18" s="878"/>
      <c r="U18" s="878"/>
      <c r="V18" s="879"/>
      <c r="W18" s="877">
        <f>SUM(W13:AC17)</f>
        <v>50</v>
      </c>
      <c r="X18" s="878"/>
      <c r="Y18" s="878"/>
      <c r="Z18" s="878"/>
      <c r="AA18" s="878"/>
      <c r="AB18" s="878"/>
      <c r="AC18" s="879"/>
      <c r="AD18" s="877">
        <f>SUM(AD13:AJ17)</f>
        <v>50</v>
      </c>
      <c r="AE18" s="878"/>
      <c r="AF18" s="878"/>
      <c r="AG18" s="878"/>
      <c r="AH18" s="878"/>
      <c r="AI18" s="878"/>
      <c r="AJ18" s="879"/>
      <c r="AK18" s="877">
        <f>SUM(AK13:AQ17)</f>
        <v>50</v>
      </c>
      <c r="AL18" s="878"/>
      <c r="AM18" s="878"/>
      <c r="AN18" s="878"/>
      <c r="AO18" s="878"/>
      <c r="AP18" s="878"/>
      <c r="AQ18" s="879"/>
      <c r="AR18" s="877">
        <f>SUM(AR13:AX17)</f>
        <v>0</v>
      </c>
      <c r="AS18" s="878"/>
      <c r="AT18" s="878"/>
      <c r="AU18" s="878"/>
      <c r="AV18" s="878"/>
      <c r="AW18" s="878"/>
      <c r="AX18" s="880"/>
    </row>
    <row r="19" spans="1:50" ht="24.75" customHeight="1">
      <c r="A19" s="612"/>
      <c r="B19" s="613"/>
      <c r="C19" s="613"/>
      <c r="D19" s="613"/>
      <c r="E19" s="613"/>
      <c r="F19" s="614"/>
      <c r="G19" s="875" t="s">
        <v>9</v>
      </c>
      <c r="H19" s="876"/>
      <c r="I19" s="876"/>
      <c r="J19" s="876"/>
      <c r="K19" s="876"/>
      <c r="L19" s="876"/>
      <c r="M19" s="876"/>
      <c r="N19" s="876"/>
      <c r="O19" s="876"/>
      <c r="P19" s="657">
        <v>24</v>
      </c>
      <c r="Q19" s="658"/>
      <c r="R19" s="658"/>
      <c r="S19" s="658"/>
      <c r="T19" s="658"/>
      <c r="U19" s="658"/>
      <c r="V19" s="659"/>
      <c r="W19" s="657">
        <v>32</v>
      </c>
      <c r="X19" s="658"/>
      <c r="Y19" s="658"/>
      <c r="Z19" s="658"/>
      <c r="AA19" s="658"/>
      <c r="AB19" s="658"/>
      <c r="AC19" s="659"/>
      <c r="AD19" s="657">
        <v>24</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5" t="s">
        <v>10</v>
      </c>
      <c r="H20" s="876"/>
      <c r="I20" s="876"/>
      <c r="J20" s="876"/>
      <c r="K20" s="876"/>
      <c r="L20" s="876"/>
      <c r="M20" s="876"/>
      <c r="N20" s="876"/>
      <c r="O20" s="876"/>
      <c r="P20" s="316">
        <f>IF(P18=0, "-", SUM(P19)/P18)</f>
        <v>0.48</v>
      </c>
      <c r="Q20" s="316"/>
      <c r="R20" s="316"/>
      <c r="S20" s="316"/>
      <c r="T20" s="316"/>
      <c r="U20" s="316"/>
      <c r="V20" s="316"/>
      <c r="W20" s="316">
        <f t="shared" ref="W20" si="0">IF(W18=0, "-", SUM(W19)/W18)</f>
        <v>0.64</v>
      </c>
      <c r="X20" s="316"/>
      <c r="Y20" s="316"/>
      <c r="Z20" s="316"/>
      <c r="AA20" s="316"/>
      <c r="AB20" s="316"/>
      <c r="AC20" s="316"/>
      <c r="AD20" s="316">
        <f t="shared" ref="AD20" si="1">IF(AD18=0, "-", SUM(AD19)/AD18)</f>
        <v>0.48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8"/>
      <c r="B21" s="849"/>
      <c r="C21" s="849"/>
      <c r="D21" s="849"/>
      <c r="E21" s="849"/>
      <c r="F21" s="966"/>
      <c r="G21" s="314" t="s">
        <v>354</v>
      </c>
      <c r="H21" s="315"/>
      <c r="I21" s="315"/>
      <c r="J21" s="315"/>
      <c r="K21" s="315"/>
      <c r="L21" s="315"/>
      <c r="M21" s="315"/>
      <c r="N21" s="315"/>
      <c r="O21" s="315"/>
      <c r="P21" s="316">
        <f>IF(P19=0, "-", SUM(P19)/SUM(P13,P14))</f>
        <v>0.48</v>
      </c>
      <c r="Q21" s="316"/>
      <c r="R21" s="316"/>
      <c r="S21" s="316"/>
      <c r="T21" s="316"/>
      <c r="U21" s="316"/>
      <c r="V21" s="316"/>
      <c r="W21" s="316">
        <f t="shared" ref="W21" si="2">IF(W19=0, "-", SUM(W19)/SUM(W13,W14))</f>
        <v>0.64</v>
      </c>
      <c r="X21" s="316"/>
      <c r="Y21" s="316"/>
      <c r="Z21" s="316"/>
      <c r="AA21" s="316"/>
      <c r="AB21" s="316"/>
      <c r="AC21" s="316"/>
      <c r="AD21" s="316">
        <f t="shared" ref="AD21" si="3">IF(AD19=0, "-", SUM(AD19)/SUM(AD13,AD14))</f>
        <v>0.48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72" t="s">
        <v>708</v>
      </c>
      <c r="B22" s="973"/>
      <c r="C22" s="973"/>
      <c r="D22" s="973"/>
      <c r="E22" s="973"/>
      <c r="F22" s="974"/>
      <c r="G22" s="968" t="s">
        <v>333</v>
      </c>
      <c r="H22" s="222"/>
      <c r="I22" s="222"/>
      <c r="J22" s="222"/>
      <c r="K22" s="222"/>
      <c r="L22" s="222"/>
      <c r="M22" s="222"/>
      <c r="N22" s="222"/>
      <c r="O22" s="223"/>
      <c r="P22" s="933" t="s">
        <v>706</v>
      </c>
      <c r="Q22" s="222"/>
      <c r="R22" s="222"/>
      <c r="S22" s="222"/>
      <c r="T22" s="222"/>
      <c r="U22" s="222"/>
      <c r="V22" s="223"/>
      <c r="W22" s="933" t="s">
        <v>707</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c r="A23" s="975"/>
      <c r="B23" s="976"/>
      <c r="C23" s="976"/>
      <c r="D23" s="976"/>
      <c r="E23" s="976"/>
      <c r="F23" s="977"/>
      <c r="G23" s="969" t="s">
        <v>712</v>
      </c>
      <c r="H23" s="970"/>
      <c r="I23" s="970"/>
      <c r="J23" s="970"/>
      <c r="K23" s="970"/>
      <c r="L23" s="970"/>
      <c r="M23" s="970"/>
      <c r="N23" s="970"/>
      <c r="O23" s="971"/>
      <c r="P23" s="919">
        <v>50</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c r="A24" s="975"/>
      <c r="B24" s="976"/>
      <c r="C24" s="976"/>
      <c r="D24" s="976"/>
      <c r="E24" s="976"/>
      <c r="F24" s="977"/>
      <c r="G24" s="935"/>
      <c r="H24" s="936"/>
      <c r="I24" s="936"/>
      <c r="J24" s="936"/>
      <c r="K24" s="936"/>
      <c r="L24" s="936"/>
      <c r="M24" s="936"/>
      <c r="N24" s="936"/>
      <c r="O24" s="937"/>
      <c r="P24" s="657"/>
      <c r="Q24" s="658"/>
      <c r="R24" s="658"/>
      <c r="S24" s="658"/>
      <c r="T24" s="658"/>
      <c r="U24" s="658"/>
      <c r="V24" s="659"/>
      <c r="W24" s="657"/>
      <c r="X24" s="658"/>
      <c r="Y24" s="658"/>
      <c r="Z24" s="658"/>
      <c r="AA24" s="658"/>
      <c r="AB24" s="658"/>
      <c r="AC24" s="659"/>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c r="A25" s="975"/>
      <c r="B25" s="976"/>
      <c r="C25" s="976"/>
      <c r="D25" s="976"/>
      <c r="E25" s="976"/>
      <c r="F25" s="977"/>
      <c r="G25" s="935"/>
      <c r="H25" s="936"/>
      <c r="I25" s="936"/>
      <c r="J25" s="936"/>
      <c r="K25" s="936"/>
      <c r="L25" s="936"/>
      <c r="M25" s="936"/>
      <c r="N25" s="936"/>
      <c r="O25" s="937"/>
      <c r="P25" s="657"/>
      <c r="Q25" s="658"/>
      <c r="R25" s="658"/>
      <c r="S25" s="658"/>
      <c r="T25" s="658"/>
      <c r="U25" s="658"/>
      <c r="V25" s="659"/>
      <c r="W25" s="657"/>
      <c r="X25" s="658"/>
      <c r="Y25" s="658"/>
      <c r="Z25" s="658"/>
      <c r="AA25" s="658"/>
      <c r="AB25" s="658"/>
      <c r="AC25" s="659"/>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c r="A26" s="975"/>
      <c r="B26" s="976"/>
      <c r="C26" s="976"/>
      <c r="D26" s="976"/>
      <c r="E26" s="976"/>
      <c r="F26" s="977"/>
      <c r="G26" s="935"/>
      <c r="H26" s="936"/>
      <c r="I26" s="936"/>
      <c r="J26" s="936"/>
      <c r="K26" s="936"/>
      <c r="L26" s="936"/>
      <c r="M26" s="936"/>
      <c r="N26" s="936"/>
      <c r="O26" s="937"/>
      <c r="P26" s="657"/>
      <c r="Q26" s="658"/>
      <c r="R26" s="658"/>
      <c r="S26" s="658"/>
      <c r="T26" s="658"/>
      <c r="U26" s="658"/>
      <c r="V26" s="659"/>
      <c r="W26" s="657"/>
      <c r="X26" s="658"/>
      <c r="Y26" s="658"/>
      <c r="Z26" s="658"/>
      <c r="AA26" s="658"/>
      <c r="AB26" s="658"/>
      <c r="AC26" s="659"/>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c r="A27" s="975"/>
      <c r="B27" s="976"/>
      <c r="C27" s="976"/>
      <c r="D27" s="976"/>
      <c r="E27" s="976"/>
      <c r="F27" s="977"/>
      <c r="G27" s="935"/>
      <c r="H27" s="936"/>
      <c r="I27" s="936"/>
      <c r="J27" s="936"/>
      <c r="K27" s="936"/>
      <c r="L27" s="936"/>
      <c r="M27" s="936"/>
      <c r="N27" s="936"/>
      <c r="O27" s="937"/>
      <c r="P27" s="657"/>
      <c r="Q27" s="658"/>
      <c r="R27" s="658"/>
      <c r="S27" s="658"/>
      <c r="T27" s="658"/>
      <c r="U27" s="658"/>
      <c r="V27" s="659"/>
      <c r="W27" s="657"/>
      <c r="X27" s="658"/>
      <c r="Y27" s="658"/>
      <c r="Z27" s="658"/>
      <c r="AA27" s="658"/>
      <c r="AB27" s="658"/>
      <c r="AC27" s="659"/>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c r="A28" s="975"/>
      <c r="B28" s="976"/>
      <c r="C28" s="976"/>
      <c r="D28" s="976"/>
      <c r="E28" s="976"/>
      <c r="F28" s="977"/>
      <c r="G28" s="938" t="s">
        <v>337</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c r="A29" s="978"/>
      <c r="B29" s="979"/>
      <c r="C29" s="979"/>
      <c r="D29" s="979"/>
      <c r="E29" s="979"/>
      <c r="F29" s="980"/>
      <c r="G29" s="941" t="s">
        <v>334</v>
      </c>
      <c r="H29" s="942"/>
      <c r="I29" s="942"/>
      <c r="J29" s="942"/>
      <c r="K29" s="942"/>
      <c r="L29" s="942"/>
      <c r="M29" s="942"/>
      <c r="N29" s="942"/>
      <c r="O29" s="943"/>
      <c r="P29" s="657">
        <f>AK13</f>
        <v>50</v>
      </c>
      <c r="Q29" s="658"/>
      <c r="R29" s="658"/>
      <c r="S29" s="658"/>
      <c r="T29" s="658"/>
      <c r="U29" s="658"/>
      <c r="V29" s="659"/>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c r="A30" s="860" t="s">
        <v>349</v>
      </c>
      <c r="B30" s="861"/>
      <c r="C30" s="861"/>
      <c r="D30" s="861"/>
      <c r="E30" s="861"/>
      <c r="F30" s="862"/>
      <c r="G30" s="773" t="s">
        <v>146</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391</v>
      </c>
      <c r="AF30" s="858"/>
      <c r="AG30" s="858"/>
      <c r="AH30" s="859"/>
      <c r="AI30" s="914" t="s">
        <v>413</v>
      </c>
      <c r="AJ30" s="914"/>
      <c r="AK30" s="914"/>
      <c r="AL30" s="857"/>
      <c r="AM30" s="914" t="s">
        <v>510</v>
      </c>
      <c r="AN30" s="914"/>
      <c r="AO30" s="914"/>
      <c r="AP30" s="857"/>
      <c r="AQ30" s="767" t="s">
        <v>232</v>
      </c>
      <c r="AR30" s="768"/>
      <c r="AS30" s="768"/>
      <c r="AT30" s="769"/>
      <c r="AU30" s="774" t="s">
        <v>134</v>
      </c>
      <c r="AV30" s="774"/>
      <c r="AW30" s="774"/>
      <c r="AX30" s="916"/>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718</v>
      </c>
      <c r="AR31" s="201"/>
      <c r="AS31" s="136" t="s">
        <v>233</v>
      </c>
      <c r="AT31" s="137"/>
      <c r="AU31" s="200">
        <v>6</v>
      </c>
      <c r="AV31" s="200"/>
      <c r="AW31" s="392" t="s">
        <v>179</v>
      </c>
      <c r="AX31" s="393"/>
    </row>
    <row r="32" spans="1:50" ht="23.25" customHeight="1">
      <c r="A32" s="397"/>
      <c r="B32" s="395"/>
      <c r="C32" s="395"/>
      <c r="D32" s="395"/>
      <c r="E32" s="395"/>
      <c r="F32" s="396"/>
      <c r="G32" s="563" t="s">
        <v>772</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7431</v>
      </c>
      <c r="AF32" s="219"/>
      <c r="AG32" s="219"/>
      <c r="AH32" s="219"/>
      <c r="AI32" s="218">
        <v>7578</v>
      </c>
      <c r="AJ32" s="219"/>
      <c r="AK32" s="219"/>
      <c r="AL32" s="219"/>
      <c r="AM32" s="218">
        <v>7735</v>
      </c>
      <c r="AN32" s="219"/>
      <c r="AO32" s="219"/>
      <c r="AP32" s="219"/>
      <c r="AQ32" s="336" t="s">
        <v>718</v>
      </c>
      <c r="AR32" s="208"/>
      <c r="AS32" s="208"/>
      <c r="AT32" s="337"/>
      <c r="AU32" s="219" t="s">
        <v>718</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8000</v>
      </c>
      <c r="AF33" s="219"/>
      <c r="AG33" s="219"/>
      <c r="AH33" s="219"/>
      <c r="AI33" s="218">
        <v>8000</v>
      </c>
      <c r="AJ33" s="219"/>
      <c r="AK33" s="219"/>
      <c r="AL33" s="219"/>
      <c r="AM33" s="218">
        <v>8036</v>
      </c>
      <c r="AN33" s="219"/>
      <c r="AO33" s="219"/>
      <c r="AP33" s="219"/>
      <c r="AQ33" s="336" t="s">
        <v>718</v>
      </c>
      <c r="AR33" s="208"/>
      <c r="AS33" s="208"/>
      <c r="AT33" s="337"/>
      <c r="AU33" s="219">
        <v>8241</v>
      </c>
      <c r="AV33" s="219"/>
      <c r="AW33" s="219"/>
      <c r="AX33" s="221"/>
    </row>
    <row r="34" spans="1:51" ht="46.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92.9</v>
      </c>
      <c r="AF34" s="219"/>
      <c r="AG34" s="219"/>
      <c r="AH34" s="219"/>
      <c r="AI34" s="218">
        <v>94.7</v>
      </c>
      <c r="AJ34" s="219"/>
      <c r="AK34" s="219"/>
      <c r="AL34" s="219"/>
      <c r="AM34" s="218">
        <v>96.3</v>
      </c>
      <c r="AN34" s="219"/>
      <c r="AO34" s="219"/>
      <c r="AP34" s="219"/>
      <c r="AQ34" s="336" t="s">
        <v>718</v>
      </c>
      <c r="AR34" s="208"/>
      <c r="AS34" s="208"/>
      <c r="AT34" s="337"/>
      <c r="AU34" s="219" t="s">
        <v>718</v>
      </c>
      <c r="AV34" s="219"/>
      <c r="AW34" s="219"/>
      <c r="AX34" s="221"/>
    </row>
    <row r="35" spans="1:51" ht="23.25" customHeight="1">
      <c r="A35" s="228" t="s">
        <v>381</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70" t="s">
        <v>349</v>
      </c>
      <c r="B37" s="771"/>
      <c r="C37" s="771"/>
      <c r="D37" s="771"/>
      <c r="E37" s="771"/>
      <c r="F37" s="772"/>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9"/>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70" t="s">
        <v>349</v>
      </c>
      <c r="B44" s="771"/>
      <c r="C44" s="771"/>
      <c r="D44" s="771"/>
      <c r="E44" s="771"/>
      <c r="F44" s="772"/>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9"/>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4" t="s">
        <v>134</v>
      </c>
      <c r="AV51" s="924"/>
      <c r="AW51" s="924"/>
      <c r="AX51" s="925"/>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4" t="s">
        <v>134</v>
      </c>
      <c r="AV58" s="924"/>
      <c r="AW58" s="924"/>
      <c r="AX58" s="925"/>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thickBo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c r="A80" s="863"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64"/>
      <c r="B82" s="526"/>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c r="AY82">
        <f t="shared" ref="AY82:AY89" si="10">$AY$80</f>
        <v>0</v>
      </c>
    </row>
    <row r="83" spans="1:60" ht="22.5" hidden="1" customHeight="1">
      <c r="A83" s="864"/>
      <c r="B83" s="526"/>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c r="AY83">
        <f t="shared" si="10"/>
        <v>0</v>
      </c>
    </row>
    <row r="84" spans="1:60" ht="19.5" hidden="1" customHeight="1">
      <c r="A84" s="864"/>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8"/>
      <c r="AY84">
        <f t="shared" si="10"/>
        <v>0</v>
      </c>
    </row>
    <row r="85" spans="1:60" ht="18.75" hidden="1" customHeight="1">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3</v>
      </c>
      <c r="AF101" s="282"/>
      <c r="AG101" s="282"/>
      <c r="AH101" s="282"/>
      <c r="AI101" s="282">
        <v>3</v>
      </c>
      <c r="AJ101" s="282"/>
      <c r="AK101" s="282"/>
      <c r="AL101" s="282"/>
      <c r="AM101" s="282">
        <v>3</v>
      </c>
      <c r="AN101" s="282"/>
      <c r="AO101" s="282"/>
      <c r="AP101" s="282"/>
      <c r="AQ101" s="282" t="s">
        <v>768</v>
      </c>
      <c r="AR101" s="282"/>
      <c r="AS101" s="282"/>
      <c r="AT101" s="282"/>
      <c r="AU101" s="218"/>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3</v>
      </c>
      <c r="AF102" s="282"/>
      <c r="AG102" s="282"/>
      <c r="AH102" s="282"/>
      <c r="AI102" s="282">
        <v>3</v>
      </c>
      <c r="AJ102" s="282"/>
      <c r="AK102" s="282"/>
      <c r="AL102" s="282"/>
      <c r="AM102" s="282">
        <v>4</v>
      </c>
      <c r="AN102" s="282"/>
      <c r="AO102" s="282"/>
      <c r="AP102" s="282"/>
      <c r="AQ102" s="282">
        <v>4</v>
      </c>
      <c r="AR102" s="282"/>
      <c r="AS102" s="282"/>
      <c r="AT102" s="282"/>
      <c r="AU102" s="225"/>
      <c r="AV102" s="226"/>
      <c r="AW102" s="226"/>
      <c r="AX102" s="321"/>
    </row>
    <row r="103" spans="1:60" ht="31.5" hidden="1"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7974</v>
      </c>
      <c r="AF116" s="282"/>
      <c r="AG116" s="282"/>
      <c r="AH116" s="282"/>
      <c r="AI116" s="282">
        <v>10749</v>
      </c>
      <c r="AJ116" s="282"/>
      <c r="AK116" s="282"/>
      <c r="AL116" s="282"/>
      <c r="AM116" s="282">
        <v>7882</v>
      </c>
      <c r="AN116" s="282"/>
      <c r="AO116" s="282"/>
      <c r="AP116" s="282"/>
      <c r="AQ116" s="218">
        <v>12624</v>
      </c>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770</v>
      </c>
      <c r="AN117" s="550"/>
      <c r="AO117" s="550"/>
      <c r="AP117" s="550"/>
      <c r="AQ117" s="550" t="s">
        <v>769</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31"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c r="A188" s="190"/>
      <c r="B188" s="187"/>
      <c r="C188" s="181"/>
      <c r="D188" s="187"/>
      <c r="E188" s="128" t="s">
        <v>741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c r="A430" s="190"/>
      <c r="B430" s="187"/>
      <c r="C430" s="179" t="s">
        <v>672</v>
      </c>
      <c r="D430" s="931"/>
      <c r="E430" s="175" t="s">
        <v>400</v>
      </c>
      <c r="F430" s="897"/>
      <c r="G430" s="898" t="s">
        <v>252</v>
      </c>
      <c r="H430" s="126"/>
      <c r="I430" s="126"/>
      <c r="J430" s="899" t="s">
        <v>718</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c r="AN433" s="208"/>
      <c r="AO433" s="208"/>
      <c r="AP433" s="337"/>
      <c r="AQ433" s="336" t="s">
        <v>718</v>
      </c>
      <c r="AR433" s="208"/>
      <c r="AS433" s="208"/>
      <c r="AT433" s="337"/>
      <c r="AU433" s="208" t="s">
        <v>718</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c r="AN434" s="208"/>
      <c r="AO434" s="208"/>
      <c r="AP434" s="337"/>
      <c r="AQ434" s="336" t="s">
        <v>718</v>
      </c>
      <c r="AR434" s="208"/>
      <c r="AS434" s="208"/>
      <c r="AT434" s="337"/>
      <c r="AU434" s="208" t="s">
        <v>718</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c r="AN435" s="208"/>
      <c r="AO435" s="208"/>
      <c r="AP435" s="337"/>
      <c r="AQ435" s="336" t="s">
        <v>718</v>
      </c>
      <c r="AR435" s="208"/>
      <c r="AS435" s="208"/>
      <c r="AT435" s="337"/>
      <c r="AU435" s="208" t="s">
        <v>718</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c r="AN458" s="208"/>
      <c r="AO458" s="208"/>
      <c r="AP458" s="337"/>
      <c r="AQ458" s="336" t="s">
        <v>718</v>
      </c>
      <c r="AR458" s="208"/>
      <c r="AS458" s="208"/>
      <c r="AT458" s="337"/>
      <c r="AU458" s="208" t="s">
        <v>718</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c r="AN459" s="208"/>
      <c r="AO459" s="208"/>
      <c r="AP459" s="337"/>
      <c r="AQ459" s="336" t="s">
        <v>718</v>
      </c>
      <c r="AR459" s="208"/>
      <c r="AS459" s="208"/>
      <c r="AT459" s="337"/>
      <c r="AU459" s="208" t="s">
        <v>718</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c r="AN460" s="208"/>
      <c r="AO460" s="208"/>
      <c r="AP460" s="337"/>
      <c r="AQ460" s="336" t="s">
        <v>718</v>
      </c>
      <c r="AR460" s="208"/>
      <c r="AS460" s="208"/>
      <c r="AT460" s="337"/>
      <c r="AU460" s="208" t="s">
        <v>718</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c r="A484" s="190"/>
      <c r="B484" s="187"/>
      <c r="C484" s="181"/>
      <c r="D484" s="187"/>
      <c r="E484" s="175" t="s">
        <v>403</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404</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403</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404</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customHeight="1" thickBot="1">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60" customHeight="1">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740</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77.25" customHeight="1">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740</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54" customHeight="1">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740</v>
      </c>
      <c r="AE704" s="783"/>
      <c r="AF704" s="783"/>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c r="A705" s="640" t="s">
        <v>39</v>
      </c>
      <c r="B705" s="641"/>
      <c r="C705" s="820" t="s">
        <v>41</v>
      </c>
      <c r="D705" s="821"/>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2"/>
      <c r="AD705" s="714" t="s">
        <v>745</v>
      </c>
      <c r="AE705" s="715"/>
      <c r="AF705" s="715"/>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c r="A706" s="642"/>
      <c r="B706" s="643"/>
      <c r="C706" s="796"/>
      <c r="D706" s="797"/>
      <c r="E706" s="730" t="s">
        <v>382</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747</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c r="A707" s="642"/>
      <c r="B707" s="643"/>
      <c r="C707" s="798"/>
      <c r="D707" s="799"/>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748</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749</v>
      </c>
      <c r="AE708" s="603"/>
      <c r="AF708" s="603"/>
      <c r="AG708" s="742" t="s">
        <v>407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56.25" customHeight="1">
      <c r="A712" s="642"/>
      <c r="B712" s="644"/>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2" t="s">
        <v>745</v>
      </c>
      <c r="AE712" s="783"/>
      <c r="AF712" s="783"/>
      <c r="AG712" s="809" t="s">
        <v>752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2"/>
      <c r="B713" s="644"/>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749</v>
      </c>
      <c r="AE713" s="323"/>
      <c r="AF713" s="663"/>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45"/>
      <c r="B714" s="646"/>
      <c r="C714" s="647" t="s">
        <v>325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740</v>
      </c>
      <c r="AE714" s="807"/>
      <c r="AF714" s="808"/>
      <c r="AG714" s="736" t="s">
        <v>753</v>
      </c>
      <c r="AH714" s="737"/>
      <c r="AI714" s="737"/>
      <c r="AJ714" s="737"/>
      <c r="AK714" s="737"/>
      <c r="AL714" s="737"/>
      <c r="AM714" s="737"/>
      <c r="AN714" s="737"/>
      <c r="AO714" s="737"/>
      <c r="AP714" s="737"/>
      <c r="AQ714" s="737"/>
      <c r="AR714" s="737"/>
      <c r="AS714" s="737"/>
      <c r="AT714" s="737"/>
      <c r="AU714" s="737"/>
      <c r="AV714" s="737"/>
      <c r="AW714" s="737"/>
      <c r="AX714" s="738"/>
    </row>
    <row r="715" spans="1:50" ht="33" customHeight="1">
      <c r="A715" s="640"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2" t="s">
        <v>740</v>
      </c>
      <c r="AE715" s="603"/>
      <c r="AF715" s="656"/>
      <c r="AG715" s="742" t="s">
        <v>754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6" t="s">
        <v>740</v>
      </c>
      <c r="AE716" s="627"/>
      <c r="AF716" s="627"/>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59.25" customHeight="1">
      <c r="A717" s="642"/>
      <c r="B717" s="644"/>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783</v>
      </c>
      <c r="AH717" s="105"/>
      <c r="AI717" s="105"/>
      <c r="AJ717" s="105"/>
      <c r="AK717" s="105"/>
      <c r="AL717" s="105"/>
      <c r="AM717" s="105"/>
      <c r="AN717" s="105"/>
      <c r="AO717" s="105"/>
      <c r="AP717" s="105"/>
      <c r="AQ717" s="105"/>
      <c r="AR717" s="105"/>
      <c r="AS717" s="105"/>
      <c r="AT717" s="105"/>
      <c r="AU717" s="105"/>
      <c r="AV717" s="105"/>
      <c r="AW717" s="105"/>
      <c r="AX717" s="106"/>
    </row>
    <row r="718" spans="1:50" ht="42.75" customHeight="1">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6" t="s">
        <v>58</v>
      </c>
      <c r="B719" s="777"/>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40" t="s">
        <v>48</v>
      </c>
      <c r="B726" s="801"/>
      <c r="C726" s="814" t="s">
        <v>53</v>
      </c>
      <c r="D726" s="836"/>
      <c r="E726" s="836"/>
      <c r="F726" s="837"/>
      <c r="G726" s="576" t="s">
        <v>781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802"/>
      <c r="B727" s="803"/>
      <c r="C727" s="748" t="s">
        <v>57</v>
      </c>
      <c r="D727" s="749"/>
      <c r="E727" s="749"/>
      <c r="F727" s="750"/>
      <c r="G727" s="574" t="s">
        <v>782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c r="A736" s="650" t="s">
        <v>352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c r="A737" s="990" t="s">
        <v>673</v>
      </c>
      <c r="B737" s="211"/>
      <c r="C737" s="211"/>
      <c r="D737" s="212"/>
      <c r="E737" s="954" t="s">
        <v>718</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c r="A738" s="361" t="s">
        <v>398</v>
      </c>
      <c r="B738" s="361"/>
      <c r="C738" s="361"/>
      <c r="D738" s="361"/>
      <c r="E738" s="954" t="s">
        <v>733</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c r="A739" s="361" t="s">
        <v>397</v>
      </c>
      <c r="B739" s="361"/>
      <c r="C739" s="361"/>
      <c r="D739" s="361"/>
      <c r="E739" s="954" t="s">
        <v>734</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c r="A740" s="361" t="s">
        <v>396</v>
      </c>
      <c r="B740" s="361"/>
      <c r="C740" s="361"/>
      <c r="D740" s="361"/>
      <c r="E740" s="954" t="s">
        <v>735</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c r="A741" s="361" t="s">
        <v>395</v>
      </c>
      <c r="B741" s="361"/>
      <c r="C741" s="361"/>
      <c r="D741" s="361"/>
      <c r="E741" s="954" t="s">
        <v>736</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c r="A742" s="361" t="s">
        <v>394</v>
      </c>
      <c r="B742" s="361"/>
      <c r="C742" s="361"/>
      <c r="D742" s="361"/>
      <c r="E742" s="954" t="s">
        <v>737</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c r="A743" s="361" t="s">
        <v>393</v>
      </c>
      <c r="B743" s="361"/>
      <c r="C743" s="361"/>
      <c r="D743" s="361"/>
      <c r="E743" s="954" t="s">
        <v>738</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c r="A744" s="361" t="s">
        <v>392</v>
      </c>
      <c r="B744" s="361"/>
      <c r="C744" s="361"/>
      <c r="D744" s="361"/>
      <c r="E744" s="954" t="s">
        <v>738</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c r="A745" s="361" t="s">
        <v>391</v>
      </c>
      <c r="B745" s="361"/>
      <c r="C745" s="361"/>
      <c r="D745" s="361"/>
      <c r="E745" s="991" t="s">
        <v>739</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c r="A746" s="361" t="s">
        <v>546</v>
      </c>
      <c r="B746" s="361"/>
      <c r="C746" s="361"/>
      <c r="D746" s="361"/>
      <c r="E746" s="960" t="s">
        <v>711</v>
      </c>
      <c r="F746" s="958"/>
      <c r="G746" s="958"/>
      <c r="H746" s="100" t="str">
        <f>IF(E746="","","-")</f>
        <v>-</v>
      </c>
      <c r="I746" s="958"/>
      <c r="J746" s="958"/>
      <c r="K746" s="100" t="str">
        <f>IF(I746="","","-")</f>
        <v/>
      </c>
      <c r="L746" s="959">
        <v>646</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c r="A747" s="361" t="s">
        <v>510</v>
      </c>
      <c r="B747" s="361"/>
      <c r="C747" s="361"/>
      <c r="D747" s="361"/>
      <c r="E747" s="960" t="s">
        <v>711</v>
      </c>
      <c r="F747" s="958"/>
      <c r="G747" s="958"/>
      <c r="H747" s="100" t="str">
        <f>IF(E747="","","-")</f>
        <v>-</v>
      </c>
      <c r="I747" s="958"/>
      <c r="J747" s="958"/>
      <c r="K747" s="100" t="str">
        <f>IF(I747="","","-")</f>
        <v/>
      </c>
      <c r="L747" s="959">
        <v>656</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28" t="s">
        <v>387</v>
      </c>
      <c r="B787" s="629"/>
      <c r="C787" s="629"/>
      <c r="D787" s="629"/>
      <c r="E787" s="629"/>
      <c r="F787" s="630"/>
      <c r="G787" s="593" t="s">
        <v>765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5"/>
    </row>
    <row r="788" spans="1:51" ht="24.75" customHeight="1">
      <c r="A788" s="631"/>
      <c r="B788" s="632"/>
      <c r="C788" s="632"/>
      <c r="D788" s="632"/>
      <c r="E788" s="632"/>
      <c r="F788" s="633"/>
      <c r="G788" s="814"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800"/>
      <c r="AC788" s="814"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c r="A789" s="631"/>
      <c r="B789" s="632"/>
      <c r="C789" s="632"/>
      <c r="D789" s="632"/>
      <c r="E789" s="632"/>
      <c r="F789" s="633"/>
      <c r="G789" s="670" t="s">
        <v>773</v>
      </c>
      <c r="H789" s="671"/>
      <c r="I789" s="671"/>
      <c r="J789" s="671"/>
      <c r="K789" s="672"/>
      <c r="L789" s="664" t="s">
        <v>774</v>
      </c>
      <c r="M789" s="665"/>
      <c r="N789" s="665"/>
      <c r="O789" s="665"/>
      <c r="P789" s="665"/>
      <c r="Q789" s="665"/>
      <c r="R789" s="665"/>
      <c r="S789" s="665"/>
      <c r="T789" s="665"/>
      <c r="U789" s="665"/>
      <c r="V789" s="665"/>
      <c r="W789" s="665"/>
      <c r="X789" s="666"/>
      <c r="Y789" s="382">
        <v>6.8</v>
      </c>
      <c r="Z789" s="383"/>
      <c r="AA789" s="383"/>
      <c r="AB789" s="804"/>
      <c r="AC789" s="670"/>
      <c r="AD789" s="671"/>
      <c r="AE789" s="671"/>
      <c r="AF789" s="671"/>
      <c r="AG789" s="672"/>
      <c r="AH789" s="664"/>
      <c r="AI789" s="665"/>
      <c r="AJ789" s="665"/>
      <c r="AK789" s="665"/>
      <c r="AL789" s="665"/>
      <c r="AM789" s="665"/>
      <c r="AN789" s="665"/>
      <c r="AO789" s="665"/>
      <c r="AP789" s="665"/>
      <c r="AQ789" s="665"/>
      <c r="AR789" s="665"/>
      <c r="AS789" s="665"/>
      <c r="AT789" s="666"/>
      <c r="AU789" s="382"/>
      <c r="AV789" s="383"/>
      <c r="AW789" s="383"/>
      <c r="AX789" s="384"/>
    </row>
    <row r="790" spans="1:51" ht="24.75" customHeight="1">
      <c r="A790" s="631"/>
      <c r="B790" s="632"/>
      <c r="C790" s="632"/>
      <c r="D790" s="632"/>
      <c r="E790" s="632"/>
      <c r="F790" s="633"/>
      <c r="G790" s="604" t="s">
        <v>775</v>
      </c>
      <c r="H790" s="605"/>
      <c r="I790" s="605"/>
      <c r="J790" s="605"/>
      <c r="K790" s="606"/>
      <c r="L790" s="596" t="s">
        <v>776</v>
      </c>
      <c r="M790" s="597"/>
      <c r="N790" s="597"/>
      <c r="O790" s="597"/>
      <c r="P790" s="597"/>
      <c r="Q790" s="597"/>
      <c r="R790" s="597"/>
      <c r="S790" s="597"/>
      <c r="T790" s="597"/>
      <c r="U790" s="597"/>
      <c r="V790" s="597"/>
      <c r="W790" s="597"/>
      <c r="X790" s="598"/>
      <c r="Y790" s="599">
        <v>1.8</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c r="A791" s="631"/>
      <c r="B791" s="632"/>
      <c r="C791" s="632"/>
      <c r="D791" s="632"/>
      <c r="E791" s="632"/>
      <c r="F791" s="633"/>
      <c r="G791" s="604" t="s">
        <v>777</v>
      </c>
      <c r="H791" s="624"/>
      <c r="I791" s="624"/>
      <c r="J791" s="624"/>
      <c r="K791" s="625"/>
      <c r="L791" s="596" t="s">
        <v>778</v>
      </c>
      <c r="M791" s="790"/>
      <c r="N791" s="790"/>
      <c r="O791" s="790"/>
      <c r="P791" s="790"/>
      <c r="Q791" s="790"/>
      <c r="R791" s="790"/>
      <c r="S791" s="790"/>
      <c r="T791" s="790"/>
      <c r="U791" s="790"/>
      <c r="V791" s="790"/>
      <c r="W791" s="790"/>
      <c r="X791" s="791"/>
      <c r="Y791" s="599">
        <v>0.7</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c r="A792" s="631"/>
      <c r="B792" s="632"/>
      <c r="C792" s="632"/>
      <c r="D792" s="632"/>
      <c r="E792" s="632"/>
      <c r="F792" s="633"/>
      <c r="G792" s="604" t="s">
        <v>779</v>
      </c>
      <c r="H792" s="605"/>
      <c r="I792" s="605"/>
      <c r="J792" s="605"/>
      <c r="K792" s="606"/>
      <c r="L792" s="596" t="s">
        <v>780</v>
      </c>
      <c r="M792" s="597"/>
      <c r="N792" s="597"/>
      <c r="O792" s="597"/>
      <c r="P792" s="597"/>
      <c r="Q792" s="597"/>
      <c r="R792" s="597"/>
      <c r="S792" s="597"/>
      <c r="T792" s="597"/>
      <c r="U792" s="597"/>
      <c r="V792" s="597"/>
      <c r="W792" s="597"/>
      <c r="X792" s="598"/>
      <c r="Y792" s="599">
        <v>0.1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c r="A793" s="631"/>
      <c r="B793" s="632"/>
      <c r="C793" s="632"/>
      <c r="D793" s="632"/>
      <c r="E793" s="632"/>
      <c r="F793" s="633"/>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c r="A794" s="631"/>
      <c r="B794" s="632"/>
      <c r="C794" s="632"/>
      <c r="D794" s="632"/>
      <c r="E794" s="632"/>
      <c r="F794" s="633"/>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31"/>
      <c r="B799" s="632"/>
      <c r="C799" s="632"/>
      <c r="D799" s="632"/>
      <c r="E799" s="632"/>
      <c r="F799" s="633"/>
      <c r="G799" s="825" t="s">
        <v>20</v>
      </c>
      <c r="H799" s="826"/>
      <c r="I799" s="826"/>
      <c r="J799" s="826"/>
      <c r="K799" s="826"/>
      <c r="L799" s="827"/>
      <c r="M799" s="828"/>
      <c r="N799" s="828"/>
      <c r="O799" s="828"/>
      <c r="P799" s="828"/>
      <c r="Q799" s="828"/>
      <c r="R799" s="828"/>
      <c r="S799" s="828"/>
      <c r="T799" s="828"/>
      <c r="U799" s="828"/>
      <c r="V799" s="828"/>
      <c r="W799" s="828"/>
      <c r="X799" s="829"/>
      <c r="Y799" s="830">
        <f>SUM(Y789:AB798)</f>
        <v>9.3999999999999986</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c r="A800" s="631"/>
      <c r="B800" s="632"/>
      <c r="C800" s="632"/>
      <c r="D800" s="632"/>
      <c r="E800" s="632"/>
      <c r="F800" s="633"/>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5"/>
      <c r="AY800">
        <f>COUNTA($G$802,$AC$802)</f>
        <v>0</v>
      </c>
    </row>
    <row r="801" spans="1:51" ht="24.75" hidden="1" customHeight="1">
      <c r="A801" s="631"/>
      <c r="B801" s="632"/>
      <c r="C801" s="632"/>
      <c r="D801" s="632"/>
      <c r="E801" s="632"/>
      <c r="F801" s="633"/>
      <c r="G801" s="814"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800"/>
      <c r="AC801" s="814"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0</v>
      </c>
    </row>
    <row r="802" spans="1:51" ht="24.75" hidden="1" customHeight="1">
      <c r="A802" s="631"/>
      <c r="B802" s="632"/>
      <c r="C802" s="632"/>
      <c r="D802" s="632"/>
      <c r="E802" s="632"/>
      <c r="F802" s="633"/>
      <c r="G802" s="670"/>
      <c r="H802" s="671"/>
      <c r="I802" s="671"/>
      <c r="J802" s="671"/>
      <c r="K802" s="672"/>
      <c r="L802" s="664"/>
      <c r="M802" s="665"/>
      <c r="N802" s="665"/>
      <c r="O802" s="665"/>
      <c r="P802" s="665"/>
      <c r="Q802" s="665"/>
      <c r="R802" s="665"/>
      <c r="S802" s="665"/>
      <c r="T802" s="665"/>
      <c r="U802" s="665"/>
      <c r="V802" s="665"/>
      <c r="W802" s="665"/>
      <c r="X802" s="666"/>
      <c r="Y802" s="382"/>
      <c r="Z802" s="383"/>
      <c r="AA802" s="383"/>
      <c r="AB802" s="804"/>
      <c r="AC802" s="670"/>
      <c r="AD802" s="671"/>
      <c r="AE802" s="671"/>
      <c r="AF802" s="671"/>
      <c r="AG802" s="672"/>
      <c r="AH802" s="664"/>
      <c r="AI802" s="665"/>
      <c r="AJ802" s="665"/>
      <c r="AK802" s="665"/>
      <c r="AL802" s="665"/>
      <c r="AM802" s="665"/>
      <c r="AN802" s="665"/>
      <c r="AO802" s="665"/>
      <c r="AP802" s="665"/>
      <c r="AQ802" s="665"/>
      <c r="AR802" s="665"/>
      <c r="AS802" s="665"/>
      <c r="AT802" s="666"/>
      <c r="AU802" s="382"/>
      <c r="AV802" s="383"/>
      <c r="AW802" s="383"/>
      <c r="AX802" s="384"/>
      <c r="AY802">
        <f t="shared" ref="AY802:AY812" si="115">$AY$800</f>
        <v>0</v>
      </c>
    </row>
    <row r="803" spans="1:51" ht="24.75" hidden="1" customHeight="1">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31"/>
      <c r="B804" s="632"/>
      <c r="C804" s="632"/>
      <c r="D804" s="632"/>
      <c r="E804" s="632"/>
      <c r="F804" s="633"/>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31"/>
      <c r="B805" s="632"/>
      <c r="C805" s="632"/>
      <c r="D805" s="632"/>
      <c r="E805" s="632"/>
      <c r="F805" s="633"/>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31"/>
      <c r="B806" s="632"/>
      <c r="C806" s="632"/>
      <c r="D806" s="632"/>
      <c r="E806" s="632"/>
      <c r="F806" s="633"/>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31"/>
      <c r="B807" s="632"/>
      <c r="C807" s="632"/>
      <c r="D807" s="632"/>
      <c r="E807" s="632"/>
      <c r="F807" s="633"/>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31"/>
      <c r="B812" s="632"/>
      <c r="C812" s="632"/>
      <c r="D812" s="632"/>
      <c r="E812" s="632"/>
      <c r="F812" s="633"/>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c r="A813" s="631"/>
      <c r="B813" s="632"/>
      <c r="C813" s="632"/>
      <c r="D813" s="632"/>
      <c r="E813" s="632"/>
      <c r="F813" s="633"/>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5"/>
      <c r="AY813">
        <f>COUNTA($G$815,$AC$815)</f>
        <v>0</v>
      </c>
    </row>
    <row r="814" spans="1:51" ht="24.75" hidden="1" customHeight="1">
      <c r="A814" s="631"/>
      <c r="B814" s="632"/>
      <c r="C814" s="632"/>
      <c r="D814" s="632"/>
      <c r="E814" s="632"/>
      <c r="F814" s="633"/>
      <c r="G814" s="814"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800"/>
      <c r="AC814" s="814"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2"/>
      <c r="Z815" s="383"/>
      <c r="AA815" s="383"/>
      <c r="AB815" s="804"/>
      <c r="AC815" s="670"/>
      <c r="AD815" s="671"/>
      <c r="AE815" s="671"/>
      <c r="AF815" s="671"/>
      <c r="AG815" s="672"/>
      <c r="AH815" s="664"/>
      <c r="AI815" s="665"/>
      <c r="AJ815" s="665"/>
      <c r="AK815" s="665"/>
      <c r="AL815" s="665"/>
      <c r="AM815" s="665"/>
      <c r="AN815" s="665"/>
      <c r="AO815" s="665"/>
      <c r="AP815" s="665"/>
      <c r="AQ815" s="665"/>
      <c r="AR815" s="665"/>
      <c r="AS815" s="665"/>
      <c r="AT815" s="666"/>
      <c r="AU815" s="382"/>
      <c r="AV815" s="383"/>
      <c r="AW815" s="383"/>
      <c r="AX815" s="384"/>
      <c r="AY815">
        <f t="shared" ref="AY815:AY825" si="116">$AY$813</f>
        <v>0</v>
      </c>
    </row>
    <row r="816" spans="1:51" ht="24.75" hidden="1" customHeight="1">
      <c r="A816" s="631"/>
      <c r="B816" s="632"/>
      <c r="C816" s="632"/>
      <c r="D816" s="632"/>
      <c r="E816" s="632"/>
      <c r="F816" s="633"/>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31"/>
      <c r="B817" s="632"/>
      <c r="C817" s="632"/>
      <c r="D817" s="632"/>
      <c r="E817" s="632"/>
      <c r="F817" s="633"/>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31"/>
      <c r="B818" s="632"/>
      <c r="C818" s="632"/>
      <c r="D818" s="632"/>
      <c r="E818" s="632"/>
      <c r="F818" s="633"/>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31"/>
      <c r="B819" s="632"/>
      <c r="C819" s="632"/>
      <c r="D819" s="632"/>
      <c r="E819" s="632"/>
      <c r="F819" s="633"/>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31"/>
      <c r="B820" s="632"/>
      <c r="C820" s="632"/>
      <c r="D820" s="632"/>
      <c r="E820" s="632"/>
      <c r="F820" s="633"/>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31"/>
      <c r="B825" s="632"/>
      <c r="C825" s="632"/>
      <c r="D825" s="632"/>
      <c r="E825" s="632"/>
      <c r="F825" s="633"/>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c r="A826" s="631"/>
      <c r="B826" s="632"/>
      <c r="C826" s="632"/>
      <c r="D826" s="632"/>
      <c r="E826" s="632"/>
      <c r="F826" s="633"/>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5"/>
      <c r="AY826">
        <f>COUNTA($G$828,$AC$828)</f>
        <v>0</v>
      </c>
    </row>
    <row r="827" spans="1:51" ht="24.75" hidden="1" customHeight="1">
      <c r="A827" s="631"/>
      <c r="B827" s="632"/>
      <c r="C827" s="632"/>
      <c r="D827" s="632"/>
      <c r="E827" s="632"/>
      <c r="F827" s="633"/>
      <c r="G827" s="814"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800"/>
      <c r="AC827" s="814"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2"/>
      <c r="Z828" s="383"/>
      <c r="AA828" s="383"/>
      <c r="AB828" s="804"/>
      <c r="AC828" s="670"/>
      <c r="AD828" s="671"/>
      <c r="AE828" s="671"/>
      <c r="AF828" s="671"/>
      <c r="AG828" s="672"/>
      <c r="AH828" s="664"/>
      <c r="AI828" s="665"/>
      <c r="AJ828" s="665"/>
      <c r="AK828" s="665"/>
      <c r="AL828" s="665"/>
      <c r="AM828" s="665"/>
      <c r="AN828" s="665"/>
      <c r="AO828" s="665"/>
      <c r="AP828" s="665"/>
      <c r="AQ828" s="665"/>
      <c r="AR828" s="665"/>
      <c r="AS828" s="665"/>
      <c r="AT828" s="666"/>
      <c r="AU828" s="382"/>
      <c r="AV828" s="383"/>
      <c r="AW828" s="383"/>
      <c r="AX828" s="384"/>
      <c r="AY828">
        <f t="shared" ref="AY828:AY838" si="117">$AY$826</f>
        <v>0</v>
      </c>
    </row>
    <row r="829" spans="1:51" ht="24.75" hidden="1" customHeight="1">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31"/>
      <c r="B830" s="632"/>
      <c r="C830" s="632"/>
      <c r="D830" s="632"/>
      <c r="E830" s="632"/>
      <c r="F830" s="633"/>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31"/>
      <c r="B831" s="632"/>
      <c r="C831" s="632"/>
      <c r="D831" s="632"/>
      <c r="E831" s="632"/>
      <c r="F831" s="633"/>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31"/>
      <c r="B832" s="632"/>
      <c r="C832" s="632"/>
      <c r="D832" s="632"/>
      <c r="E832" s="632"/>
      <c r="F832" s="633"/>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31"/>
      <c r="B833" s="632"/>
      <c r="C833" s="632"/>
      <c r="D833" s="632"/>
      <c r="E833" s="632"/>
      <c r="F833" s="633"/>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31"/>
      <c r="B834" s="632"/>
      <c r="C834" s="632"/>
      <c r="D834" s="632"/>
      <c r="E834" s="632"/>
      <c r="F834" s="633"/>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31"/>
      <c r="B835" s="632"/>
      <c r="C835" s="632"/>
      <c r="D835" s="632"/>
      <c r="E835" s="632"/>
      <c r="F835" s="633"/>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31"/>
      <c r="B836" s="632"/>
      <c r="C836" s="632"/>
      <c r="D836" s="632"/>
      <c r="E836" s="632"/>
      <c r="F836" s="633"/>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31"/>
      <c r="B837" s="632"/>
      <c r="C837" s="632"/>
      <c r="D837" s="632"/>
      <c r="E837" s="632"/>
      <c r="F837" s="633"/>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31"/>
      <c r="B838" s="632"/>
      <c r="C838" s="632"/>
      <c r="D838" s="632"/>
      <c r="E838" s="632"/>
      <c r="F838" s="633"/>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344</v>
      </c>
      <c r="AM839" s="276"/>
      <c r="AN839" s="276"/>
      <c r="AO839" s="102" t="s">
        <v>342</v>
      </c>
      <c r="AP839" s="21"/>
      <c r="AQ839" s="21"/>
      <c r="AR839" s="21"/>
      <c r="AS839" s="21"/>
      <c r="AT839" s="21"/>
      <c r="AU839" s="21"/>
      <c r="AV839" s="21"/>
      <c r="AW839" s="21"/>
      <c r="AX839" s="22"/>
      <c r="AY839">
        <f>COUNTIF($AO$839,"☑")</f>
        <v>0</v>
      </c>
    </row>
    <row r="840" spans="1:51" ht="24.75" hidden="1"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8" customHeight="1">
      <c r="A845" s="370">
        <v>1</v>
      </c>
      <c r="B845" s="370">
        <v>1</v>
      </c>
      <c r="C845" s="358" t="s">
        <v>762</v>
      </c>
      <c r="D845" s="343"/>
      <c r="E845" s="343"/>
      <c r="F845" s="343"/>
      <c r="G845" s="343"/>
      <c r="H845" s="343"/>
      <c r="I845" s="343"/>
      <c r="J845" s="344">
        <v>9010001144299</v>
      </c>
      <c r="K845" s="345"/>
      <c r="L845" s="345"/>
      <c r="M845" s="345"/>
      <c r="N845" s="345"/>
      <c r="O845" s="345"/>
      <c r="P845" s="359" t="s">
        <v>764</v>
      </c>
      <c r="Q845" s="346"/>
      <c r="R845" s="346"/>
      <c r="S845" s="346"/>
      <c r="T845" s="346"/>
      <c r="U845" s="346"/>
      <c r="V845" s="346"/>
      <c r="W845" s="346"/>
      <c r="X845" s="346"/>
      <c r="Y845" s="347">
        <v>9.4</v>
      </c>
      <c r="Z845" s="348"/>
      <c r="AA845" s="348"/>
      <c r="AB845" s="349"/>
      <c r="AC845" s="350" t="s">
        <v>380</v>
      </c>
      <c r="AD845" s="351"/>
      <c r="AE845" s="351"/>
      <c r="AF845" s="351"/>
      <c r="AG845" s="351"/>
      <c r="AH845" s="366">
        <v>1</v>
      </c>
      <c r="AI845" s="367"/>
      <c r="AJ845" s="367"/>
      <c r="AK845" s="367"/>
      <c r="AL845" s="354">
        <v>100</v>
      </c>
      <c r="AM845" s="355"/>
      <c r="AN845" s="355"/>
      <c r="AO845" s="356"/>
      <c r="AP845" s="357" t="s">
        <v>407</v>
      </c>
      <c r="AQ845" s="357"/>
      <c r="AR845" s="357"/>
      <c r="AS845" s="357"/>
      <c r="AT845" s="357"/>
      <c r="AU845" s="357"/>
      <c r="AV845" s="357"/>
      <c r="AW845" s="357"/>
      <c r="AX845" s="357"/>
    </row>
    <row r="846" spans="1:51" ht="48.75" customHeight="1">
      <c r="A846" s="370">
        <v>2</v>
      </c>
      <c r="B846" s="370">
        <v>1</v>
      </c>
      <c r="C846" s="358" t="s">
        <v>766</v>
      </c>
      <c r="D846" s="343"/>
      <c r="E846" s="343"/>
      <c r="F846" s="343"/>
      <c r="G846" s="343"/>
      <c r="H846" s="343"/>
      <c r="I846" s="343"/>
      <c r="J846" s="344">
        <v>3010401011971</v>
      </c>
      <c r="K846" s="345"/>
      <c r="L846" s="345"/>
      <c r="M846" s="345"/>
      <c r="N846" s="345"/>
      <c r="O846" s="345"/>
      <c r="P846" s="359" t="s">
        <v>763</v>
      </c>
      <c r="Q846" s="346"/>
      <c r="R846" s="346"/>
      <c r="S846" s="346"/>
      <c r="T846" s="346"/>
      <c r="U846" s="346"/>
      <c r="V846" s="346"/>
      <c r="W846" s="346"/>
      <c r="X846" s="346"/>
      <c r="Y846" s="347">
        <v>9.3000000000000007</v>
      </c>
      <c r="Z846" s="348"/>
      <c r="AA846" s="348"/>
      <c r="AB846" s="349"/>
      <c r="AC846" s="350" t="s">
        <v>374</v>
      </c>
      <c r="AD846" s="351"/>
      <c r="AE846" s="351"/>
      <c r="AF846" s="351"/>
      <c r="AG846" s="351"/>
      <c r="AH846" s="366">
        <v>1</v>
      </c>
      <c r="AI846" s="367"/>
      <c r="AJ846" s="367"/>
      <c r="AK846" s="367"/>
      <c r="AL846" s="354">
        <v>88.4</v>
      </c>
      <c r="AM846" s="355"/>
      <c r="AN846" s="355"/>
      <c r="AO846" s="356"/>
      <c r="AP846" s="357" t="s">
        <v>407</v>
      </c>
      <c r="AQ846" s="357"/>
      <c r="AR846" s="357"/>
      <c r="AS846" s="357"/>
      <c r="AT846" s="357"/>
      <c r="AU846" s="357"/>
      <c r="AV846" s="357"/>
      <c r="AW846" s="357"/>
      <c r="AX846" s="357"/>
      <c r="AY846">
        <f>COUNTA($C$846)</f>
        <v>1</v>
      </c>
    </row>
    <row r="847" spans="1:51" ht="50.25" customHeight="1">
      <c r="A847" s="370">
        <v>3</v>
      </c>
      <c r="B847" s="370">
        <v>1</v>
      </c>
      <c r="C847" s="358" t="s">
        <v>758</v>
      </c>
      <c r="D847" s="343"/>
      <c r="E847" s="343"/>
      <c r="F847" s="343"/>
      <c r="G847" s="343"/>
      <c r="H847" s="343"/>
      <c r="I847" s="343"/>
      <c r="J847" s="344">
        <v>7011105000415</v>
      </c>
      <c r="K847" s="345"/>
      <c r="L847" s="345"/>
      <c r="M847" s="345"/>
      <c r="N847" s="345"/>
      <c r="O847" s="345"/>
      <c r="P847" s="359" t="s">
        <v>757</v>
      </c>
      <c r="Q847" s="346"/>
      <c r="R847" s="346"/>
      <c r="S847" s="346"/>
      <c r="T847" s="346"/>
      <c r="U847" s="346"/>
      <c r="V847" s="346"/>
      <c r="W847" s="346"/>
      <c r="X847" s="346"/>
      <c r="Y847" s="347">
        <v>4.9000000000000004</v>
      </c>
      <c r="Z847" s="348"/>
      <c r="AA847" s="348"/>
      <c r="AB847" s="349"/>
      <c r="AC847" s="350" t="s">
        <v>374</v>
      </c>
      <c r="AD847" s="351"/>
      <c r="AE847" s="351"/>
      <c r="AF847" s="351"/>
      <c r="AG847" s="351"/>
      <c r="AH847" s="352">
        <v>2</v>
      </c>
      <c r="AI847" s="353"/>
      <c r="AJ847" s="353"/>
      <c r="AK847" s="353"/>
      <c r="AL847" s="354">
        <v>50</v>
      </c>
      <c r="AM847" s="355"/>
      <c r="AN847" s="355"/>
      <c r="AO847" s="356"/>
      <c r="AP847" s="357"/>
      <c r="AQ847" s="357"/>
      <c r="AR847" s="357"/>
      <c r="AS847" s="357"/>
      <c r="AT847" s="357"/>
      <c r="AU847" s="357"/>
      <c r="AV847" s="357"/>
      <c r="AW847" s="357"/>
      <c r="AX847" s="357"/>
      <c r="AY847">
        <f>COUNTA($C$847)</f>
        <v>1</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c r="A1110" s="370">
        <v>1</v>
      </c>
      <c r="B1110" s="370">
        <v>1</v>
      </c>
      <c r="C1110" s="368"/>
      <c r="D1110" s="368"/>
      <c r="E1110" s="150" t="s">
        <v>759</v>
      </c>
      <c r="F1110" s="369"/>
      <c r="G1110" s="369"/>
      <c r="H1110" s="369"/>
      <c r="I1110" s="369"/>
      <c r="J1110" s="344" t="s">
        <v>760</v>
      </c>
      <c r="K1110" s="345"/>
      <c r="L1110" s="345"/>
      <c r="M1110" s="345"/>
      <c r="N1110" s="345"/>
      <c r="O1110" s="345"/>
      <c r="P1110" s="359" t="s">
        <v>759</v>
      </c>
      <c r="Q1110" s="346"/>
      <c r="R1110" s="346"/>
      <c r="S1110" s="346"/>
      <c r="T1110" s="346"/>
      <c r="U1110" s="346"/>
      <c r="V1110" s="346"/>
      <c r="W1110" s="346"/>
      <c r="X1110" s="346"/>
      <c r="Y1110" s="347" t="s">
        <v>760</v>
      </c>
      <c r="Z1110" s="348"/>
      <c r="AA1110" s="348"/>
      <c r="AB1110" s="349"/>
      <c r="AC1110" s="350"/>
      <c r="AD1110" s="351"/>
      <c r="AE1110" s="351"/>
      <c r="AF1110" s="351"/>
      <c r="AG1110" s="351"/>
      <c r="AH1110" s="352" t="s">
        <v>760</v>
      </c>
      <c r="AI1110" s="353"/>
      <c r="AJ1110" s="353"/>
      <c r="AK1110" s="353"/>
      <c r="AL1110" s="354" t="s">
        <v>760</v>
      </c>
      <c r="AM1110" s="355"/>
      <c r="AN1110" s="355"/>
      <c r="AO1110" s="356"/>
      <c r="AP1110" s="357" t="s">
        <v>759</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t="s">
        <v>761</v>
      </c>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row r="1140" spans="1:51" hidden="1"/>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3" priority="14037">
      <formula>IF(RIGHT(TEXT(P14,"0.#"),1)=".",FALSE,TRUE)</formula>
    </cfRule>
    <cfRule type="expression" dxfId="2822" priority="14038">
      <formula>IF(RIGHT(TEXT(P14,"0.#"),1)=".",TRUE,FALSE)</formula>
    </cfRule>
  </conditionalFormatting>
  <conditionalFormatting sqref="AE32">
    <cfRule type="expression" dxfId="2821" priority="14027">
      <formula>IF(RIGHT(TEXT(AE32,"0.#"),1)=".",FALSE,TRUE)</formula>
    </cfRule>
    <cfRule type="expression" dxfId="2820" priority="14028">
      <formula>IF(RIGHT(TEXT(AE32,"0.#"),1)=".",TRUE,FALSE)</formula>
    </cfRule>
  </conditionalFormatting>
  <conditionalFormatting sqref="P18:AX18">
    <cfRule type="expression" dxfId="2819" priority="13913">
      <formula>IF(RIGHT(TEXT(P18,"0.#"),1)=".",FALSE,TRUE)</formula>
    </cfRule>
    <cfRule type="expression" dxfId="2818" priority="13914">
      <formula>IF(RIGHT(TEXT(P18,"0.#"),1)=".",TRUE,FALSE)</formula>
    </cfRule>
  </conditionalFormatting>
  <conditionalFormatting sqref="Y799">
    <cfRule type="expression" dxfId="2817" priority="13905">
      <formula>IF(RIGHT(TEXT(Y799,"0.#"),1)=".",FALSE,TRUE)</formula>
    </cfRule>
    <cfRule type="expression" dxfId="2816" priority="13906">
      <formula>IF(RIGHT(TEXT(Y799,"0.#"),1)=".",TRUE,FALSE)</formula>
    </cfRule>
  </conditionalFormatting>
  <conditionalFormatting sqref="Y830:Y837 Y828 Y817:Y824 Y815 Y804:Y811 Y802">
    <cfRule type="expression" dxfId="2815" priority="13687">
      <formula>IF(RIGHT(TEXT(Y802,"0.#"),1)=".",FALSE,TRUE)</formula>
    </cfRule>
    <cfRule type="expression" dxfId="2814" priority="13688">
      <formula>IF(RIGHT(TEXT(Y802,"0.#"),1)=".",TRUE,FALSE)</formula>
    </cfRule>
  </conditionalFormatting>
  <conditionalFormatting sqref="P15:AJ17 P13:AX13 AR15:AX15">
    <cfRule type="expression" dxfId="2813" priority="13735">
      <formula>IF(RIGHT(TEXT(P13,"0.#"),1)=".",FALSE,TRUE)</formula>
    </cfRule>
    <cfRule type="expression" dxfId="2812" priority="13736">
      <formula>IF(RIGHT(TEXT(P13,"0.#"),1)=".",TRUE,FALSE)</formula>
    </cfRule>
  </conditionalFormatting>
  <conditionalFormatting sqref="P19:AJ19">
    <cfRule type="expression" dxfId="2811" priority="13733">
      <formula>IF(RIGHT(TEXT(P19,"0.#"),1)=".",FALSE,TRUE)</formula>
    </cfRule>
    <cfRule type="expression" dxfId="2810" priority="13734">
      <formula>IF(RIGHT(TEXT(P19,"0.#"),1)=".",TRUE,FALSE)</formula>
    </cfRule>
  </conditionalFormatting>
  <conditionalFormatting sqref="AE101 AQ101">
    <cfRule type="expression" dxfId="2809" priority="13725">
      <formula>IF(RIGHT(TEXT(AE101,"0.#"),1)=".",FALSE,TRUE)</formula>
    </cfRule>
    <cfRule type="expression" dxfId="2808" priority="13726">
      <formula>IF(RIGHT(TEXT(AE101,"0.#"),1)=".",TRUE,FALSE)</formula>
    </cfRule>
  </conditionalFormatting>
  <conditionalFormatting sqref="Y794:Y798">
    <cfRule type="expression" dxfId="2807" priority="13711">
      <formula>IF(RIGHT(TEXT(Y794,"0.#"),1)=".",FALSE,TRUE)</formula>
    </cfRule>
    <cfRule type="expression" dxfId="2806" priority="13712">
      <formula>IF(RIGHT(TEXT(Y794,"0.#"),1)=".",TRUE,FALSE)</formula>
    </cfRule>
  </conditionalFormatting>
  <conditionalFormatting sqref="AU790">
    <cfRule type="expression" dxfId="2805" priority="13709">
      <formula>IF(RIGHT(TEXT(AU790,"0.#"),1)=".",FALSE,TRUE)</formula>
    </cfRule>
    <cfRule type="expression" dxfId="2804" priority="13710">
      <formula>IF(RIGHT(TEXT(AU790,"0.#"),1)=".",TRUE,FALSE)</formula>
    </cfRule>
  </conditionalFormatting>
  <conditionalFormatting sqref="AU799">
    <cfRule type="expression" dxfId="2803" priority="13707">
      <formula>IF(RIGHT(TEXT(AU799,"0.#"),1)=".",FALSE,TRUE)</formula>
    </cfRule>
    <cfRule type="expression" dxfId="2802" priority="13708">
      <formula>IF(RIGHT(TEXT(AU799,"0.#"),1)=".",TRUE,FALSE)</formula>
    </cfRule>
  </conditionalFormatting>
  <conditionalFormatting sqref="AU791:AU798 AU789">
    <cfRule type="expression" dxfId="2801" priority="13705">
      <formula>IF(RIGHT(TEXT(AU789,"0.#"),1)=".",FALSE,TRUE)</formula>
    </cfRule>
    <cfRule type="expression" dxfId="2800" priority="13706">
      <formula>IF(RIGHT(TEXT(AU789,"0.#"),1)=".",TRUE,FALSE)</formula>
    </cfRule>
  </conditionalFormatting>
  <conditionalFormatting sqref="Y829 Y816 Y803">
    <cfRule type="expression" dxfId="2799" priority="13691">
      <formula>IF(RIGHT(TEXT(Y803,"0.#"),1)=".",FALSE,TRUE)</formula>
    </cfRule>
    <cfRule type="expression" dxfId="2798" priority="13692">
      <formula>IF(RIGHT(TEXT(Y803,"0.#"),1)=".",TRUE,FALSE)</formula>
    </cfRule>
  </conditionalFormatting>
  <conditionalFormatting sqref="Y838 Y825 Y812">
    <cfRule type="expression" dxfId="2797" priority="13689">
      <formula>IF(RIGHT(TEXT(Y812,"0.#"),1)=".",FALSE,TRUE)</formula>
    </cfRule>
    <cfRule type="expression" dxfId="2796" priority="13690">
      <formula>IF(RIGHT(TEXT(Y812,"0.#"),1)=".",TRUE,FALSE)</formula>
    </cfRule>
  </conditionalFormatting>
  <conditionalFormatting sqref="AU829 AU816 AU803">
    <cfRule type="expression" dxfId="2795" priority="13685">
      <formula>IF(RIGHT(TEXT(AU803,"0.#"),1)=".",FALSE,TRUE)</formula>
    </cfRule>
    <cfRule type="expression" dxfId="2794" priority="13686">
      <formula>IF(RIGHT(TEXT(AU803,"0.#"),1)=".",TRUE,FALSE)</formula>
    </cfRule>
  </conditionalFormatting>
  <conditionalFormatting sqref="AU838 AU825 AU812">
    <cfRule type="expression" dxfId="2793" priority="13683">
      <formula>IF(RIGHT(TEXT(AU812,"0.#"),1)=".",FALSE,TRUE)</formula>
    </cfRule>
    <cfRule type="expression" dxfId="2792" priority="13684">
      <formula>IF(RIGHT(TEXT(AU812,"0.#"),1)=".",TRUE,FALSE)</formula>
    </cfRule>
  </conditionalFormatting>
  <conditionalFormatting sqref="AU830:AU837 AU828 AU817:AU824 AU815 AU804:AU811 AU802">
    <cfRule type="expression" dxfId="2791" priority="13681">
      <formula>IF(RIGHT(TEXT(AU802,"0.#"),1)=".",FALSE,TRUE)</formula>
    </cfRule>
    <cfRule type="expression" dxfId="2790" priority="13682">
      <formula>IF(RIGHT(TEXT(AU802,"0.#"),1)=".",TRUE,FALSE)</formula>
    </cfRule>
  </conditionalFormatting>
  <conditionalFormatting sqref="AM87">
    <cfRule type="expression" dxfId="2789" priority="13335">
      <formula>IF(RIGHT(TEXT(AM87,"0.#"),1)=".",FALSE,TRUE)</formula>
    </cfRule>
    <cfRule type="expression" dxfId="2788" priority="13336">
      <formula>IF(RIGHT(TEXT(AM87,"0.#"),1)=".",TRUE,FALSE)</formula>
    </cfRule>
  </conditionalFormatting>
  <conditionalFormatting sqref="AE55">
    <cfRule type="expression" dxfId="2787" priority="13403">
      <formula>IF(RIGHT(TEXT(AE55,"0.#"),1)=".",FALSE,TRUE)</formula>
    </cfRule>
    <cfRule type="expression" dxfId="2786" priority="13404">
      <formula>IF(RIGHT(TEXT(AE55,"0.#"),1)=".",TRUE,FALSE)</formula>
    </cfRule>
  </conditionalFormatting>
  <conditionalFormatting sqref="AI55">
    <cfRule type="expression" dxfId="2785" priority="13401">
      <formula>IF(RIGHT(TEXT(AI55,"0.#"),1)=".",FALSE,TRUE)</formula>
    </cfRule>
    <cfRule type="expression" dxfId="2784" priority="13402">
      <formula>IF(RIGHT(TEXT(AI55,"0.#"),1)=".",TRUE,FALSE)</formula>
    </cfRule>
  </conditionalFormatting>
  <conditionalFormatting sqref="AM34">
    <cfRule type="expression" dxfId="2783" priority="13481">
      <formula>IF(RIGHT(TEXT(AM34,"0.#"),1)=".",FALSE,TRUE)</formula>
    </cfRule>
    <cfRule type="expression" dxfId="2782" priority="13482">
      <formula>IF(RIGHT(TEXT(AM34,"0.#"),1)=".",TRUE,FALSE)</formula>
    </cfRule>
  </conditionalFormatting>
  <conditionalFormatting sqref="AE33">
    <cfRule type="expression" dxfId="2781" priority="13495">
      <formula>IF(RIGHT(TEXT(AE33,"0.#"),1)=".",FALSE,TRUE)</formula>
    </cfRule>
    <cfRule type="expression" dxfId="2780" priority="13496">
      <formula>IF(RIGHT(TEXT(AE33,"0.#"),1)=".",TRUE,FALSE)</formula>
    </cfRule>
  </conditionalFormatting>
  <conditionalFormatting sqref="AE34">
    <cfRule type="expression" dxfId="2779" priority="13493">
      <formula>IF(RIGHT(TEXT(AE34,"0.#"),1)=".",FALSE,TRUE)</formula>
    </cfRule>
    <cfRule type="expression" dxfId="2778" priority="13494">
      <formula>IF(RIGHT(TEXT(AE34,"0.#"),1)=".",TRUE,FALSE)</formula>
    </cfRule>
  </conditionalFormatting>
  <conditionalFormatting sqref="AI34">
    <cfRule type="expression" dxfId="2777" priority="13491">
      <formula>IF(RIGHT(TEXT(AI34,"0.#"),1)=".",FALSE,TRUE)</formula>
    </cfRule>
    <cfRule type="expression" dxfId="2776" priority="13492">
      <formula>IF(RIGHT(TEXT(AI34,"0.#"),1)=".",TRUE,FALSE)</formula>
    </cfRule>
  </conditionalFormatting>
  <conditionalFormatting sqref="AI33">
    <cfRule type="expression" dxfId="2775" priority="13489">
      <formula>IF(RIGHT(TEXT(AI33,"0.#"),1)=".",FALSE,TRUE)</formula>
    </cfRule>
    <cfRule type="expression" dxfId="2774" priority="13490">
      <formula>IF(RIGHT(TEXT(AI33,"0.#"),1)=".",TRUE,FALSE)</formula>
    </cfRule>
  </conditionalFormatting>
  <conditionalFormatting sqref="AI32">
    <cfRule type="expression" dxfId="2773" priority="13487">
      <formula>IF(RIGHT(TEXT(AI32,"0.#"),1)=".",FALSE,TRUE)</formula>
    </cfRule>
    <cfRule type="expression" dxfId="2772" priority="13488">
      <formula>IF(RIGHT(TEXT(AI32,"0.#"),1)=".",TRUE,FALSE)</formula>
    </cfRule>
  </conditionalFormatting>
  <conditionalFormatting sqref="AM32">
    <cfRule type="expression" dxfId="2771" priority="13485">
      <formula>IF(RIGHT(TEXT(AM32,"0.#"),1)=".",FALSE,TRUE)</formula>
    </cfRule>
    <cfRule type="expression" dxfId="2770" priority="13486">
      <formula>IF(RIGHT(TEXT(AM32,"0.#"),1)=".",TRUE,FALSE)</formula>
    </cfRule>
  </conditionalFormatting>
  <conditionalFormatting sqref="AM33">
    <cfRule type="expression" dxfId="2769" priority="13483">
      <formula>IF(RIGHT(TEXT(AM33,"0.#"),1)=".",FALSE,TRUE)</formula>
    </cfRule>
    <cfRule type="expression" dxfId="2768" priority="13484">
      <formula>IF(RIGHT(TEXT(AM33,"0.#"),1)=".",TRUE,FALSE)</formula>
    </cfRule>
  </conditionalFormatting>
  <conditionalFormatting sqref="AQ32:AQ34">
    <cfRule type="expression" dxfId="2767" priority="13475">
      <formula>IF(RIGHT(TEXT(AQ32,"0.#"),1)=".",FALSE,TRUE)</formula>
    </cfRule>
    <cfRule type="expression" dxfId="2766" priority="13476">
      <formula>IF(RIGHT(TEXT(AQ32,"0.#"),1)=".",TRUE,FALSE)</formula>
    </cfRule>
  </conditionalFormatting>
  <conditionalFormatting sqref="AU32:AU34">
    <cfRule type="expression" dxfId="2765" priority="13473">
      <formula>IF(RIGHT(TEXT(AU32,"0.#"),1)=".",FALSE,TRUE)</formula>
    </cfRule>
    <cfRule type="expression" dxfId="2764" priority="13474">
      <formula>IF(RIGHT(TEXT(AU32,"0.#"),1)=".",TRUE,FALSE)</formula>
    </cfRule>
  </conditionalFormatting>
  <conditionalFormatting sqref="AE53">
    <cfRule type="expression" dxfId="2763" priority="13407">
      <formula>IF(RIGHT(TEXT(AE53,"0.#"),1)=".",FALSE,TRUE)</formula>
    </cfRule>
    <cfRule type="expression" dxfId="2762" priority="13408">
      <formula>IF(RIGHT(TEXT(AE53,"0.#"),1)=".",TRUE,FALSE)</formula>
    </cfRule>
  </conditionalFormatting>
  <conditionalFormatting sqref="AE54">
    <cfRule type="expression" dxfId="2761" priority="13405">
      <formula>IF(RIGHT(TEXT(AE54,"0.#"),1)=".",FALSE,TRUE)</formula>
    </cfRule>
    <cfRule type="expression" dxfId="2760" priority="13406">
      <formula>IF(RIGHT(TEXT(AE54,"0.#"),1)=".",TRUE,FALSE)</formula>
    </cfRule>
  </conditionalFormatting>
  <conditionalFormatting sqref="AI54">
    <cfRule type="expression" dxfId="2759" priority="13399">
      <formula>IF(RIGHT(TEXT(AI54,"0.#"),1)=".",FALSE,TRUE)</formula>
    </cfRule>
    <cfRule type="expression" dxfId="2758" priority="13400">
      <formula>IF(RIGHT(TEXT(AI54,"0.#"),1)=".",TRUE,FALSE)</formula>
    </cfRule>
  </conditionalFormatting>
  <conditionalFormatting sqref="AI53">
    <cfRule type="expression" dxfId="2757" priority="13397">
      <formula>IF(RIGHT(TEXT(AI53,"0.#"),1)=".",FALSE,TRUE)</formula>
    </cfRule>
    <cfRule type="expression" dxfId="2756" priority="13398">
      <formula>IF(RIGHT(TEXT(AI53,"0.#"),1)=".",TRUE,FALSE)</formula>
    </cfRule>
  </conditionalFormatting>
  <conditionalFormatting sqref="AM53">
    <cfRule type="expression" dxfId="2755" priority="13395">
      <formula>IF(RIGHT(TEXT(AM53,"0.#"),1)=".",FALSE,TRUE)</formula>
    </cfRule>
    <cfRule type="expression" dxfId="2754" priority="13396">
      <formula>IF(RIGHT(TEXT(AM53,"0.#"),1)=".",TRUE,FALSE)</formula>
    </cfRule>
  </conditionalFormatting>
  <conditionalFormatting sqref="AM54">
    <cfRule type="expression" dxfId="2753" priority="13393">
      <formula>IF(RIGHT(TEXT(AM54,"0.#"),1)=".",FALSE,TRUE)</formula>
    </cfRule>
    <cfRule type="expression" dxfId="2752" priority="13394">
      <formula>IF(RIGHT(TEXT(AM54,"0.#"),1)=".",TRUE,FALSE)</formula>
    </cfRule>
  </conditionalFormatting>
  <conditionalFormatting sqref="AM55">
    <cfRule type="expression" dxfId="2751" priority="13391">
      <formula>IF(RIGHT(TEXT(AM55,"0.#"),1)=".",FALSE,TRUE)</formula>
    </cfRule>
    <cfRule type="expression" dxfId="2750" priority="13392">
      <formula>IF(RIGHT(TEXT(AM55,"0.#"),1)=".",TRUE,FALSE)</formula>
    </cfRule>
  </conditionalFormatting>
  <conditionalFormatting sqref="AE60">
    <cfRule type="expression" dxfId="2749" priority="13377">
      <formula>IF(RIGHT(TEXT(AE60,"0.#"),1)=".",FALSE,TRUE)</formula>
    </cfRule>
    <cfRule type="expression" dxfId="2748" priority="13378">
      <formula>IF(RIGHT(TEXT(AE60,"0.#"),1)=".",TRUE,FALSE)</formula>
    </cfRule>
  </conditionalFormatting>
  <conditionalFormatting sqref="AE61">
    <cfRule type="expression" dxfId="2747" priority="13375">
      <formula>IF(RIGHT(TEXT(AE61,"0.#"),1)=".",FALSE,TRUE)</formula>
    </cfRule>
    <cfRule type="expression" dxfId="2746" priority="13376">
      <formula>IF(RIGHT(TEXT(AE61,"0.#"),1)=".",TRUE,FALSE)</formula>
    </cfRule>
  </conditionalFormatting>
  <conditionalFormatting sqref="AE62">
    <cfRule type="expression" dxfId="2745" priority="13373">
      <formula>IF(RIGHT(TEXT(AE62,"0.#"),1)=".",FALSE,TRUE)</formula>
    </cfRule>
    <cfRule type="expression" dxfId="2744" priority="13374">
      <formula>IF(RIGHT(TEXT(AE62,"0.#"),1)=".",TRUE,FALSE)</formula>
    </cfRule>
  </conditionalFormatting>
  <conditionalFormatting sqref="AI62">
    <cfRule type="expression" dxfId="2743" priority="13371">
      <formula>IF(RIGHT(TEXT(AI62,"0.#"),1)=".",FALSE,TRUE)</formula>
    </cfRule>
    <cfRule type="expression" dxfId="2742" priority="13372">
      <formula>IF(RIGHT(TEXT(AI62,"0.#"),1)=".",TRUE,FALSE)</formula>
    </cfRule>
  </conditionalFormatting>
  <conditionalFormatting sqref="AI61">
    <cfRule type="expression" dxfId="2741" priority="13369">
      <formula>IF(RIGHT(TEXT(AI61,"0.#"),1)=".",FALSE,TRUE)</formula>
    </cfRule>
    <cfRule type="expression" dxfId="2740" priority="13370">
      <formula>IF(RIGHT(TEXT(AI61,"0.#"),1)=".",TRUE,FALSE)</formula>
    </cfRule>
  </conditionalFormatting>
  <conditionalFormatting sqref="AI60">
    <cfRule type="expression" dxfId="2739" priority="13367">
      <formula>IF(RIGHT(TEXT(AI60,"0.#"),1)=".",FALSE,TRUE)</formula>
    </cfRule>
    <cfRule type="expression" dxfId="2738" priority="13368">
      <formula>IF(RIGHT(TEXT(AI60,"0.#"),1)=".",TRUE,FALSE)</formula>
    </cfRule>
  </conditionalFormatting>
  <conditionalFormatting sqref="AM60">
    <cfRule type="expression" dxfId="2737" priority="13365">
      <formula>IF(RIGHT(TEXT(AM60,"0.#"),1)=".",FALSE,TRUE)</formula>
    </cfRule>
    <cfRule type="expression" dxfId="2736" priority="13366">
      <formula>IF(RIGHT(TEXT(AM60,"0.#"),1)=".",TRUE,FALSE)</formula>
    </cfRule>
  </conditionalFormatting>
  <conditionalFormatting sqref="AM61">
    <cfRule type="expression" dxfId="2735" priority="13363">
      <formula>IF(RIGHT(TEXT(AM61,"0.#"),1)=".",FALSE,TRUE)</formula>
    </cfRule>
    <cfRule type="expression" dxfId="2734" priority="13364">
      <formula>IF(RIGHT(TEXT(AM61,"0.#"),1)=".",TRUE,FALSE)</formula>
    </cfRule>
  </conditionalFormatting>
  <conditionalFormatting sqref="AM62">
    <cfRule type="expression" dxfId="2733" priority="13361">
      <formula>IF(RIGHT(TEXT(AM62,"0.#"),1)=".",FALSE,TRUE)</formula>
    </cfRule>
    <cfRule type="expression" dxfId="2732" priority="13362">
      <formula>IF(RIGHT(TEXT(AM62,"0.#"),1)=".",TRUE,FALSE)</formula>
    </cfRule>
  </conditionalFormatting>
  <conditionalFormatting sqref="AE87">
    <cfRule type="expression" dxfId="2731" priority="13347">
      <formula>IF(RIGHT(TEXT(AE87,"0.#"),1)=".",FALSE,TRUE)</formula>
    </cfRule>
    <cfRule type="expression" dxfId="2730" priority="13348">
      <formula>IF(RIGHT(TEXT(AE87,"0.#"),1)=".",TRUE,FALSE)</formula>
    </cfRule>
  </conditionalFormatting>
  <conditionalFormatting sqref="AE88">
    <cfRule type="expression" dxfId="2729" priority="13345">
      <formula>IF(RIGHT(TEXT(AE88,"0.#"),1)=".",FALSE,TRUE)</formula>
    </cfRule>
    <cfRule type="expression" dxfId="2728" priority="13346">
      <formula>IF(RIGHT(TEXT(AE88,"0.#"),1)=".",TRUE,FALSE)</formula>
    </cfRule>
  </conditionalFormatting>
  <conditionalFormatting sqref="AE89">
    <cfRule type="expression" dxfId="2727" priority="13343">
      <formula>IF(RIGHT(TEXT(AE89,"0.#"),1)=".",FALSE,TRUE)</formula>
    </cfRule>
    <cfRule type="expression" dxfId="2726" priority="13344">
      <formula>IF(RIGHT(TEXT(AE89,"0.#"),1)=".",TRUE,FALSE)</formula>
    </cfRule>
  </conditionalFormatting>
  <conditionalFormatting sqref="AI89">
    <cfRule type="expression" dxfId="2725" priority="13341">
      <formula>IF(RIGHT(TEXT(AI89,"0.#"),1)=".",FALSE,TRUE)</formula>
    </cfRule>
    <cfRule type="expression" dxfId="2724" priority="13342">
      <formula>IF(RIGHT(TEXT(AI89,"0.#"),1)=".",TRUE,FALSE)</formula>
    </cfRule>
  </conditionalFormatting>
  <conditionalFormatting sqref="AI88">
    <cfRule type="expression" dxfId="2723" priority="13339">
      <formula>IF(RIGHT(TEXT(AI88,"0.#"),1)=".",FALSE,TRUE)</formula>
    </cfRule>
    <cfRule type="expression" dxfId="2722" priority="13340">
      <formula>IF(RIGHT(TEXT(AI88,"0.#"),1)=".",TRUE,FALSE)</formula>
    </cfRule>
  </conditionalFormatting>
  <conditionalFormatting sqref="AI87">
    <cfRule type="expression" dxfId="2721" priority="13337">
      <formula>IF(RIGHT(TEXT(AI87,"0.#"),1)=".",FALSE,TRUE)</formula>
    </cfRule>
    <cfRule type="expression" dxfId="2720" priority="13338">
      <formula>IF(RIGHT(TEXT(AI87,"0.#"),1)=".",TRUE,FALSE)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I101">
    <cfRule type="expression" dxfId="2679" priority="13257">
      <formula>IF(RIGHT(TEXT(AI101,"0.#"),1)=".",FALSE,TRUE)</formula>
    </cfRule>
    <cfRule type="expression" dxfId="2678" priority="13258">
      <formula>IF(RIGHT(TEXT(AI101,"0.#"),1)=".",TRUE,FALSE)</formula>
    </cfRule>
  </conditionalFormatting>
  <conditionalFormatting sqref="AM101">
    <cfRule type="expression" dxfId="2677" priority="13255">
      <formula>IF(RIGHT(TEXT(AM101,"0.#"),1)=".",FALSE,TRUE)</formula>
    </cfRule>
    <cfRule type="expression" dxfId="2676" priority="13256">
      <formula>IF(RIGHT(TEXT(AM101,"0.#"),1)=".",TRUE,FALSE)</formula>
    </cfRule>
  </conditionalFormatting>
  <conditionalFormatting sqref="AE102">
    <cfRule type="expression" dxfId="2675" priority="13253">
      <formula>IF(RIGHT(TEXT(AE102,"0.#"),1)=".",FALSE,TRUE)</formula>
    </cfRule>
    <cfRule type="expression" dxfId="2674" priority="13254">
      <formula>IF(RIGHT(TEXT(AE102,"0.#"),1)=".",TRUE,FALSE)</formula>
    </cfRule>
  </conditionalFormatting>
  <conditionalFormatting sqref="AI102">
    <cfRule type="expression" dxfId="2673" priority="13251">
      <formula>IF(RIGHT(TEXT(AI102,"0.#"),1)=".",FALSE,TRUE)</formula>
    </cfRule>
    <cfRule type="expression" dxfId="2672" priority="13252">
      <formula>IF(RIGHT(TEXT(AI102,"0.#"),1)=".",TRUE,FALSE)</formula>
    </cfRule>
  </conditionalFormatting>
  <conditionalFormatting sqref="AM102">
    <cfRule type="expression" dxfId="2671" priority="13249">
      <formula>IF(RIGHT(TEXT(AM102,"0.#"),1)=".",FALSE,TRUE)</formula>
    </cfRule>
    <cfRule type="expression" dxfId="2670" priority="13250">
      <formula>IF(RIGHT(TEXT(AM102,"0.#"),1)=".",TRUE,FALSE)</formula>
    </cfRule>
  </conditionalFormatting>
  <conditionalFormatting sqref="AQ102">
    <cfRule type="expression" dxfId="2669" priority="13247">
      <formula>IF(RIGHT(TEXT(AQ102,"0.#"),1)=".",FALSE,TRUE)</formula>
    </cfRule>
    <cfRule type="expression" dxfId="2668" priority="13248">
      <formula>IF(RIGHT(TEXT(AQ102,"0.#"),1)=".",TRUE,FALSE)</formula>
    </cfRule>
  </conditionalFormatting>
  <conditionalFormatting sqref="AE104">
    <cfRule type="expression" dxfId="2667" priority="13245">
      <formula>IF(RIGHT(TEXT(AE104,"0.#"),1)=".",FALSE,TRUE)</formula>
    </cfRule>
    <cfRule type="expression" dxfId="2666" priority="13246">
      <formula>IF(RIGHT(TEXT(AE104,"0.#"),1)=".",TRUE,FALSE)</formula>
    </cfRule>
  </conditionalFormatting>
  <conditionalFormatting sqref="AI104">
    <cfRule type="expression" dxfId="2665" priority="13243">
      <formula>IF(RIGHT(TEXT(AI104,"0.#"),1)=".",FALSE,TRUE)</formula>
    </cfRule>
    <cfRule type="expression" dxfId="2664" priority="13244">
      <formula>IF(RIGHT(TEXT(AI104,"0.#"),1)=".",TRUE,FALSE)</formula>
    </cfRule>
  </conditionalFormatting>
  <conditionalFormatting sqref="AM104">
    <cfRule type="expression" dxfId="2663" priority="13241">
      <formula>IF(RIGHT(TEXT(AM104,"0.#"),1)=".",FALSE,TRUE)</formula>
    </cfRule>
    <cfRule type="expression" dxfId="2662" priority="13242">
      <formula>IF(RIGHT(TEXT(AM104,"0.#"),1)=".",TRUE,FALSE)</formula>
    </cfRule>
  </conditionalFormatting>
  <conditionalFormatting sqref="AE105">
    <cfRule type="expression" dxfId="2661" priority="13239">
      <formula>IF(RIGHT(TEXT(AE105,"0.#"),1)=".",FALSE,TRUE)</formula>
    </cfRule>
    <cfRule type="expression" dxfId="2660" priority="13240">
      <formula>IF(RIGHT(TEXT(AE105,"0.#"),1)=".",TRUE,FALSE)</formula>
    </cfRule>
  </conditionalFormatting>
  <conditionalFormatting sqref="AI105">
    <cfRule type="expression" dxfId="2659" priority="13237">
      <formula>IF(RIGHT(TEXT(AI105,"0.#"),1)=".",FALSE,TRUE)</formula>
    </cfRule>
    <cfRule type="expression" dxfId="2658" priority="13238">
      <formula>IF(RIGHT(TEXT(AI105,"0.#"),1)=".",TRUE,FALSE)</formula>
    </cfRule>
  </conditionalFormatting>
  <conditionalFormatting sqref="AM105">
    <cfRule type="expression" dxfId="2657" priority="13235">
      <formula>IF(RIGHT(TEXT(AM105,"0.#"),1)=".",FALSE,TRUE)</formula>
    </cfRule>
    <cfRule type="expression" dxfId="2656" priority="13236">
      <formula>IF(RIGHT(TEXT(AM105,"0.#"),1)=".",TRUE,FALSE)</formula>
    </cfRule>
  </conditionalFormatting>
  <conditionalFormatting sqref="AE107">
    <cfRule type="expression" dxfId="2655" priority="13231">
      <formula>IF(RIGHT(TEXT(AE107,"0.#"),1)=".",FALSE,TRUE)</formula>
    </cfRule>
    <cfRule type="expression" dxfId="2654" priority="13232">
      <formula>IF(RIGHT(TEXT(AE107,"0.#"),1)=".",TRUE,FALSE)</formula>
    </cfRule>
  </conditionalFormatting>
  <conditionalFormatting sqref="AI107">
    <cfRule type="expression" dxfId="2653" priority="13229">
      <formula>IF(RIGHT(TEXT(AI107,"0.#"),1)=".",FALSE,TRUE)</formula>
    </cfRule>
    <cfRule type="expression" dxfId="2652" priority="13230">
      <formula>IF(RIGHT(TEXT(AI107,"0.#"),1)=".",TRUE,FALSE)</formula>
    </cfRule>
  </conditionalFormatting>
  <conditionalFormatting sqref="AM107">
    <cfRule type="expression" dxfId="2651" priority="13227">
      <formula>IF(RIGHT(TEXT(AM107,"0.#"),1)=".",FALSE,TRUE)</formula>
    </cfRule>
    <cfRule type="expression" dxfId="2650" priority="13228">
      <formula>IF(RIGHT(TEXT(AM107,"0.#"),1)=".",TRUE,FALSE)</formula>
    </cfRule>
  </conditionalFormatting>
  <conditionalFormatting sqref="AE108">
    <cfRule type="expression" dxfId="2649" priority="13225">
      <formula>IF(RIGHT(TEXT(AE108,"0.#"),1)=".",FALSE,TRUE)</formula>
    </cfRule>
    <cfRule type="expression" dxfId="2648" priority="13226">
      <formula>IF(RIGHT(TEXT(AE108,"0.#"),1)=".",TRUE,FALSE)</formula>
    </cfRule>
  </conditionalFormatting>
  <conditionalFormatting sqref="AI108">
    <cfRule type="expression" dxfId="2647" priority="13223">
      <formula>IF(RIGHT(TEXT(AI108,"0.#"),1)=".",FALSE,TRUE)</formula>
    </cfRule>
    <cfRule type="expression" dxfId="2646" priority="13224">
      <formula>IF(RIGHT(TEXT(AI108,"0.#"),1)=".",TRUE,FALSE)</formula>
    </cfRule>
  </conditionalFormatting>
  <conditionalFormatting sqref="AM108">
    <cfRule type="expression" dxfId="2645" priority="13221">
      <formula>IF(RIGHT(TEXT(AM108,"0.#"),1)=".",FALSE,TRUE)</formula>
    </cfRule>
    <cfRule type="expression" dxfId="2644" priority="13222">
      <formula>IF(RIGHT(TEXT(AM108,"0.#"),1)=".",TRUE,FALSE)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E116 AQ116">
    <cfRule type="expression" dxfId="2619" priority="13189">
      <formula>IF(RIGHT(TEXT(AE116,"0.#"),1)=".",FALSE,TRUE)</formula>
    </cfRule>
    <cfRule type="expression" dxfId="2618" priority="13190">
      <formula>IF(RIGHT(TEXT(AE116,"0.#"),1)=".",TRUE,FALSE)</formula>
    </cfRule>
  </conditionalFormatting>
  <conditionalFormatting sqref="AI116">
    <cfRule type="expression" dxfId="2617" priority="13187">
      <formula>IF(RIGHT(TEXT(AI116,"0.#"),1)=".",FALSE,TRUE)</formula>
    </cfRule>
    <cfRule type="expression" dxfId="2616" priority="13188">
      <formula>IF(RIGHT(TEXT(AI116,"0.#"),1)=".",TRUE,FALSE)</formula>
    </cfRule>
  </conditionalFormatting>
  <conditionalFormatting sqref="AM116">
    <cfRule type="expression" dxfId="2615" priority="13185">
      <formula>IF(RIGHT(TEXT(AM116,"0.#"),1)=".",FALSE,TRUE)</formula>
    </cfRule>
    <cfRule type="expression" dxfId="2614" priority="13186">
      <formula>IF(RIGHT(TEXT(AM116,"0.#"),1)=".",TRUE,FALSE)</formula>
    </cfRule>
  </conditionalFormatting>
  <conditionalFormatting sqref="AE117 AM117">
    <cfRule type="expression" dxfId="2613" priority="13183">
      <formula>IF(RIGHT(TEXT(AE117,"0.#"),1)=".",FALSE,TRUE)</formula>
    </cfRule>
    <cfRule type="expression" dxfId="2612" priority="13184">
      <formula>IF(RIGHT(TEXT(AE117,"0.#"),1)=".",TRUE,FALSE)</formula>
    </cfRule>
  </conditionalFormatting>
  <conditionalFormatting sqref="AI117">
    <cfRule type="expression" dxfId="2611" priority="13181">
      <formula>IF(RIGHT(TEXT(AI117,"0.#"),1)=".",FALSE,TRUE)</formula>
    </cfRule>
    <cfRule type="expression" dxfId="2610" priority="13182">
      <formula>IF(RIGHT(TEXT(AI117,"0.#"),1)=".",TRUE,FALSE)</formula>
    </cfRule>
  </conditionalFormatting>
  <conditionalFormatting sqref="AQ117">
    <cfRule type="expression" dxfId="2609" priority="13177">
      <formula>IF(RIGHT(TEXT(AQ117,"0.#"),1)=".",FALSE,TRUE)</formula>
    </cfRule>
    <cfRule type="expression" dxfId="2608" priority="13178">
      <formula>IF(RIGHT(TEXT(AQ117,"0.#"),1)=".",TRUE,FALSE)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M119">
    <cfRule type="expression" dxfId="2603" priority="13171">
      <formula>IF(RIGHT(TEXT(AM119,"0.#"),1)=".",FALSE,TRUE)</formula>
    </cfRule>
    <cfRule type="expression" dxfId="2602" priority="13172">
      <formula>IF(RIGHT(TEXT(AM119,"0.#"),1)=".",TRUE,FALSE)</formula>
    </cfRule>
  </conditionalFormatting>
  <conditionalFormatting sqref="AQ120">
    <cfRule type="expression" dxfId="2601" priority="13163">
      <formula>IF(RIGHT(TEXT(AQ120,"0.#"),1)=".",FALSE,TRUE)</formula>
    </cfRule>
    <cfRule type="expression" dxfId="2600" priority="13164">
      <formula>IF(RIGHT(TEXT(AQ120,"0.#"),1)=".",TRUE,FALSE)</formula>
    </cfRule>
  </conditionalFormatting>
  <conditionalFormatting sqref="AE122 AQ122">
    <cfRule type="expression" dxfId="2599" priority="13161">
      <formula>IF(RIGHT(TEXT(AE122,"0.#"),1)=".",FALSE,TRUE)</formula>
    </cfRule>
    <cfRule type="expression" dxfId="2598" priority="13162">
      <formula>IF(RIGHT(TEXT(AE122,"0.#"),1)=".",TRUE,FALSE)</formula>
    </cfRule>
  </conditionalFormatting>
  <conditionalFormatting sqref="AI122">
    <cfRule type="expression" dxfId="2597" priority="13159">
      <formula>IF(RIGHT(TEXT(AI122,"0.#"),1)=".",FALSE,TRUE)</formula>
    </cfRule>
    <cfRule type="expression" dxfId="2596" priority="13160">
      <formula>IF(RIGHT(TEXT(AI122,"0.#"),1)=".",TRUE,FALSE)</formula>
    </cfRule>
  </conditionalFormatting>
  <conditionalFormatting sqref="AM122">
    <cfRule type="expression" dxfId="2595" priority="13157">
      <formula>IF(RIGHT(TEXT(AM122,"0.#"),1)=".",FALSE,TRUE)</formula>
    </cfRule>
    <cfRule type="expression" dxfId="2594" priority="13158">
      <formula>IF(RIGHT(TEXT(AM122,"0.#"),1)=".",TRUE,FALSE)</formula>
    </cfRule>
  </conditionalFormatting>
  <conditionalFormatting sqref="AQ123">
    <cfRule type="expression" dxfId="2593" priority="13149">
      <formula>IF(RIGHT(TEXT(AQ123,"0.#"),1)=".",FALSE,TRUE)</formula>
    </cfRule>
    <cfRule type="expression" dxfId="2592" priority="13150">
      <formula>IF(RIGHT(TEXT(AQ123,"0.#"),1)=".",TRUE,FALSE)</formula>
    </cfRule>
  </conditionalFormatting>
  <conditionalFormatting sqref="AE125 AQ125">
    <cfRule type="expression" dxfId="2591" priority="13147">
      <formula>IF(RIGHT(TEXT(AE125,"0.#"),1)=".",FALSE,TRUE)</formula>
    </cfRule>
    <cfRule type="expression" dxfId="2590" priority="13148">
      <formula>IF(RIGHT(TEXT(AE125,"0.#"),1)=".",TRUE,FALSE)</formula>
    </cfRule>
  </conditionalFormatting>
  <conditionalFormatting sqref="AI125">
    <cfRule type="expression" dxfId="2589" priority="13145">
      <formula>IF(RIGHT(TEXT(AI125,"0.#"),1)=".",FALSE,TRUE)</formula>
    </cfRule>
    <cfRule type="expression" dxfId="2588" priority="13146">
      <formula>IF(RIGHT(TEXT(AI125,"0.#"),1)=".",TRUE,FALSE)</formula>
    </cfRule>
  </conditionalFormatting>
  <conditionalFormatting sqref="AM125">
    <cfRule type="expression" dxfId="2587" priority="13143">
      <formula>IF(RIGHT(TEXT(AM125,"0.#"),1)=".",FALSE,TRUE)</formula>
    </cfRule>
    <cfRule type="expression" dxfId="2586" priority="13144">
      <formula>IF(RIGHT(TEXT(AM125,"0.#"),1)=".",TRUE,FALSE)</formula>
    </cfRule>
  </conditionalFormatting>
  <conditionalFormatting sqref="AQ126">
    <cfRule type="expression" dxfId="2585" priority="13135">
      <formula>IF(RIGHT(TEXT(AQ126,"0.#"),1)=".",FALSE,TRUE)</formula>
    </cfRule>
    <cfRule type="expression" dxfId="2584" priority="13136">
      <formula>IF(RIGHT(TEXT(AQ126,"0.#"),1)=".",TRUE,FALSE)</formula>
    </cfRule>
  </conditionalFormatting>
  <conditionalFormatting sqref="AE128 AQ128">
    <cfRule type="expression" dxfId="2583" priority="13133">
      <formula>IF(RIGHT(TEXT(AE128,"0.#"),1)=".",FALSE,TRUE)</formula>
    </cfRule>
    <cfRule type="expression" dxfId="2582" priority="13134">
      <formula>IF(RIGHT(TEXT(AE128,"0.#"),1)=".",TRUE,FALSE)</formula>
    </cfRule>
  </conditionalFormatting>
  <conditionalFormatting sqref="AI128">
    <cfRule type="expression" dxfId="2581" priority="13131">
      <formula>IF(RIGHT(TEXT(AI128,"0.#"),1)=".",FALSE,TRUE)</formula>
    </cfRule>
    <cfRule type="expression" dxfId="2580" priority="13132">
      <formula>IF(RIGHT(TEXT(AI128,"0.#"),1)=".",TRUE,FALSE)</formula>
    </cfRule>
  </conditionalFormatting>
  <conditionalFormatting sqref="AM128">
    <cfRule type="expression" dxfId="2579" priority="13129">
      <formula>IF(RIGHT(TEXT(AM128,"0.#"),1)=".",FALSE,TRUE)</formula>
    </cfRule>
    <cfRule type="expression" dxfId="2578" priority="13130">
      <formula>IF(RIGHT(TEXT(AM128,"0.#"),1)=".",TRUE,FALSE)</formula>
    </cfRule>
  </conditionalFormatting>
  <conditionalFormatting sqref="AQ129">
    <cfRule type="expression" dxfId="2577" priority="13121">
      <formula>IF(RIGHT(TEXT(AQ129,"0.#"),1)=".",FALSE,TRUE)</formula>
    </cfRule>
    <cfRule type="expression" dxfId="2576" priority="13122">
      <formula>IF(RIGHT(TEXT(AQ129,"0.#"),1)=".",TRUE,FALSE)</formula>
    </cfRule>
  </conditionalFormatting>
  <conditionalFormatting sqref="AE75">
    <cfRule type="expression" dxfId="2575" priority="13119">
      <formula>IF(RIGHT(TEXT(AE75,"0.#"),1)=".",FALSE,TRUE)</formula>
    </cfRule>
    <cfRule type="expression" dxfId="2574" priority="13120">
      <formula>IF(RIGHT(TEXT(AE75,"0.#"),1)=".",TRUE,FALSE)</formula>
    </cfRule>
  </conditionalFormatting>
  <conditionalFormatting sqref="AE76">
    <cfRule type="expression" dxfId="2573" priority="13117">
      <formula>IF(RIGHT(TEXT(AE76,"0.#"),1)=".",FALSE,TRUE)</formula>
    </cfRule>
    <cfRule type="expression" dxfId="2572" priority="13118">
      <formula>IF(RIGHT(TEXT(AE76,"0.#"),1)=".",TRUE,FALSE)</formula>
    </cfRule>
  </conditionalFormatting>
  <conditionalFormatting sqref="AE77">
    <cfRule type="expression" dxfId="2571" priority="13115">
      <formula>IF(RIGHT(TEXT(AE77,"0.#"),1)=".",FALSE,TRUE)</formula>
    </cfRule>
    <cfRule type="expression" dxfId="2570" priority="13116">
      <formula>IF(RIGHT(TEXT(AE77,"0.#"),1)=".",TRUE,FALSE)</formula>
    </cfRule>
  </conditionalFormatting>
  <conditionalFormatting sqref="AI77">
    <cfRule type="expression" dxfId="2569" priority="13113">
      <formula>IF(RIGHT(TEXT(AI77,"0.#"),1)=".",FALSE,TRUE)</formula>
    </cfRule>
    <cfRule type="expression" dxfId="2568" priority="13114">
      <formula>IF(RIGHT(TEXT(AI77,"0.#"),1)=".",TRUE,FALSE)</formula>
    </cfRule>
  </conditionalFormatting>
  <conditionalFormatting sqref="AI76">
    <cfRule type="expression" dxfId="2567" priority="13111">
      <formula>IF(RIGHT(TEXT(AI76,"0.#"),1)=".",FALSE,TRUE)</formula>
    </cfRule>
    <cfRule type="expression" dxfId="2566" priority="13112">
      <formula>IF(RIGHT(TEXT(AI76,"0.#"),1)=".",TRUE,FALSE)</formula>
    </cfRule>
  </conditionalFormatting>
  <conditionalFormatting sqref="AI75">
    <cfRule type="expression" dxfId="2565" priority="13109">
      <formula>IF(RIGHT(TEXT(AI75,"0.#"),1)=".",FALSE,TRUE)</formula>
    </cfRule>
    <cfRule type="expression" dxfId="2564" priority="13110">
      <formula>IF(RIGHT(TEXT(AI75,"0.#"),1)=".",TRUE,FALSE)</formula>
    </cfRule>
  </conditionalFormatting>
  <conditionalFormatting sqref="AM75">
    <cfRule type="expression" dxfId="2563" priority="13107">
      <formula>IF(RIGHT(TEXT(AM75,"0.#"),1)=".",FALSE,TRUE)</formula>
    </cfRule>
    <cfRule type="expression" dxfId="2562" priority="13108">
      <formula>IF(RIGHT(TEXT(AM75,"0.#"),1)=".",TRUE,FALSE)</formula>
    </cfRule>
  </conditionalFormatting>
  <conditionalFormatting sqref="AM76">
    <cfRule type="expression" dxfId="2561" priority="13105">
      <formula>IF(RIGHT(TEXT(AM76,"0.#"),1)=".",FALSE,TRUE)</formula>
    </cfRule>
    <cfRule type="expression" dxfId="2560" priority="13106">
      <formula>IF(RIGHT(TEXT(AM76,"0.#"),1)=".",TRUE,FALSE)</formula>
    </cfRule>
  </conditionalFormatting>
  <conditionalFormatting sqref="AM77">
    <cfRule type="expression" dxfId="2559" priority="13103">
      <formula>IF(RIGHT(TEXT(AM77,"0.#"),1)=".",FALSE,TRUE)</formula>
    </cfRule>
    <cfRule type="expression" dxfId="2558" priority="13104">
      <formula>IF(RIGHT(TEXT(AM77,"0.#"),1)=".",TRUE,FALSE)</formula>
    </cfRule>
  </conditionalFormatting>
  <conditionalFormatting sqref="AE134:AE135 AI134:AI135 AQ134:AQ135 AU134:AU135">
    <cfRule type="expression" dxfId="2557" priority="13089">
      <formula>IF(RIGHT(TEXT(AE134,"0.#"),1)=".",FALSE,TRUE)</formula>
    </cfRule>
    <cfRule type="expression" dxfId="2556" priority="13090">
      <formula>IF(RIGHT(TEXT(AE134,"0.#"),1)=".",TRUE,FALSE)</formula>
    </cfRule>
  </conditionalFormatting>
  <conditionalFormatting sqref="AE433">
    <cfRule type="expression" dxfId="2555" priority="13059">
      <formula>IF(RIGHT(TEXT(AE433,"0.#"),1)=".",FALSE,TRUE)</formula>
    </cfRule>
    <cfRule type="expression" dxfId="2554" priority="13060">
      <formula>IF(RIGHT(TEXT(AE433,"0.#"),1)=".",TRUE,FALSE)</formula>
    </cfRule>
  </conditionalFormatting>
  <conditionalFormatting sqref="AM435">
    <cfRule type="expression" dxfId="2553" priority="13043">
      <formula>IF(RIGHT(TEXT(AM435,"0.#"),1)=".",FALSE,TRUE)</formula>
    </cfRule>
    <cfRule type="expression" dxfId="2552" priority="13044">
      <formula>IF(RIGHT(TEXT(AM435,"0.#"),1)=".",TRUE,FALSE)</formula>
    </cfRule>
  </conditionalFormatting>
  <conditionalFormatting sqref="AE434">
    <cfRule type="expression" dxfId="2551" priority="13057">
      <formula>IF(RIGHT(TEXT(AE434,"0.#"),1)=".",FALSE,TRUE)</formula>
    </cfRule>
    <cfRule type="expression" dxfId="2550" priority="13058">
      <formula>IF(RIGHT(TEXT(AE434,"0.#"),1)=".",TRUE,FALSE)</formula>
    </cfRule>
  </conditionalFormatting>
  <conditionalFormatting sqref="AE435">
    <cfRule type="expression" dxfId="2549" priority="13055">
      <formula>IF(RIGHT(TEXT(AE435,"0.#"),1)=".",FALSE,TRUE)</formula>
    </cfRule>
    <cfRule type="expression" dxfId="2548" priority="13056">
      <formula>IF(RIGHT(TEXT(AE435,"0.#"),1)=".",TRUE,FALSE)</formula>
    </cfRule>
  </conditionalFormatting>
  <conditionalFormatting sqref="AM433">
    <cfRule type="expression" dxfId="2547" priority="13047">
      <formula>IF(RIGHT(TEXT(AM433,"0.#"),1)=".",FALSE,TRUE)</formula>
    </cfRule>
    <cfRule type="expression" dxfId="2546" priority="13048">
      <formula>IF(RIGHT(TEXT(AM433,"0.#"),1)=".",TRUE,FALSE)</formula>
    </cfRule>
  </conditionalFormatting>
  <conditionalFormatting sqref="AM434">
    <cfRule type="expression" dxfId="2545" priority="13045">
      <formula>IF(RIGHT(TEXT(AM434,"0.#"),1)=".",FALSE,TRUE)</formula>
    </cfRule>
    <cfRule type="expression" dxfId="2544" priority="13046">
      <formula>IF(RIGHT(TEXT(AM434,"0.#"),1)=".",TRUE,FALSE)</formula>
    </cfRule>
  </conditionalFormatting>
  <conditionalFormatting sqref="AU433">
    <cfRule type="expression" dxfId="2543" priority="13035">
      <formula>IF(RIGHT(TEXT(AU433,"0.#"),1)=".",FALSE,TRUE)</formula>
    </cfRule>
    <cfRule type="expression" dxfId="2542" priority="13036">
      <formula>IF(RIGHT(TEXT(AU433,"0.#"),1)=".",TRUE,FALSE)</formula>
    </cfRule>
  </conditionalFormatting>
  <conditionalFormatting sqref="AU434">
    <cfRule type="expression" dxfId="2541" priority="13033">
      <formula>IF(RIGHT(TEXT(AU434,"0.#"),1)=".",FALSE,TRUE)</formula>
    </cfRule>
    <cfRule type="expression" dxfId="2540" priority="13034">
      <formula>IF(RIGHT(TEXT(AU434,"0.#"),1)=".",TRUE,FALSE)</formula>
    </cfRule>
  </conditionalFormatting>
  <conditionalFormatting sqref="AU435">
    <cfRule type="expression" dxfId="2539" priority="13031">
      <formula>IF(RIGHT(TEXT(AU435,"0.#"),1)=".",FALSE,TRUE)</formula>
    </cfRule>
    <cfRule type="expression" dxfId="2538" priority="13032">
      <formula>IF(RIGHT(TEXT(AU435,"0.#"),1)=".",TRUE,FALSE)</formula>
    </cfRule>
  </conditionalFormatting>
  <conditionalFormatting sqref="AI435">
    <cfRule type="expression" dxfId="2537" priority="12965">
      <formula>IF(RIGHT(TEXT(AI435,"0.#"),1)=".",FALSE,TRUE)</formula>
    </cfRule>
    <cfRule type="expression" dxfId="2536" priority="12966">
      <formula>IF(RIGHT(TEXT(AI435,"0.#"),1)=".",TRUE,FALSE)</formula>
    </cfRule>
  </conditionalFormatting>
  <conditionalFormatting sqref="AI433">
    <cfRule type="expression" dxfId="2535" priority="12969">
      <formula>IF(RIGHT(TEXT(AI433,"0.#"),1)=".",FALSE,TRUE)</formula>
    </cfRule>
    <cfRule type="expression" dxfId="2534" priority="12970">
      <formula>IF(RIGHT(TEXT(AI433,"0.#"),1)=".",TRUE,FALSE)</formula>
    </cfRule>
  </conditionalFormatting>
  <conditionalFormatting sqref="AI434">
    <cfRule type="expression" dxfId="2533" priority="12967">
      <formula>IF(RIGHT(TEXT(AI434,"0.#"),1)=".",FALSE,TRUE)</formula>
    </cfRule>
    <cfRule type="expression" dxfId="2532" priority="12968">
      <formula>IF(RIGHT(TEXT(AI434,"0.#"),1)=".",TRUE,FALSE)</formula>
    </cfRule>
  </conditionalFormatting>
  <conditionalFormatting sqref="AQ434">
    <cfRule type="expression" dxfId="2531" priority="12951">
      <formula>IF(RIGHT(TEXT(AQ434,"0.#"),1)=".",FALSE,TRUE)</formula>
    </cfRule>
    <cfRule type="expression" dxfId="2530" priority="12952">
      <formula>IF(RIGHT(TEXT(AQ434,"0.#"),1)=".",TRUE,FALSE)</formula>
    </cfRule>
  </conditionalFormatting>
  <conditionalFormatting sqref="AQ435">
    <cfRule type="expression" dxfId="2529" priority="12937">
      <formula>IF(RIGHT(TEXT(AQ435,"0.#"),1)=".",FALSE,TRUE)</formula>
    </cfRule>
    <cfRule type="expression" dxfId="2528" priority="12938">
      <formula>IF(RIGHT(TEXT(AQ435,"0.#"),1)=".",TRUE,FALSE)</formula>
    </cfRule>
  </conditionalFormatting>
  <conditionalFormatting sqref="AQ433">
    <cfRule type="expression" dxfId="2527" priority="12935">
      <formula>IF(RIGHT(TEXT(AQ433,"0.#"),1)=".",FALSE,TRUE)</formula>
    </cfRule>
    <cfRule type="expression" dxfId="2526" priority="12936">
      <formula>IF(RIGHT(TEXT(AQ433,"0.#"),1)=".",TRUE,FALSE)</formula>
    </cfRule>
  </conditionalFormatting>
  <conditionalFormatting sqref="AL848:AO874">
    <cfRule type="expression" dxfId="2525" priority="6659">
      <formula>IF(AND(AL848&gt;=0, RIGHT(TEXT(AL848,"0.#"),1)&lt;&gt;"."),TRUE,FALSE)</formula>
    </cfRule>
    <cfRule type="expression" dxfId="2524" priority="6660">
      <formula>IF(AND(AL848&gt;=0, RIGHT(TEXT(AL848,"0.#"),1)="."),TRUE,FALSE)</formula>
    </cfRule>
    <cfRule type="expression" dxfId="2523" priority="6661">
      <formula>IF(AND(AL848&lt;0, RIGHT(TEXT(AL848,"0.#"),1)&lt;&gt;"."),TRUE,FALSE)</formula>
    </cfRule>
    <cfRule type="expression" dxfId="2522" priority="6662">
      <formula>IF(AND(AL848&lt;0, RIGHT(TEXT(AL848,"0.#"),1)="."),TRUE,FALSE)</formula>
    </cfRule>
  </conditionalFormatting>
  <conditionalFormatting sqref="AQ53:AQ55">
    <cfRule type="expression" dxfId="2521" priority="4681">
      <formula>IF(RIGHT(TEXT(AQ53,"0.#"),1)=".",FALSE,TRUE)</formula>
    </cfRule>
    <cfRule type="expression" dxfId="2520" priority="4682">
      <formula>IF(RIGHT(TEXT(AQ53,"0.#"),1)=".",TRUE,FALSE)</formula>
    </cfRule>
  </conditionalFormatting>
  <conditionalFormatting sqref="AU53:AU55">
    <cfRule type="expression" dxfId="2519" priority="4679">
      <formula>IF(RIGHT(TEXT(AU53,"0.#"),1)=".",FALSE,TRUE)</formula>
    </cfRule>
    <cfRule type="expression" dxfId="2518" priority="4680">
      <formula>IF(RIGHT(TEXT(AU53,"0.#"),1)=".",TRUE,FALSE)</formula>
    </cfRule>
  </conditionalFormatting>
  <conditionalFormatting sqref="AQ60:AQ62">
    <cfRule type="expression" dxfId="2517" priority="4677">
      <formula>IF(RIGHT(TEXT(AQ60,"0.#"),1)=".",FALSE,TRUE)</formula>
    </cfRule>
    <cfRule type="expression" dxfId="2516" priority="4678">
      <formula>IF(RIGHT(TEXT(AQ60,"0.#"),1)=".",TRUE,FALSE)</formula>
    </cfRule>
  </conditionalFormatting>
  <conditionalFormatting sqref="AU60:AU62">
    <cfRule type="expression" dxfId="2515" priority="4675">
      <formula>IF(RIGHT(TEXT(AU60,"0.#"),1)=".",FALSE,TRUE)</formula>
    </cfRule>
    <cfRule type="expression" dxfId="2514" priority="4676">
      <formula>IF(RIGHT(TEXT(AU60,"0.#"),1)=".",TRUE,FALSE)</formula>
    </cfRule>
  </conditionalFormatting>
  <conditionalFormatting sqref="AQ75:AQ77">
    <cfRule type="expression" dxfId="2513" priority="4673">
      <formula>IF(RIGHT(TEXT(AQ75,"0.#"),1)=".",FALSE,TRUE)</formula>
    </cfRule>
    <cfRule type="expression" dxfId="2512" priority="4674">
      <formula>IF(RIGHT(TEXT(AQ75,"0.#"),1)=".",TRUE,FALSE)</formula>
    </cfRule>
  </conditionalFormatting>
  <conditionalFormatting sqref="AU75:AU77">
    <cfRule type="expression" dxfId="2511" priority="4671">
      <formula>IF(RIGHT(TEXT(AU75,"0.#"),1)=".",FALSE,TRUE)</formula>
    </cfRule>
    <cfRule type="expression" dxfId="2510" priority="4672">
      <formula>IF(RIGHT(TEXT(AU75,"0.#"),1)=".",TRUE,FALSE)</formula>
    </cfRule>
  </conditionalFormatting>
  <conditionalFormatting sqref="AQ87:AQ89">
    <cfRule type="expression" dxfId="2509" priority="4669">
      <formula>IF(RIGHT(TEXT(AQ87,"0.#"),1)=".",FALSE,TRUE)</formula>
    </cfRule>
    <cfRule type="expression" dxfId="2508" priority="4670">
      <formula>IF(RIGHT(TEXT(AQ87,"0.#"),1)=".",TRUE,FALSE)</formula>
    </cfRule>
  </conditionalFormatting>
  <conditionalFormatting sqref="AU87:AU89">
    <cfRule type="expression" dxfId="2507" priority="4667">
      <formula>IF(RIGHT(TEXT(AU87,"0.#"),1)=".",FALSE,TRUE)</formula>
    </cfRule>
    <cfRule type="expression" dxfId="2506" priority="4668">
      <formula>IF(RIGHT(TEXT(AU87,"0.#"),1)=".",TRUE,FALSE)</formula>
    </cfRule>
  </conditionalFormatting>
  <conditionalFormatting sqref="AQ92:AQ94">
    <cfRule type="expression" dxfId="2505" priority="4665">
      <formula>IF(RIGHT(TEXT(AQ92,"0.#"),1)=".",FALSE,TRUE)</formula>
    </cfRule>
    <cfRule type="expression" dxfId="2504" priority="4666">
      <formula>IF(RIGHT(TEXT(AQ92,"0.#"),1)=".",TRUE,FALSE)</formula>
    </cfRule>
  </conditionalFormatting>
  <conditionalFormatting sqref="AU92:AU94">
    <cfRule type="expression" dxfId="2503" priority="4663">
      <formula>IF(RIGHT(TEXT(AU92,"0.#"),1)=".",FALSE,TRUE)</formula>
    </cfRule>
    <cfRule type="expression" dxfId="2502" priority="4664">
      <formula>IF(RIGHT(TEXT(AU92,"0.#"),1)=".",TRUE,FALSE)</formula>
    </cfRule>
  </conditionalFormatting>
  <conditionalFormatting sqref="AQ97:AQ99">
    <cfRule type="expression" dxfId="2501" priority="4661">
      <formula>IF(RIGHT(TEXT(AQ97,"0.#"),1)=".",FALSE,TRUE)</formula>
    </cfRule>
    <cfRule type="expression" dxfId="2500" priority="4662">
      <formula>IF(RIGHT(TEXT(AQ97,"0.#"),1)=".",TRUE,FALSE)</formula>
    </cfRule>
  </conditionalFormatting>
  <conditionalFormatting sqref="AU97:AU99">
    <cfRule type="expression" dxfId="2499" priority="4659">
      <formula>IF(RIGHT(TEXT(AU97,"0.#"),1)=".",FALSE,TRUE)</formula>
    </cfRule>
    <cfRule type="expression" dxfId="2498" priority="4660">
      <formula>IF(RIGHT(TEXT(AU97,"0.#"),1)=".",TRUE,FALSE)</formula>
    </cfRule>
  </conditionalFormatting>
  <conditionalFormatting sqref="AE458">
    <cfRule type="expression" dxfId="2497" priority="4353">
      <formula>IF(RIGHT(TEXT(AE458,"0.#"),1)=".",FALSE,TRUE)</formula>
    </cfRule>
    <cfRule type="expression" dxfId="2496" priority="4354">
      <formula>IF(RIGHT(TEXT(AE458,"0.#"),1)=".",TRUE,FALSE)</formula>
    </cfRule>
  </conditionalFormatting>
  <conditionalFormatting sqref="AM460">
    <cfRule type="expression" dxfId="2495" priority="4343">
      <formula>IF(RIGHT(TEXT(AM460,"0.#"),1)=".",FALSE,TRUE)</formula>
    </cfRule>
    <cfRule type="expression" dxfId="2494" priority="4344">
      <formula>IF(RIGHT(TEXT(AM460,"0.#"),1)=".",TRUE,FALSE)</formula>
    </cfRule>
  </conditionalFormatting>
  <conditionalFormatting sqref="AE459">
    <cfRule type="expression" dxfId="2493" priority="4351">
      <formula>IF(RIGHT(TEXT(AE459,"0.#"),1)=".",FALSE,TRUE)</formula>
    </cfRule>
    <cfRule type="expression" dxfId="2492" priority="4352">
      <formula>IF(RIGHT(TEXT(AE459,"0.#"),1)=".",TRUE,FALSE)</formula>
    </cfRule>
  </conditionalFormatting>
  <conditionalFormatting sqref="AE460">
    <cfRule type="expression" dxfId="2491" priority="4349">
      <formula>IF(RIGHT(TEXT(AE460,"0.#"),1)=".",FALSE,TRUE)</formula>
    </cfRule>
    <cfRule type="expression" dxfId="2490" priority="4350">
      <formula>IF(RIGHT(TEXT(AE460,"0.#"),1)=".",TRUE,FALSE)</formula>
    </cfRule>
  </conditionalFormatting>
  <conditionalFormatting sqref="AM458">
    <cfRule type="expression" dxfId="2489" priority="4347">
      <formula>IF(RIGHT(TEXT(AM458,"0.#"),1)=".",FALSE,TRUE)</formula>
    </cfRule>
    <cfRule type="expression" dxfId="2488" priority="4348">
      <formula>IF(RIGHT(TEXT(AM458,"0.#"),1)=".",TRUE,FALSE)</formula>
    </cfRule>
  </conditionalFormatting>
  <conditionalFormatting sqref="AM459">
    <cfRule type="expression" dxfId="2487" priority="4345">
      <formula>IF(RIGHT(TEXT(AM459,"0.#"),1)=".",FALSE,TRUE)</formula>
    </cfRule>
    <cfRule type="expression" dxfId="2486" priority="4346">
      <formula>IF(RIGHT(TEXT(AM459,"0.#"),1)=".",TRUE,FALSE)</formula>
    </cfRule>
  </conditionalFormatting>
  <conditionalFormatting sqref="AU458">
    <cfRule type="expression" dxfId="2485" priority="4341">
      <formula>IF(RIGHT(TEXT(AU458,"0.#"),1)=".",FALSE,TRUE)</formula>
    </cfRule>
    <cfRule type="expression" dxfId="2484" priority="4342">
      <formula>IF(RIGHT(TEXT(AU458,"0.#"),1)=".",TRUE,FALSE)</formula>
    </cfRule>
  </conditionalFormatting>
  <conditionalFormatting sqref="AU459">
    <cfRule type="expression" dxfId="2483" priority="4339">
      <formula>IF(RIGHT(TEXT(AU459,"0.#"),1)=".",FALSE,TRUE)</formula>
    </cfRule>
    <cfRule type="expression" dxfId="2482" priority="4340">
      <formula>IF(RIGHT(TEXT(AU459,"0.#"),1)=".",TRUE,FALSE)</formula>
    </cfRule>
  </conditionalFormatting>
  <conditionalFormatting sqref="AU460">
    <cfRule type="expression" dxfId="2481" priority="4337">
      <formula>IF(RIGHT(TEXT(AU460,"0.#"),1)=".",FALSE,TRUE)</formula>
    </cfRule>
    <cfRule type="expression" dxfId="2480" priority="4338">
      <formula>IF(RIGHT(TEXT(AU460,"0.#"),1)=".",TRUE,FALSE)</formula>
    </cfRule>
  </conditionalFormatting>
  <conditionalFormatting sqref="AI460">
    <cfRule type="expression" dxfId="2479" priority="4331">
      <formula>IF(RIGHT(TEXT(AI460,"0.#"),1)=".",FALSE,TRUE)</formula>
    </cfRule>
    <cfRule type="expression" dxfId="2478" priority="4332">
      <formula>IF(RIGHT(TEXT(AI460,"0.#"),1)=".",TRUE,FALSE)</formula>
    </cfRule>
  </conditionalFormatting>
  <conditionalFormatting sqref="AI458">
    <cfRule type="expression" dxfId="2477" priority="4335">
      <formula>IF(RIGHT(TEXT(AI458,"0.#"),1)=".",FALSE,TRUE)</formula>
    </cfRule>
    <cfRule type="expression" dxfId="2476" priority="4336">
      <formula>IF(RIGHT(TEXT(AI458,"0.#"),1)=".",TRUE,FALSE)</formula>
    </cfRule>
  </conditionalFormatting>
  <conditionalFormatting sqref="AI459">
    <cfRule type="expression" dxfId="2475" priority="4333">
      <formula>IF(RIGHT(TEXT(AI459,"0.#"),1)=".",FALSE,TRUE)</formula>
    </cfRule>
    <cfRule type="expression" dxfId="2474" priority="4334">
      <formula>IF(RIGHT(TEXT(AI459,"0.#"),1)=".",TRUE,FALSE)</formula>
    </cfRule>
  </conditionalFormatting>
  <conditionalFormatting sqref="AQ459">
    <cfRule type="expression" dxfId="2473" priority="4329">
      <formula>IF(RIGHT(TEXT(AQ459,"0.#"),1)=".",FALSE,TRUE)</formula>
    </cfRule>
    <cfRule type="expression" dxfId="2472" priority="4330">
      <formula>IF(RIGHT(TEXT(AQ459,"0.#"),1)=".",TRUE,FALSE)</formula>
    </cfRule>
  </conditionalFormatting>
  <conditionalFormatting sqref="AQ460">
    <cfRule type="expression" dxfId="2471" priority="4327">
      <formula>IF(RIGHT(TEXT(AQ460,"0.#"),1)=".",FALSE,TRUE)</formula>
    </cfRule>
    <cfRule type="expression" dxfId="2470" priority="4328">
      <formula>IF(RIGHT(TEXT(AQ460,"0.#"),1)=".",TRUE,FALSE)</formula>
    </cfRule>
  </conditionalFormatting>
  <conditionalFormatting sqref="AQ458">
    <cfRule type="expression" dxfId="2469" priority="4325">
      <formula>IF(RIGHT(TEXT(AQ458,"0.#"),1)=".",FALSE,TRUE)</formula>
    </cfRule>
    <cfRule type="expression" dxfId="2468" priority="4326">
      <formula>IF(RIGHT(TEXT(AQ458,"0.#"),1)=".",TRUE,FALSE)</formula>
    </cfRule>
  </conditionalFormatting>
  <conditionalFormatting sqref="AE120 AM120">
    <cfRule type="expression" dxfId="2467" priority="3003">
      <formula>IF(RIGHT(TEXT(AE120,"0.#"),1)=".",FALSE,TRUE)</formula>
    </cfRule>
    <cfRule type="expression" dxfId="2466" priority="3004">
      <formula>IF(RIGHT(TEXT(AE120,"0.#"),1)=".",TRUE,FALSE)</formula>
    </cfRule>
  </conditionalFormatting>
  <conditionalFormatting sqref="AI126">
    <cfRule type="expression" dxfId="2465" priority="2993">
      <formula>IF(RIGHT(TEXT(AI126,"0.#"),1)=".",FALSE,TRUE)</formula>
    </cfRule>
    <cfRule type="expression" dxfId="2464" priority="2994">
      <formula>IF(RIGHT(TEXT(AI126,"0.#"),1)=".",TRUE,FALSE)</formula>
    </cfRule>
  </conditionalFormatting>
  <conditionalFormatting sqref="AI120">
    <cfRule type="expression" dxfId="2463" priority="3001">
      <formula>IF(RIGHT(TEXT(AI120,"0.#"),1)=".",FALSE,TRUE)</formula>
    </cfRule>
    <cfRule type="expression" dxfId="2462" priority="3002">
      <formula>IF(RIGHT(TEXT(AI120,"0.#"),1)=".",TRUE,FALSE)</formula>
    </cfRule>
  </conditionalFormatting>
  <conditionalFormatting sqref="AE123 AM123">
    <cfRule type="expression" dxfId="2461" priority="2999">
      <formula>IF(RIGHT(TEXT(AE123,"0.#"),1)=".",FALSE,TRUE)</formula>
    </cfRule>
    <cfRule type="expression" dxfId="2460" priority="3000">
      <formula>IF(RIGHT(TEXT(AE123,"0.#"),1)=".",TRUE,FALSE)</formula>
    </cfRule>
  </conditionalFormatting>
  <conditionalFormatting sqref="AI123">
    <cfRule type="expression" dxfId="2459" priority="2997">
      <formula>IF(RIGHT(TEXT(AI123,"0.#"),1)=".",FALSE,TRUE)</formula>
    </cfRule>
    <cfRule type="expression" dxfId="2458" priority="2998">
      <formula>IF(RIGHT(TEXT(AI123,"0.#"),1)=".",TRUE,FALSE)</formula>
    </cfRule>
  </conditionalFormatting>
  <conditionalFormatting sqref="AE126 AM126">
    <cfRule type="expression" dxfId="2457" priority="2995">
      <formula>IF(RIGHT(TEXT(AE126,"0.#"),1)=".",FALSE,TRUE)</formula>
    </cfRule>
    <cfRule type="expression" dxfId="2456" priority="2996">
      <formula>IF(RIGHT(TEXT(AE126,"0.#"),1)=".",TRUE,FALSE)</formula>
    </cfRule>
  </conditionalFormatting>
  <conditionalFormatting sqref="AE129 AM129">
    <cfRule type="expression" dxfId="2455" priority="2991">
      <formula>IF(RIGHT(TEXT(AE129,"0.#"),1)=".",FALSE,TRUE)</formula>
    </cfRule>
    <cfRule type="expression" dxfId="2454" priority="2992">
      <formula>IF(RIGHT(TEXT(AE129,"0.#"),1)=".",TRUE,FALSE)</formula>
    </cfRule>
  </conditionalFormatting>
  <conditionalFormatting sqref="AI129">
    <cfRule type="expression" dxfId="2453" priority="2989">
      <formula>IF(RIGHT(TEXT(AI129,"0.#"),1)=".",FALSE,TRUE)</formula>
    </cfRule>
    <cfRule type="expression" dxfId="2452" priority="2990">
      <formula>IF(RIGHT(TEXT(AI129,"0.#"),1)=".",TRUE,FALSE)</formula>
    </cfRule>
  </conditionalFormatting>
  <conditionalFormatting sqref="Y848:Y874">
    <cfRule type="expression" dxfId="2451" priority="2987">
      <formula>IF(RIGHT(TEXT(Y848,"0.#"),1)=".",FALSE,TRUE)</formula>
    </cfRule>
    <cfRule type="expression" dxfId="2450" priority="2988">
      <formula>IF(RIGHT(TEXT(Y848,"0.#"),1)=".",TRUE,FALSE)</formula>
    </cfRule>
  </conditionalFormatting>
  <conditionalFormatting sqref="AU518">
    <cfRule type="expression" dxfId="2449" priority="1497">
      <formula>IF(RIGHT(TEXT(AU518,"0.#"),1)=".",FALSE,TRUE)</formula>
    </cfRule>
    <cfRule type="expression" dxfId="2448" priority="1498">
      <formula>IF(RIGHT(TEXT(AU518,"0.#"),1)=".",TRUE,FALSE)</formula>
    </cfRule>
  </conditionalFormatting>
  <conditionalFormatting sqref="AQ551">
    <cfRule type="expression" dxfId="2447" priority="1273">
      <formula>IF(RIGHT(TEXT(AQ551,"0.#"),1)=".",FALSE,TRUE)</formula>
    </cfRule>
    <cfRule type="expression" dxfId="2446" priority="1274">
      <formula>IF(RIGHT(TEXT(AQ551,"0.#"),1)=".",TRUE,FALSE)</formula>
    </cfRule>
  </conditionalFormatting>
  <conditionalFormatting sqref="AE556">
    <cfRule type="expression" dxfId="2445" priority="1271">
      <formula>IF(RIGHT(TEXT(AE556,"0.#"),1)=".",FALSE,TRUE)</formula>
    </cfRule>
    <cfRule type="expression" dxfId="2444" priority="1272">
      <formula>IF(RIGHT(TEXT(AE556,"0.#"),1)=".",TRUE,FALSE)</formula>
    </cfRule>
  </conditionalFormatting>
  <conditionalFormatting sqref="AE557">
    <cfRule type="expression" dxfId="2443" priority="1269">
      <formula>IF(RIGHT(TEXT(AE557,"0.#"),1)=".",FALSE,TRUE)</formula>
    </cfRule>
    <cfRule type="expression" dxfId="2442" priority="1270">
      <formula>IF(RIGHT(TEXT(AE557,"0.#"),1)=".",TRUE,FALSE)</formula>
    </cfRule>
  </conditionalFormatting>
  <conditionalFormatting sqref="AE558">
    <cfRule type="expression" dxfId="2441" priority="1267">
      <formula>IF(RIGHT(TEXT(AE558,"0.#"),1)=".",FALSE,TRUE)</formula>
    </cfRule>
    <cfRule type="expression" dxfId="2440" priority="1268">
      <formula>IF(RIGHT(TEXT(AE558,"0.#"),1)=".",TRUE,FALSE)</formula>
    </cfRule>
  </conditionalFormatting>
  <conditionalFormatting sqref="AU556">
    <cfRule type="expression" dxfId="2439" priority="1259">
      <formula>IF(RIGHT(TEXT(AU556,"0.#"),1)=".",FALSE,TRUE)</formula>
    </cfRule>
    <cfRule type="expression" dxfId="2438" priority="1260">
      <formula>IF(RIGHT(TEXT(AU556,"0.#"),1)=".",TRUE,FALSE)</formula>
    </cfRule>
  </conditionalFormatting>
  <conditionalFormatting sqref="AU557">
    <cfRule type="expression" dxfId="2437" priority="1257">
      <formula>IF(RIGHT(TEXT(AU557,"0.#"),1)=".",FALSE,TRUE)</formula>
    </cfRule>
    <cfRule type="expression" dxfId="2436" priority="1258">
      <formula>IF(RIGHT(TEXT(AU557,"0.#"),1)=".",TRUE,FALSE)</formula>
    </cfRule>
  </conditionalFormatting>
  <conditionalFormatting sqref="AU558">
    <cfRule type="expression" dxfId="2435" priority="1255">
      <formula>IF(RIGHT(TEXT(AU558,"0.#"),1)=".",FALSE,TRUE)</formula>
    </cfRule>
    <cfRule type="expression" dxfId="2434" priority="1256">
      <formula>IF(RIGHT(TEXT(AU558,"0.#"),1)=".",TRUE,FALSE)</formula>
    </cfRule>
  </conditionalFormatting>
  <conditionalFormatting sqref="AQ557">
    <cfRule type="expression" dxfId="2433" priority="1247">
      <formula>IF(RIGHT(TEXT(AQ557,"0.#"),1)=".",FALSE,TRUE)</formula>
    </cfRule>
    <cfRule type="expression" dxfId="2432" priority="1248">
      <formula>IF(RIGHT(TEXT(AQ557,"0.#"),1)=".",TRUE,FALSE)</formula>
    </cfRule>
  </conditionalFormatting>
  <conditionalFormatting sqref="AQ558">
    <cfRule type="expression" dxfId="2431" priority="1245">
      <formula>IF(RIGHT(TEXT(AQ558,"0.#"),1)=".",FALSE,TRUE)</formula>
    </cfRule>
    <cfRule type="expression" dxfId="2430" priority="1246">
      <formula>IF(RIGHT(TEXT(AQ558,"0.#"),1)=".",TRUE,FALSE)</formula>
    </cfRule>
  </conditionalFormatting>
  <conditionalFormatting sqref="AQ556">
    <cfRule type="expression" dxfId="2429" priority="1243">
      <formula>IF(RIGHT(TEXT(AQ556,"0.#"),1)=".",FALSE,TRUE)</formula>
    </cfRule>
    <cfRule type="expression" dxfId="2428" priority="1244">
      <formula>IF(RIGHT(TEXT(AQ556,"0.#"),1)=".",TRUE,FALSE)</formula>
    </cfRule>
  </conditionalFormatting>
  <conditionalFormatting sqref="AE561">
    <cfRule type="expression" dxfId="2427" priority="1241">
      <formula>IF(RIGHT(TEXT(AE561,"0.#"),1)=".",FALSE,TRUE)</formula>
    </cfRule>
    <cfRule type="expression" dxfId="2426" priority="1242">
      <formula>IF(RIGHT(TEXT(AE561,"0.#"),1)=".",TRUE,FALSE)</formula>
    </cfRule>
  </conditionalFormatting>
  <conditionalFormatting sqref="AE562">
    <cfRule type="expression" dxfId="2425" priority="1239">
      <formula>IF(RIGHT(TEXT(AE562,"0.#"),1)=".",FALSE,TRUE)</formula>
    </cfRule>
    <cfRule type="expression" dxfId="2424" priority="1240">
      <formula>IF(RIGHT(TEXT(AE562,"0.#"),1)=".",TRUE,FALSE)</formula>
    </cfRule>
  </conditionalFormatting>
  <conditionalFormatting sqref="AE563">
    <cfRule type="expression" dxfId="2423" priority="1237">
      <formula>IF(RIGHT(TEXT(AE563,"0.#"),1)=".",FALSE,TRUE)</formula>
    </cfRule>
    <cfRule type="expression" dxfId="2422" priority="1238">
      <formula>IF(RIGHT(TEXT(AE563,"0.#"),1)=".",TRUE,FALSE)</formula>
    </cfRule>
  </conditionalFormatting>
  <conditionalFormatting sqref="AL1110:AO1139">
    <cfRule type="expression" dxfId="2421" priority="2893">
      <formula>IF(AND(AL1110&gt;=0, RIGHT(TEXT(AL1110,"0.#"),1)&lt;&gt;"."),TRUE,FALSE)</formula>
    </cfRule>
    <cfRule type="expression" dxfId="2420" priority="2894">
      <formula>IF(AND(AL1110&gt;=0, RIGHT(TEXT(AL1110,"0.#"),1)="."),TRUE,FALSE)</formula>
    </cfRule>
    <cfRule type="expression" dxfId="2419" priority="2895">
      <formula>IF(AND(AL1110&lt;0, RIGHT(TEXT(AL1110,"0.#"),1)&lt;&gt;"."),TRUE,FALSE)</formula>
    </cfRule>
    <cfRule type="expression" dxfId="2418" priority="2896">
      <formula>IF(AND(AL1110&lt;0, RIGHT(TEXT(AL1110,"0.#"),1)="."),TRUE,FALSE)</formula>
    </cfRule>
  </conditionalFormatting>
  <conditionalFormatting sqref="Y1110:Y1139">
    <cfRule type="expression" dxfId="2417" priority="2891">
      <formula>IF(RIGHT(TEXT(Y1110,"0.#"),1)=".",FALSE,TRUE)</formula>
    </cfRule>
    <cfRule type="expression" dxfId="2416" priority="2892">
      <formula>IF(RIGHT(TEXT(Y1110,"0.#"),1)=".",TRUE,FALSE)</formula>
    </cfRule>
  </conditionalFormatting>
  <conditionalFormatting sqref="AQ553">
    <cfRule type="expression" dxfId="2415" priority="1275">
      <formula>IF(RIGHT(TEXT(AQ553,"0.#"),1)=".",FALSE,TRUE)</formula>
    </cfRule>
    <cfRule type="expression" dxfId="2414" priority="1276">
      <formula>IF(RIGHT(TEXT(AQ553,"0.#"),1)=".",TRUE,FALSE)</formula>
    </cfRule>
  </conditionalFormatting>
  <conditionalFormatting sqref="AU552">
    <cfRule type="expression" dxfId="2413" priority="1287">
      <formula>IF(RIGHT(TEXT(AU552,"0.#"),1)=".",FALSE,TRUE)</formula>
    </cfRule>
    <cfRule type="expression" dxfId="2412" priority="1288">
      <formula>IF(RIGHT(TEXT(AU552,"0.#"),1)=".",TRUE,FALSE)</formula>
    </cfRule>
  </conditionalFormatting>
  <conditionalFormatting sqref="AE552">
    <cfRule type="expression" dxfId="2411" priority="1299">
      <formula>IF(RIGHT(TEXT(AE552,"0.#"),1)=".",FALSE,TRUE)</formula>
    </cfRule>
    <cfRule type="expression" dxfId="2410" priority="1300">
      <formula>IF(RIGHT(TEXT(AE552,"0.#"),1)=".",TRUE,FALSE)</formula>
    </cfRule>
  </conditionalFormatting>
  <conditionalFormatting sqref="AQ548">
    <cfRule type="expression" dxfId="2409" priority="1305">
      <formula>IF(RIGHT(TEXT(AQ548,"0.#"),1)=".",FALSE,TRUE)</formula>
    </cfRule>
    <cfRule type="expression" dxfId="2408" priority="1306">
      <formula>IF(RIGHT(TEXT(AQ548,"0.#"),1)=".",TRUE,FALSE)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80:Y907">
    <cfRule type="expression" dxfId="2091" priority="2103">
      <formula>IF(RIGHT(TEXT(Y880,"0.#"),1)=".",FALSE,TRUE)</formula>
    </cfRule>
    <cfRule type="expression" dxfId="2090" priority="2104">
      <formula>IF(RIGHT(TEXT(Y880,"0.#"),1)=".",TRUE,FALSE)</formula>
    </cfRule>
  </conditionalFormatting>
  <conditionalFormatting sqref="Y878:Y879">
    <cfRule type="expression" dxfId="2089" priority="2097">
      <formula>IF(RIGHT(TEXT(Y878,"0.#"),1)=".",FALSE,TRUE)</formula>
    </cfRule>
    <cfRule type="expression" dxfId="2088" priority="2098">
      <formula>IF(RIGHT(TEXT(Y878,"0.#"),1)=".",TRUE,FALSE)</formula>
    </cfRule>
  </conditionalFormatting>
  <conditionalFormatting sqref="Y913:Y940">
    <cfRule type="expression" dxfId="2087" priority="2091">
      <formula>IF(RIGHT(TEXT(Y913,"0.#"),1)=".",FALSE,TRUE)</formula>
    </cfRule>
    <cfRule type="expression" dxfId="2086" priority="2092">
      <formula>IF(RIGHT(TEXT(Y913,"0.#"),1)=".",TRUE,FALSE)</formula>
    </cfRule>
  </conditionalFormatting>
  <conditionalFormatting sqref="Y911:Y912">
    <cfRule type="expression" dxfId="2085" priority="2085">
      <formula>IF(RIGHT(TEXT(Y911,"0.#"),1)=".",FALSE,TRUE)</formula>
    </cfRule>
    <cfRule type="expression" dxfId="2084" priority="2086">
      <formula>IF(RIGHT(TEXT(Y911,"0.#"),1)=".",TRUE,FALSE)</formula>
    </cfRule>
  </conditionalFormatting>
  <conditionalFormatting sqref="Y946:Y973">
    <cfRule type="expression" dxfId="2083" priority="2079">
      <formula>IF(RIGHT(TEXT(Y946,"0.#"),1)=".",FALSE,TRUE)</formula>
    </cfRule>
    <cfRule type="expression" dxfId="2082" priority="2080">
      <formula>IF(RIGHT(TEXT(Y946,"0.#"),1)=".",TRUE,FALSE)</formula>
    </cfRule>
  </conditionalFormatting>
  <conditionalFormatting sqref="Y944:Y945">
    <cfRule type="expression" dxfId="2081" priority="2073">
      <formula>IF(RIGHT(TEXT(Y944,"0.#"),1)=".",FALSE,TRUE)</formula>
    </cfRule>
    <cfRule type="expression" dxfId="2080" priority="2074">
      <formula>IF(RIGHT(TEXT(Y944,"0.#"),1)=".",TRUE,FALSE)</formula>
    </cfRule>
  </conditionalFormatting>
  <conditionalFormatting sqref="Y979:Y1006">
    <cfRule type="expression" dxfId="2079" priority="2067">
      <formula>IF(RIGHT(TEXT(Y979,"0.#"),1)=".",FALSE,TRUE)</formula>
    </cfRule>
    <cfRule type="expression" dxfId="2078" priority="2068">
      <formula>IF(RIGHT(TEXT(Y979,"0.#"),1)=".",TRUE,FALSE)</formula>
    </cfRule>
  </conditionalFormatting>
  <conditionalFormatting sqref="Y977:Y978">
    <cfRule type="expression" dxfId="2077" priority="2061">
      <formula>IF(RIGHT(TEXT(Y977,"0.#"),1)=".",FALSE,TRUE)</formula>
    </cfRule>
    <cfRule type="expression" dxfId="2076" priority="2062">
      <formula>IF(RIGHT(TEXT(Y977,"0.#"),1)=".",TRUE,FALSE)</formula>
    </cfRule>
  </conditionalFormatting>
  <conditionalFormatting sqref="Y1012:Y1039">
    <cfRule type="expression" dxfId="2075" priority="2055">
      <formula>IF(RIGHT(TEXT(Y1012,"0.#"),1)=".",FALSE,TRUE)</formula>
    </cfRule>
    <cfRule type="expression" dxfId="2074" priority="2056">
      <formula>IF(RIGHT(TEXT(Y1012,"0.#"),1)=".",TRUE,FALSE)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80:AO907">
    <cfRule type="expression" dxfId="1993" priority="2105">
      <formula>IF(AND(AL880&gt;=0, RIGHT(TEXT(AL880,"0.#"),1)&lt;&gt;"."),TRUE,FALSE)</formula>
    </cfRule>
    <cfRule type="expression" dxfId="1992" priority="2106">
      <formula>IF(AND(AL880&gt;=0, RIGHT(TEXT(AL880,"0.#"),1)="."),TRUE,FALSE)</formula>
    </cfRule>
    <cfRule type="expression" dxfId="1991" priority="2107">
      <formula>IF(AND(AL880&lt;0, RIGHT(TEXT(AL880,"0.#"),1)&lt;&gt;"."),TRUE,FALSE)</formula>
    </cfRule>
    <cfRule type="expression" dxfId="1990" priority="2108">
      <formula>IF(AND(AL880&lt;0, RIGHT(TEXT(AL880,"0.#"),1)="."),TRUE,FALSE)</formula>
    </cfRule>
  </conditionalFormatting>
  <conditionalFormatting sqref="AL878:AO879">
    <cfRule type="expression" dxfId="1989" priority="2099">
      <formula>IF(AND(AL878&gt;=0, RIGHT(TEXT(AL878,"0.#"),1)&lt;&gt;"."),TRUE,FALSE)</formula>
    </cfRule>
    <cfRule type="expression" dxfId="1988" priority="2100">
      <formula>IF(AND(AL878&gt;=0, RIGHT(TEXT(AL878,"0.#"),1)="."),TRUE,FALSE)</formula>
    </cfRule>
    <cfRule type="expression" dxfId="1987" priority="2101">
      <formula>IF(AND(AL878&lt;0, RIGHT(TEXT(AL878,"0.#"),1)&lt;&gt;"."),TRUE,FALSE)</formula>
    </cfRule>
    <cfRule type="expression" dxfId="1986" priority="2102">
      <formula>IF(AND(AL878&lt;0, RIGHT(TEXT(AL878,"0.#"),1)="."),TRUE,FALSE)</formula>
    </cfRule>
  </conditionalFormatting>
  <conditionalFormatting sqref="AL913:AO940">
    <cfRule type="expression" dxfId="1985" priority="2093">
      <formula>IF(AND(AL913&gt;=0, RIGHT(TEXT(AL913,"0.#"),1)&lt;&gt;"."),TRUE,FALSE)</formula>
    </cfRule>
    <cfRule type="expression" dxfId="1984" priority="2094">
      <formula>IF(AND(AL913&gt;=0, RIGHT(TEXT(AL913,"0.#"),1)="."),TRUE,FALSE)</formula>
    </cfRule>
    <cfRule type="expression" dxfId="1983" priority="2095">
      <formula>IF(AND(AL913&lt;0, RIGHT(TEXT(AL913,"0.#"),1)&lt;&gt;"."),TRUE,FALSE)</formula>
    </cfRule>
    <cfRule type="expression" dxfId="1982" priority="2096">
      <formula>IF(AND(AL913&lt;0, RIGHT(TEXT(AL913,"0.#"),1)="."),TRUE,FALSE)</formula>
    </cfRule>
  </conditionalFormatting>
  <conditionalFormatting sqref="AL911:AO912">
    <cfRule type="expression" dxfId="1981" priority="2087">
      <formula>IF(AND(AL911&gt;=0, RIGHT(TEXT(AL911,"0.#"),1)&lt;&gt;"."),TRUE,FALSE)</formula>
    </cfRule>
    <cfRule type="expression" dxfId="1980" priority="2088">
      <formula>IF(AND(AL911&gt;=0, RIGHT(TEXT(AL911,"0.#"),1)="."),TRUE,FALSE)</formula>
    </cfRule>
    <cfRule type="expression" dxfId="1979" priority="2089">
      <formula>IF(AND(AL911&lt;0, RIGHT(TEXT(AL911,"0.#"),1)&lt;&gt;"."),TRUE,FALSE)</formula>
    </cfRule>
    <cfRule type="expression" dxfId="1978" priority="2090">
      <formula>IF(AND(AL911&lt;0, RIGHT(TEXT(AL911,"0.#"),1)="."),TRUE,FALSE)</formula>
    </cfRule>
  </conditionalFormatting>
  <conditionalFormatting sqref="AL946:AO973">
    <cfRule type="expression" dxfId="1977" priority="2081">
      <formula>IF(AND(AL946&gt;=0, RIGHT(TEXT(AL946,"0.#"),1)&lt;&gt;"."),TRUE,FALSE)</formula>
    </cfRule>
    <cfRule type="expression" dxfId="1976" priority="2082">
      <formula>IF(AND(AL946&gt;=0, RIGHT(TEXT(AL946,"0.#"),1)="."),TRUE,FALSE)</formula>
    </cfRule>
    <cfRule type="expression" dxfId="1975" priority="2083">
      <formula>IF(AND(AL946&lt;0, RIGHT(TEXT(AL946,"0.#"),1)&lt;&gt;"."),TRUE,FALSE)</formula>
    </cfRule>
    <cfRule type="expression" dxfId="1974" priority="2084">
      <formula>IF(AND(AL946&lt;0, RIGHT(TEXT(AL946,"0.#"),1)="."),TRUE,FALSE)</formula>
    </cfRule>
  </conditionalFormatting>
  <conditionalFormatting sqref="AL944:AO945">
    <cfRule type="expression" dxfId="1973" priority="2075">
      <formula>IF(AND(AL944&gt;=0, RIGHT(TEXT(AL944,"0.#"),1)&lt;&gt;"."),TRUE,FALSE)</formula>
    </cfRule>
    <cfRule type="expression" dxfId="1972" priority="2076">
      <formula>IF(AND(AL944&gt;=0, RIGHT(TEXT(AL944,"0.#"),1)="."),TRUE,FALSE)</formula>
    </cfRule>
    <cfRule type="expression" dxfId="1971" priority="2077">
      <formula>IF(AND(AL944&lt;0, RIGHT(TEXT(AL944,"0.#"),1)&lt;&gt;"."),TRUE,FALSE)</formula>
    </cfRule>
    <cfRule type="expression" dxfId="1970" priority="2078">
      <formula>IF(AND(AL944&lt;0, RIGHT(TEXT(AL944,"0.#"),1)="."),TRUE,FALSE)</formula>
    </cfRule>
  </conditionalFormatting>
  <conditionalFormatting sqref="AL979:AO1006">
    <cfRule type="expression" dxfId="1969" priority="2069">
      <formula>IF(AND(AL979&gt;=0, RIGHT(TEXT(AL979,"0.#"),1)&lt;&gt;"."),TRUE,FALSE)</formula>
    </cfRule>
    <cfRule type="expression" dxfId="1968" priority="2070">
      <formula>IF(AND(AL979&gt;=0, RIGHT(TEXT(AL979,"0.#"),1)="."),TRUE,FALSE)</formula>
    </cfRule>
    <cfRule type="expression" dxfId="1967" priority="2071">
      <formula>IF(AND(AL979&lt;0, RIGHT(TEXT(AL979,"0.#"),1)&lt;&gt;"."),TRUE,FALSE)</formula>
    </cfRule>
    <cfRule type="expression" dxfId="1966" priority="2072">
      <formula>IF(AND(AL979&lt;0, RIGHT(TEXT(AL979,"0.#"),1)="."),TRUE,FALSE)</formula>
    </cfRule>
  </conditionalFormatting>
  <conditionalFormatting sqref="AL977:AO978">
    <cfRule type="expression" dxfId="1965" priority="2063">
      <formula>IF(AND(AL977&gt;=0, RIGHT(TEXT(AL977,"0.#"),1)&lt;&gt;"."),TRUE,FALSE)</formula>
    </cfRule>
    <cfRule type="expression" dxfId="1964" priority="2064">
      <formula>IF(AND(AL977&gt;=0, RIGHT(TEXT(AL977,"0.#"),1)="."),TRUE,FALSE)</formula>
    </cfRule>
    <cfRule type="expression" dxfId="1963" priority="2065">
      <formula>IF(AND(AL977&lt;0, RIGHT(TEXT(AL977,"0.#"),1)&lt;&gt;"."),TRUE,FALSE)</formula>
    </cfRule>
    <cfRule type="expression" dxfId="1962" priority="2066">
      <formula>IF(AND(AL977&lt;0, RIGHT(TEXT(AL977,"0.#"),1)="."),TRUE,FALSE)</formula>
    </cfRule>
  </conditionalFormatting>
  <conditionalFormatting sqref="AL1012:AO1039">
    <cfRule type="expression" dxfId="1961" priority="2057">
      <formula>IF(AND(AL1012&gt;=0, RIGHT(TEXT(AL1012,"0.#"),1)&lt;&gt;"."),TRUE,FALSE)</formula>
    </cfRule>
    <cfRule type="expression" dxfId="1960" priority="2058">
      <formula>IF(AND(AL1012&gt;=0, RIGHT(TEXT(AL1012,"0.#"),1)="."),TRUE,FALSE)</formula>
    </cfRule>
    <cfRule type="expression" dxfId="1959" priority="2059">
      <formula>IF(AND(AL1012&lt;0, RIGHT(TEXT(AL1012,"0.#"),1)&lt;&gt;"."),TRUE,FALSE)</formula>
    </cfRule>
    <cfRule type="expression" dxfId="1958" priority="2060">
      <formula>IF(AND(AL1012&lt;0, RIGHT(TEXT(AL1012,"0.#"),1)="."),TRUE,FALSE)</formula>
    </cfRule>
  </conditionalFormatting>
  <conditionalFormatting sqref="AL1010:AO1011">
    <cfRule type="expression" dxfId="1957" priority="2051">
      <formula>IF(AND(AL1010&gt;=0, RIGHT(TEXT(AL1010,"0.#"),1)&lt;&gt;"."),TRUE,FALSE)</formula>
    </cfRule>
    <cfRule type="expression" dxfId="1956" priority="2052">
      <formula>IF(AND(AL1010&gt;=0, RIGHT(TEXT(AL1010,"0.#"),1)="."),TRUE,FALSE)</formula>
    </cfRule>
    <cfRule type="expression" dxfId="1955" priority="2053">
      <formula>IF(AND(AL1010&lt;0, RIGHT(TEXT(AL1010,"0.#"),1)&lt;&gt;"."),TRUE,FALSE)</formula>
    </cfRule>
    <cfRule type="expression" dxfId="1954" priority="2054">
      <formula>IF(AND(AL1010&lt;0, RIGHT(TEXT(AL1010,"0.#"),1)="."),TRUE,FALSE)</formula>
    </cfRule>
  </conditionalFormatting>
  <conditionalFormatting sqref="Y1010:Y1011">
    <cfRule type="expression" dxfId="1953" priority="2049">
      <formula>IF(RIGHT(TEXT(Y1010,"0.#"),1)=".",FALSE,TRUE)</formula>
    </cfRule>
    <cfRule type="expression" dxfId="1952" priority="2050">
      <formula>IF(RIGHT(TEXT(Y1010,"0.#"),1)=".",TRUE,FALSE)</formula>
    </cfRule>
  </conditionalFormatting>
  <conditionalFormatting sqref="AL1045:AO1072">
    <cfRule type="expression" dxfId="1951" priority="2045">
      <formula>IF(AND(AL1045&gt;=0, RIGHT(TEXT(AL1045,"0.#"),1)&lt;&gt;"."),TRUE,FALSE)</formula>
    </cfRule>
    <cfRule type="expression" dxfId="1950" priority="2046">
      <formula>IF(AND(AL1045&gt;=0, RIGHT(TEXT(AL1045,"0.#"),1)="."),TRUE,FALSE)</formula>
    </cfRule>
    <cfRule type="expression" dxfId="1949" priority="2047">
      <formula>IF(AND(AL1045&lt;0, RIGHT(TEXT(AL1045,"0.#"),1)&lt;&gt;"."),TRUE,FALSE)</formula>
    </cfRule>
    <cfRule type="expression" dxfId="1948" priority="2048">
      <formula>IF(AND(AL1045&lt;0, RIGHT(TEXT(AL1045,"0.#"),1)="."),TRUE,FALSE)</formula>
    </cfRule>
  </conditionalFormatting>
  <conditionalFormatting sqref="Y1045:Y1072">
    <cfRule type="expression" dxfId="1947" priority="2043">
      <formula>IF(RIGHT(TEXT(Y1045,"0.#"),1)=".",FALSE,TRUE)</formula>
    </cfRule>
    <cfRule type="expression" dxfId="1946" priority="2044">
      <formula>IF(RIGHT(TEXT(Y1045,"0.#"),1)=".",TRUE,FALSE)</formula>
    </cfRule>
  </conditionalFormatting>
  <conditionalFormatting sqref="AL1043:AO1044">
    <cfRule type="expression" dxfId="1945" priority="2039">
      <formula>IF(AND(AL1043&gt;=0, RIGHT(TEXT(AL1043,"0.#"),1)&lt;&gt;"."),TRUE,FALSE)</formula>
    </cfRule>
    <cfRule type="expression" dxfId="1944" priority="2040">
      <formula>IF(AND(AL1043&gt;=0, RIGHT(TEXT(AL1043,"0.#"),1)="."),TRUE,FALSE)</formula>
    </cfRule>
    <cfRule type="expression" dxfId="1943" priority="2041">
      <formula>IF(AND(AL1043&lt;0, RIGHT(TEXT(AL1043,"0.#"),1)&lt;&gt;"."),TRUE,FALSE)</formula>
    </cfRule>
    <cfRule type="expression" dxfId="1942" priority="2042">
      <formula>IF(AND(AL1043&lt;0, RIGHT(TEXT(AL1043,"0.#"),1)="."),TRUE,FALSE)</formula>
    </cfRule>
  </conditionalFormatting>
  <conditionalFormatting sqref="Y1043:Y1044">
    <cfRule type="expression" dxfId="1941" priority="2037">
      <formula>IF(RIGHT(TEXT(Y1043,"0.#"),1)=".",FALSE,TRUE)</formula>
    </cfRule>
    <cfRule type="expression" dxfId="1940" priority="2038">
      <formula>IF(RIGHT(TEXT(Y1043,"0.#"),1)=".",TRUE,FALSE)</formula>
    </cfRule>
  </conditionalFormatting>
  <conditionalFormatting sqref="AL1078:AO1105">
    <cfRule type="expression" dxfId="1939" priority="2033">
      <formula>IF(AND(AL1078&gt;=0, RIGHT(TEXT(AL1078,"0.#"),1)&lt;&gt;"."),TRUE,FALSE)</formula>
    </cfRule>
    <cfRule type="expression" dxfId="1938" priority="2034">
      <formula>IF(AND(AL1078&gt;=0, RIGHT(TEXT(AL1078,"0.#"),1)="."),TRUE,FALSE)</formula>
    </cfRule>
    <cfRule type="expression" dxfId="1937" priority="2035">
      <formula>IF(AND(AL1078&lt;0, RIGHT(TEXT(AL1078,"0.#"),1)&lt;&gt;"."),TRUE,FALSE)</formula>
    </cfRule>
    <cfRule type="expression" dxfId="1936" priority="2036">
      <formula>IF(AND(AL1078&lt;0, RIGHT(TEXT(AL1078,"0.#"),1)="."),TRUE,FALSE)</formula>
    </cfRule>
  </conditionalFormatting>
  <conditionalFormatting sqref="Y1078:Y1105">
    <cfRule type="expression" dxfId="1935" priority="2031">
      <formula>IF(RIGHT(TEXT(Y1078,"0.#"),1)=".",FALSE,TRUE)</formula>
    </cfRule>
    <cfRule type="expression" dxfId="1934" priority="2032">
      <formula>IF(RIGHT(TEXT(Y1078,"0.#"),1)=".",TRUE,FALSE)</formula>
    </cfRule>
  </conditionalFormatting>
  <conditionalFormatting sqref="AL1076:AO1077">
    <cfRule type="expression" dxfId="1933" priority="2027">
      <formula>IF(AND(AL1076&gt;=0, RIGHT(TEXT(AL1076,"0.#"),1)&lt;&gt;"."),TRUE,FALSE)</formula>
    </cfRule>
    <cfRule type="expression" dxfId="1932" priority="2028">
      <formula>IF(AND(AL1076&gt;=0, RIGHT(TEXT(AL1076,"0.#"),1)="."),TRUE,FALSE)</formula>
    </cfRule>
    <cfRule type="expression" dxfId="1931" priority="2029">
      <formula>IF(AND(AL1076&lt;0, RIGHT(TEXT(AL1076,"0.#"),1)&lt;&gt;"."),TRUE,FALSE)</formula>
    </cfRule>
    <cfRule type="expression" dxfId="1930" priority="2030">
      <formula>IF(AND(AL1076&lt;0, RIGHT(TEXT(AL1076,"0.#"),1)="."),TRUE,FALSE)</formula>
    </cfRule>
  </conditionalFormatting>
  <conditionalFormatting sqref="Y1076:Y1077">
    <cfRule type="expression" dxfId="1929" priority="2025">
      <formula>IF(RIGHT(TEXT(Y1076,"0.#"),1)=".",FALSE,TRUE)</formula>
    </cfRule>
    <cfRule type="expression" dxfId="1928" priority="2026">
      <formula>IF(RIGHT(TEXT(Y1076,"0.#"),1)=".",TRUE,FALSE)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L847:AO847">
    <cfRule type="expression" dxfId="733" priority="31">
      <formula>IF(AND(AL847&gt;=0, RIGHT(TEXT(AL847,"0.#"),1)&lt;&gt;"."),TRUE,FALSE)</formula>
    </cfRule>
    <cfRule type="expression" dxfId="732" priority="32">
      <formula>IF(AND(AL847&gt;=0, RIGHT(TEXT(AL847,"0.#"),1)="."),TRUE,FALSE)</formula>
    </cfRule>
    <cfRule type="expression" dxfId="731" priority="33">
      <formula>IF(AND(AL847&lt;0, RIGHT(TEXT(AL847,"0.#"),1)&lt;&gt;"."),TRUE,FALSE)</formula>
    </cfRule>
    <cfRule type="expression" dxfId="730" priority="34">
      <formula>IF(AND(AL847&lt;0, RIGHT(TEXT(AL847,"0.#"),1)="."),TRUE,FALSE)</formula>
    </cfRule>
  </conditionalFormatting>
  <conditionalFormatting sqref="Y847">
    <cfRule type="expression" dxfId="729" priority="29">
      <formula>IF(RIGHT(TEXT(Y847,"0.#"),1)=".",FALSE,TRUE)</formula>
    </cfRule>
    <cfRule type="expression" dxfId="728" priority="30">
      <formula>IF(RIGHT(TEXT(Y847,"0.#"),1)=".",TRUE,FALSE)</formula>
    </cfRule>
  </conditionalFormatting>
  <conditionalFormatting sqref="AL846:AO846">
    <cfRule type="expression" dxfId="727" priority="25">
      <formula>IF(AND(AL846&gt;=0, RIGHT(TEXT(AL846,"0.#"),1)&lt;&gt;"."),TRUE,FALSE)</formula>
    </cfRule>
    <cfRule type="expression" dxfId="726" priority="26">
      <formula>IF(AND(AL846&gt;=0, RIGHT(TEXT(AL846,"0.#"),1)="."),TRUE,FALSE)</formula>
    </cfRule>
    <cfRule type="expression" dxfId="725" priority="27">
      <formula>IF(AND(AL846&lt;0, RIGHT(TEXT(AL846,"0.#"),1)&lt;&gt;"."),TRUE,FALSE)</formula>
    </cfRule>
    <cfRule type="expression" dxfId="724" priority="28">
      <formula>IF(AND(AL846&lt;0, RIGHT(TEXT(AL846,"0.#"),1)="."),TRUE,FALSE)</formula>
    </cfRule>
  </conditionalFormatting>
  <conditionalFormatting sqref="Y846">
    <cfRule type="expression" dxfId="723" priority="23">
      <formula>IF(RIGHT(TEXT(Y846,"0.#"),1)=".",FALSE,TRUE)</formula>
    </cfRule>
    <cfRule type="expression" dxfId="722" priority="24">
      <formula>IF(RIGHT(TEXT(Y846,"0.#"),1)=".",TRUE,FALSE)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7">
    <cfRule type="expression" dxfId="719" priority="19">
      <formula>IF(RIGHT(TEXT(AK15,"0.#"),1)=".",FALSE,TRUE)</formula>
    </cfRule>
    <cfRule type="expression" dxfId="718" priority="20">
      <formula>IF(RIGHT(TEXT(AK15,"0.#"),1)=".",TRUE,FALSE)</formula>
    </cfRule>
  </conditionalFormatting>
  <conditionalFormatting sqref="Y793">
    <cfRule type="expression" dxfId="717" priority="17">
      <formula>IF(RIGHT(TEXT(Y793,"0.#"),1)=".",FALSE,TRUE)</formula>
    </cfRule>
    <cfRule type="expression" dxfId="716" priority="18">
      <formula>IF(RIGHT(TEXT(Y793,"0.#"),1)=".",TRUE,FALSE)</formula>
    </cfRule>
  </conditionalFormatting>
  <conditionalFormatting sqref="Y790">
    <cfRule type="expression" dxfId="715" priority="15">
      <formula>IF(RIGHT(TEXT(Y790,"0.#"),1)=".",FALSE,TRUE)</formula>
    </cfRule>
    <cfRule type="expression" dxfId="714" priority="16">
      <formula>IF(RIGHT(TEXT(Y790,"0.#"),1)=".",TRUE,FALSE)</formula>
    </cfRule>
  </conditionalFormatting>
  <conditionalFormatting sqref="Y789">
    <cfRule type="expression" dxfId="713" priority="13">
      <formula>IF(RIGHT(TEXT(Y789,"0.#"),1)=".",FALSE,TRUE)</formula>
    </cfRule>
    <cfRule type="expression" dxfId="712" priority="14">
      <formula>IF(RIGHT(TEXT(Y789,"0.#"),1)=".",TRUE,FALSE)</formula>
    </cfRule>
  </conditionalFormatting>
  <conditionalFormatting sqref="Y791">
    <cfRule type="expression" dxfId="711" priority="11">
      <formula>IF(RIGHT(TEXT(Y791,"0.#"),1)=".",FALSE,TRUE)</formula>
    </cfRule>
    <cfRule type="expression" dxfId="710" priority="12">
      <formula>IF(RIGHT(TEXT(Y791,"0.#"),1)=".",TRUE,FALSE)</formula>
    </cfRule>
  </conditionalFormatting>
  <conditionalFormatting sqref="Y792">
    <cfRule type="expression" dxfId="709" priority="9">
      <formula>IF(RIGHT(TEXT(Y792,"0.#"),1)=".",FALSE,TRUE)</formula>
    </cfRule>
    <cfRule type="expression" dxfId="708" priority="10">
      <formula>IF(RIGHT(TEXT(Y792,"0.#"),1)=".",TRUE,FALSE)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t="s">
        <v>740</v>
      </c>
      <c r="C13" s="13" t="str">
        <f t="shared" si="9"/>
        <v>少子化社会対策</v>
      </c>
      <c r="D13" s="13" t="str">
        <f t="shared" si="8"/>
        <v>少子化社会対策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少子化社会対策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少子化社会対策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8"/>
      <c r="AA2" s="829"/>
      <c r="AB2" s="1024" t="s">
        <v>11</v>
      </c>
      <c r="AC2" s="1025"/>
      <c r="AD2" s="1026"/>
      <c r="AE2" s="1030" t="s">
        <v>391</v>
      </c>
      <c r="AF2" s="1030"/>
      <c r="AG2" s="1030"/>
      <c r="AH2" s="1030"/>
      <c r="AI2" s="1030" t="s">
        <v>413</v>
      </c>
      <c r="AJ2" s="1030"/>
      <c r="AK2" s="1030"/>
      <c r="AL2" s="556"/>
      <c r="AM2" s="1030" t="s">
        <v>510</v>
      </c>
      <c r="AN2" s="1030"/>
      <c r="AO2" s="1030"/>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8"/>
      <c r="AA9" s="829"/>
      <c r="AB9" s="1024" t="s">
        <v>11</v>
      </c>
      <c r="AC9" s="1025"/>
      <c r="AD9" s="1026"/>
      <c r="AE9" s="1030" t="s">
        <v>391</v>
      </c>
      <c r="AF9" s="1030"/>
      <c r="AG9" s="1030"/>
      <c r="AH9" s="1030"/>
      <c r="AI9" s="1030" t="s">
        <v>413</v>
      </c>
      <c r="AJ9" s="1030"/>
      <c r="AK9" s="1030"/>
      <c r="AL9" s="556"/>
      <c r="AM9" s="1030" t="s">
        <v>510</v>
      </c>
      <c r="AN9" s="1030"/>
      <c r="AO9" s="1030"/>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8"/>
      <c r="AA16" s="829"/>
      <c r="AB16" s="1024" t="s">
        <v>11</v>
      </c>
      <c r="AC16" s="1025"/>
      <c r="AD16" s="1026"/>
      <c r="AE16" s="1030" t="s">
        <v>391</v>
      </c>
      <c r="AF16" s="1030"/>
      <c r="AG16" s="1030"/>
      <c r="AH16" s="1030"/>
      <c r="AI16" s="1030" t="s">
        <v>413</v>
      </c>
      <c r="AJ16" s="1030"/>
      <c r="AK16" s="1030"/>
      <c r="AL16" s="556"/>
      <c r="AM16" s="1030" t="s">
        <v>510</v>
      </c>
      <c r="AN16" s="1030"/>
      <c r="AO16" s="1030"/>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8"/>
      <c r="AA23" s="829"/>
      <c r="AB23" s="1024" t="s">
        <v>11</v>
      </c>
      <c r="AC23" s="1025"/>
      <c r="AD23" s="1026"/>
      <c r="AE23" s="1030" t="s">
        <v>391</v>
      </c>
      <c r="AF23" s="1030"/>
      <c r="AG23" s="1030"/>
      <c r="AH23" s="1030"/>
      <c r="AI23" s="1030" t="s">
        <v>413</v>
      </c>
      <c r="AJ23" s="1030"/>
      <c r="AK23" s="1030"/>
      <c r="AL23" s="556"/>
      <c r="AM23" s="1030" t="s">
        <v>510</v>
      </c>
      <c r="AN23" s="1030"/>
      <c r="AO23" s="1030"/>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8"/>
      <c r="AA30" s="829"/>
      <c r="AB30" s="1024" t="s">
        <v>11</v>
      </c>
      <c r="AC30" s="1025"/>
      <c r="AD30" s="1026"/>
      <c r="AE30" s="1030" t="s">
        <v>391</v>
      </c>
      <c r="AF30" s="1030"/>
      <c r="AG30" s="1030"/>
      <c r="AH30" s="1030"/>
      <c r="AI30" s="1030" t="s">
        <v>413</v>
      </c>
      <c r="AJ30" s="1030"/>
      <c r="AK30" s="1030"/>
      <c r="AL30" s="556"/>
      <c r="AM30" s="1030" t="s">
        <v>510</v>
      </c>
      <c r="AN30" s="1030"/>
      <c r="AO30" s="1030"/>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8"/>
      <c r="AA37" s="829"/>
      <c r="AB37" s="1024" t="s">
        <v>11</v>
      </c>
      <c r="AC37" s="1025"/>
      <c r="AD37" s="1026"/>
      <c r="AE37" s="1030" t="s">
        <v>391</v>
      </c>
      <c r="AF37" s="1030"/>
      <c r="AG37" s="1030"/>
      <c r="AH37" s="1030"/>
      <c r="AI37" s="1030" t="s">
        <v>413</v>
      </c>
      <c r="AJ37" s="1030"/>
      <c r="AK37" s="1030"/>
      <c r="AL37" s="556"/>
      <c r="AM37" s="1030" t="s">
        <v>510</v>
      </c>
      <c r="AN37" s="1030"/>
      <c r="AO37" s="1030"/>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8"/>
      <c r="AA44" s="829"/>
      <c r="AB44" s="1024" t="s">
        <v>11</v>
      </c>
      <c r="AC44" s="1025"/>
      <c r="AD44" s="1026"/>
      <c r="AE44" s="1030" t="s">
        <v>391</v>
      </c>
      <c r="AF44" s="1030"/>
      <c r="AG44" s="1030"/>
      <c r="AH44" s="1030"/>
      <c r="AI44" s="1030" t="s">
        <v>413</v>
      </c>
      <c r="AJ44" s="1030"/>
      <c r="AK44" s="1030"/>
      <c r="AL44" s="556"/>
      <c r="AM44" s="1030" t="s">
        <v>510</v>
      </c>
      <c r="AN44" s="1030"/>
      <c r="AO44" s="1030"/>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8"/>
      <c r="AA51" s="829"/>
      <c r="AB51" s="556" t="s">
        <v>11</v>
      </c>
      <c r="AC51" s="1025"/>
      <c r="AD51" s="1026"/>
      <c r="AE51" s="1030" t="s">
        <v>391</v>
      </c>
      <c r="AF51" s="1030"/>
      <c r="AG51" s="1030"/>
      <c r="AH51" s="1030"/>
      <c r="AI51" s="1030" t="s">
        <v>413</v>
      </c>
      <c r="AJ51" s="1030"/>
      <c r="AK51" s="1030"/>
      <c r="AL51" s="556"/>
      <c r="AM51" s="1030" t="s">
        <v>510</v>
      </c>
      <c r="AN51" s="1030"/>
      <c r="AO51" s="1030"/>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8"/>
      <c r="AA58" s="829"/>
      <c r="AB58" s="1024" t="s">
        <v>11</v>
      </c>
      <c r="AC58" s="1025"/>
      <c r="AD58" s="1026"/>
      <c r="AE58" s="1030" t="s">
        <v>391</v>
      </c>
      <c r="AF58" s="1030"/>
      <c r="AG58" s="1030"/>
      <c r="AH58" s="1030"/>
      <c r="AI58" s="1030" t="s">
        <v>413</v>
      </c>
      <c r="AJ58" s="1030"/>
      <c r="AK58" s="1030"/>
      <c r="AL58" s="556"/>
      <c r="AM58" s="1030" t="s">
        <v>510</v>
      </c>
      <c r="AN58" s="1030"/>
      <c r="AO58" s="1030"/>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8"/>
      <c r="AA65" s="829"/>
      <c r="AB65" s="1024" t="s">
        <v>11</v>
      </c>
      <c r="AC65" s="1025"/>
      <c r="AD65" s="1026"/>
      <c r="AE65" s="1030" t="s">
        <v>391</v>
      </c>
      <c r="AF65" s="1030"/>
      <c r="AG65" s="1030"/>
      <c r="AH65" s="1030"/>
      <c r="AI65" s="1030" t="s">
        <v>413</v>
      </c>
      <c r="AJ65" s="1030"/>
      <c r="AK65" s="1030"/>
      <c r="AL65" s="556"/>
      <c r="AM65" s="1030" t="s">
        <v>510</v>
      </c>
      <c r="AN65" s="1030"/>
      <c r="AO65" s="1030"/>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9" t="s">
        <v>28</v>
      </c>
      <c r="B2" s="1050"/>
      <c r="C2" s="1050"/>
      <c r="D2" s="1050"/>
      <c r="E2" s="1050"/>
      <c r="F2" s="1051"/>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c r="A3" s="1043"/>
      <c r="B3" s="1044"/>
      <c r="C3" s="1044"/>
      <c r="D3" s="1044"/>
      <c r="E3" s="1044"/>
      <c r="F3" s="1045"/>
      <c r="G3" s="814" t="s">
        <v>17</v>
      </c>
      <c r="H3" s="668"/>
      <c r="I3" s="668"/>
      <c r="J3" s="668"/>
      <c r="K3" s="668"/>
      <c r="L3" s="667" t="s">
        <v>18</v>
      </c>
      <c r="M3" s="668"/>
      <c r="N3" s="668"/>
      <c r="O3" s="668"/>
      <c r="P3" s="668"/>
      <c r="Q3" s="668"/>
      <c r="R3" s="668"/>
      <c r="S3" s="668"/>
      <c r="T3" s="668"/>
      <c r="U3" s="668"/>
      <c r="V3" s="668"/>
      <c r="W3" s="668"/>
      <c r="X3" s="669"/>
      <c r="Y3" s="653" t="s">
        <v>19</v>
      </c>
      <c r="Z3" s="654"/>
      <c r="AA3" s="654"/>
      <c r="AB3" s="800"/>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c r="A4" s="1043"/>
      <c r="B4" s="1044"/>
      <c r="C4" s="1044"/>
      <c r="D4" s="1044"/>
      <c r="E4" s="1044"/>
      <c r="F4" s="1045"/>
      <c r="G4" s="670"/>
      <c r="H4" s="671"/>
      <c r="I4" s="671"/>
      <c r="J4" s="671"/>
      <c r="K4" s="672"/>
      <c r="L4" s="664"/>
      <c r="M4" s="665"/>
      <c r="N4" s="665"/>
      <c r="O4" s="665"/>
      <c r="P4" s="665"/>
      <c r="Q4" s="665"/>
      <c r="R4" s="665"/>
      <c r="S4" s="665"/>
      <c r="T4" s="665"/>
      <c r="U4" s="665"/>
      <c r="V4" s="665"/>
      <c r="W4" s="665"/>
      <c r="X4" s="666"/>
      <c r="Y4" s="382"/>
      <c r="Z4" s="383"/>
      <c r="AA4" s="383"/>
      <c r="AB4" s="804"/>
      <c r="AC4" s="670"/>
      <c r="AD4" s="671"/>
      <c r="AE4" s="671"/>
      <c r="AF4" s="671"/>
      <c r="AG4" s="672"/>
      <c r="AH4" s="664"/>
      <c r="AI4" s="665"/>
      <c r="AJ4" s="665"/>
      <c r="AK4" s="665"/>
      <c r="AL4" s="665"/>
      <c r="AM4" s="665"/>
      <c r="AN4" s="665"/>
      <c r="AO4" s="665"/>
      <c r="AP4" s="665"/>
      <c r="AQ4" s="665"/>
      <c r="AR4" s="665"/>
      <c r="AS4" s="665"/>
      <c r="AT4" s="666"/>
      <c r="AU4" s="382"/>
      <c r="AV4" s="383"/>
      <c r="AW4" s="383"/>
      <c r="AX4" s="384"/>
      <c r="AY4" s="34">
        <f t="shared" ref="AY4:AY14" si="0">$AY$2</f>
        <v>0</v>
      </c>
    </row>
    <row r="5" spans="1:51" ht="24.75" customHeight="1">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5"/>
      <c r="AY15">
        <f>COUNTA($G$17,$AC$17)</f>
        <v>0</v>
      </c>
    </row>
    <row r="16" spans="1:51" ht="25.5" customHeight="1">
      <c r="A16" s="1043"/>
      <c r="B16" s="1044"/>
      <c r="C16" s="1044"/>
      <c r="D16" s="1044"/>
      <c r="E16" s="1044"/>
      <c r="F16" s="1045"/>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c r="A17" s="1043"/>
      <c r="B17" s="1044"/>
      <c r="C17" s="1044"/>
      <c r="D17" s="1044"/>
      <c r="E17" s="1044"/>
      <c r="F17" s="1045"/>
      <c r="G17" s="670"/>
      <c r="H17" s="671"/>
      <c r="I17" s="671"/>
      <c r="J17" s="671"/>
      <c r="K17" s="672"/>
      <c r="L17" s="664"/>
      <c r="M17" s="665"/>
      <c r="N17" s="665"/>
      <c r="O17" s="665"/>
      <c r="P17" s="665"/>
      <c r="Q17" s="665"/>
      <c r="R17" s="665"/>
      <c r="S17" s="665"/>
      <c r="T17" s="665"/>
      <c r="U17" s="665"/>
      <c r="V17" s="665"/>
      <c r="W17" s="665"/>
      <c r="X17" s="666"/>
      <c r="Y17" s="382"/>
      <c r="Z17" s="383"/>
      <c r="AA17" s="383"/>
      <c r="AB17" s="804"/>
      <c r="AC17" s="670"/>
      <c r="AD17" s="671"/>
      <c r="AE17" s="671"/>
      <c r="AF17" s="671"/>
      <c r="AG17" s="672"/>
      <c r="AH17" s="664"/>
      <c r="AI17" s="665"/>
      <c r="AJ17" s="665"/>
      <c r="AK17" s="665"/>
      <c r="AL17" s="665"/>
      <c r="AM17" s="665"/>
      <c r="AN17" s="665"/>
      <c r="AO17" s="665"/>
      <c r="AP17" s="665"/>
      <c r="AQ17" s="665"/>
      <c r="AR17" s="665"/>
      <c r="AS17" s="665"/>
      <c r="AT17" s="666"/>
      <c r="AU17" s="382"/>
      <c r="AV17" s="383"/>
      <c r="AW17" s="383"/>
      <c r="AX17" s="384"/>
      <c r="AY17" s="34">
        <f t="shared" ref="AY17:AY27" si="1">$AY$15</f>
        <v>0</v>
      </c>
    </row>
    <row r="18" spans="1:51" ht="24.75" customHeight="1">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5"/>
      <c r="AY28">
        <f>COUNTA($G$30,$AC$30)</f>
        <v>0</v>
      </c>
    </row>
    <row r="29" spans="1:51" ht="24.75" customHeight="1">
      <c r="A29" s="1043"/>
      <c r="B29" s="1044"/>
      <c r="C29" s="1044"/>
      <c r="D29" s="1044"/>
      <c r="E29" s="1044"/>
      <c r="F29" s="1045"/>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c r="A30" s="1043"/>
      <c r="B30" s="1044"/>
      <c r="C30" s="1044"/>
      <c r="D30" s="1044"/>
      <c r="E30" s="1044"/>
      <c r="F30" s="1045"/>
      <c r="G30" s="670"/>
      <c r="H30" s="671"/>
      <c r="I30" s="671"/>
      <c r="J30" s="671"/>
      <c r="K30" s="672"/>
      <c r="L30" s="664"/>
      <c r="M30" s="665"/>
      <c r="N30" s="665"/>
      <c r="O30" s="665"/>
      <c r="P30" s="665"/>
      <c r="Q30" s="665"/>
      <c r="R30" s="665"/>
      <c r="S30" s="665"/>
      <c r="T30" s="665"/>
      <c r="U30" s="665"/>
      <c r="V30" s="665"/>
      <c r="W30" s="665"/>
      <c r="X30" s="666"/>
      <c r="Y30" s="382"/>
      <c r="Z30" s="383"/>
      <c r="AA30" s="383"/>
      <c r="AB30" s="804"/>
      <c r="AC30" s="670"/>
      <c r="AD30" s="671"/>
      <c r="AE30" s="671"/>
      <c r="AF30" s="671"/>
      <c r="AG30" s="672"/>
      <c r="AH30" s="664"/>
      <c r="AI30" s="665"/>
      <c r="AJ30" s="665"/>
      <c r="AK30" s="665"/>
      <c r="AL30" s="665"/>
      <c r="AM30" s="665"/>
      <c r="AN30" s="665"/>
      <c r="AO30" s="665"/>
      <c r="AP30" s="665"/>
      <c r="AQ30" s="665"/>
      <c r="AR30" s="665"/>
      <c r="AS30" s="665"/>
      <c r="AT30" s="666"/>
      <c r="AU30" s="382"/>
      <c r="AV30" s="383"/>
      <c r="AW30" s="383"/>
      <c r="AX30" s="384"/>
      <c r="AY30" s="34">
        <f t="shared" ref="AY30:AY40" si="2">$AY$28</f>
        <v>0</v>
      </c>
    </row>
    <row r="31" spans="1:51" ht="24.75" customHeight="1">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5"/>
      <c r="AY41">
        <f>COUNTA($G$43,$AC$43)</f>
        <v>0</v>
      </c>
    </row>
    <row r="42" spans="1:51" ht="24.75" customHeight="1">
      <c r="A42" s="1043"/>
      <c r="B42" s="1044"/>
      <c r="C42" s="1044"/>
      <c r="D42" s="1044"/>
      <c r="E42" s="1044"/>
      <c r="F42" s="1045"/>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c r="A43" s="1043"/>
      <c r="B43" s="1044"/>
      <c r="C43" s="1044"/>
      <c r="D43" s="1044"/>
      <c r="E43" s="1044"/>
      <c r="F43" s="1045"/>
      <c r="G43" s="670"/>
      <c r="H43" s="671"/>
      <c r="I43" s="671"/>
      <c r="J43" s="671"/>
      <c r="K43" s="672"/>
      <c r="L43" s="664"/>
      <c r="M43" s="665"/>
      <c r="N43" s="665"/>
      <c r="O43" s="665"/>
      <c r="P43" s="665"/>
      <c r="Q43" s="665"/>
      <c r="R43" s="665"/>
      <c r="S43" s="665"/>
      <c r="T43" s="665"/>
      <c r="U43" s="665"/>
      <c r="V43" s="665"/>
      <c r="W43" s="665"/>
      <c r="X43" s="666"/>
      <c r="Y43" s="382"/>
      <c r="Z43" s="383"/>
      <c r="AA43" s="383"/>
      <c r="AB43" s="804"/>
      <c r="AC43" s="670"/>
      <c r="AD43" s="671"/>
      <c r="AE43" s="671"/>
      <c r="AF43" s="671"/>
      <c r="AG43" s="672"/>
      <c r="AH43" s="664"/>
      <c r="AI43" s="665"/>
      <c r="AJ43" s="665"/>
      <c r="AK43" s="665"/>
      <c r="AL43" s="665"/>
      <c r="AM43" s="665"/>
      <c r="AN43" s="665"/>
      <c r="AO43" s="665"/>
      <c r="AP43" s="665"/>
      <c r="AQ43" s="665"/>
      <c r="AR43" s="665"/>
      <c r="AS43" s="665"/>
      <c r="AT43" s="666"/>
      <c r="AU43" s="382"/>
      <c r="AV43" s="383"/>
      <c r="AW43" s="383"/>
      <c r="AX43" s="384"/>
      <c r="AY43" s="34">
        <f t="shared" ref="AY43:AY53" si="3">$AY$41</f>
        <v>0</v>
      </c>
    </row>
    <row r="44" spans="1:51" ht="24.75" customHeight="1">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row r="55" spans="1:51" ht="30" customHeight="1">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5"/>
      <c r="AY55">
        <f>COUNTA($G$57,$AC$57)</f>
        <v>0</v>
      </c>
    </row>
    <row r="56" spans="1:51" ht="24.75" customHeight="1">
      <c r="A56" s="1043"/>
      <c r="B56" s="1044"/>
      <c r="C56" s="1044"/>
      <c r="D56" s="1044"/>
      <c r="E56" s="1044"/>
      <c r="F56" s="1045"/>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c r="A57" s="1043"/>
      <c r="B57" s="1044"/>
      <c r="C57" s="1044"/>
      <c r="D57" s="1044"/>
      <c r="E57" s="1044"/>
      <c r="F57" s="1045"/>
      <c r="G57" s="670"/>
      <c r="H57" s="671"/>
      <c r="I57" s="671"/>
      <c r="J57" s="671"/>
      <c r="K57" s="672"/>
      <c r="L57" s="664"/>
      <c r="M57" s="665"/>
      <c r="N57" s="665"/>
      <c r="O57" s="665"/>
      <c r="P57" s="665"/>
      <c r="Q57" s="665"/>
      <c r="R57" s="665"/>
      <c r="S57" s="665"/>
      <c r="T57" s="665"/>
      <c r="U57" s="665"/>
      <c r="V57" s="665"/>
      <c r="W57" s="665"/>
      <c r="X57" s="666"/>
      <c r="Y57" s="382"/>
      <c r="Z57" s="383"/>
      <c r="AA57" s="383"/>
      <c r="AB57" s="804"/>
      <c r="AC57" s="670"/>
      <c r="AD57" s="671"/>
      <c r="AE57" s="671"/>
      <c r="AF57" s="671"/>
      <c r="AG57" s="672"/>
      <c r="AH57" s="664"/>
      <c r="AI57" s="665"/>
      <c r="AJ57" s="665"/>
      <c r="AK57" s="665"/>
      <c r="AL57" s="665"/>
      <c r="AM57" s="665"/>
      <c r="AN57" s="665"/>
      <c r="AO57" s="665"/>
      <c r="AP57" s="665"/>
      <c r="AQ57" s="665"/>
      <c r="AR57" s="665"/>
      <c r="AS57" s="665"/>
      <c r="AT57" s="666"/>
      <c r="AU57" s="382"/>
      <c r="AV57" s="383"/>
      <c r="AW57" s="383"/>
      <c r="AX57" s="384"/>
      <c r="AY57" s="34">
        <f t="shared" ref="AY57:AY67" si="4">$AY$55</f>
        <v>0</v>
      </c>
    </row>
    <row r="58" spans="1:51" ht="24.75" customHeight="1">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5"/>
      <c r="AY68">
        <f>COUNTA($G$70,$AC$70)</f>
        <v>0</v>
      </c>
    </row>
    <row r="69" spans="1:51" ht="25.5" customHeight="1">
      <c r="A69" s="1043"/>
      <c r="B69" s="1044"/>
      <c r="C69" s="1044"/>
      <c r="D69" s="1044"/>
      <c r="E69" s="1044"/>
      <c r="F69" s="1045"/>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c r="A70" s="1043"/>
      <c r="B70" s="1044"/>
      <c r="C70" s="1044"/>
      <c r="D70" s="1044"/>
      <c r="E70" s="1044"/>
      <c r="F70" s="1045"/>
      <c r="G70" s="670"/>
      <c r="H70" s="671"/>
      <c r="I70" s="671"/>
      <c r="J70" s="671"/>
      <c r="K70" s="672"/>
      <c r="L70" s="664"/>
      <c r="M70" s="665"/>
      <c r="N70" s="665"/>
      <c r="O70" s="665"/>
      <c r="P70" s="665"/>
      <c r="Q70" s="665"/>
      <c r="R70" s="665"/>
      <c r="S70" s="665"/>
      <c r="T70" s="665"/>
      <c r="U70" s="665"/>
      <c r="V70" s="665"/>
      <c r="W70" s="665"/>
      <c r="X70" s="666"/>
      <c r="Y70" s="382"/>
      <c r="Z70" s="383"/>
      <c r="AA70" s="383"/>
      <c r="AB70" s="804"/>
      <c r="AC70" s="670"/>
      <c r="AD70" s="671"/>
      <c r="AE70" s="671"/>
      <c r="AF70" s="671"/>
      <c r="AG70" s="672"/>
      <c r="AH70" s="664"/>
      <c r="AI70" s="665"/>
      <c r="AJ70" s="665"/>
      <c r="AK70" s="665"/>
      <c r="AL70" s="665"/>
      <c r="AM70" s="665"/>
      <c r="AN70" s="665"/>
      <c r="AO70" s="665"/>
      <c r="AP70" s="665"/>
      <c r="AQ70" s="665"/>
      <c r="AR70" s="665"/>
      <c r="AS70" s="665"/>
      <c r="AT70" s="666"/>
      <c r="AU70" s="382"/>
      <c r="AV70" s="383"/>
      <c r="AW70" s="383"/>
      <c r="AX70" s="384"/>
      <c r="AY70" s="34">
        <f t="shared" ref="AY70:AY80" si="5">$AY$68</f>
        <v>0</v>
      </c>
    </row>
    <row r="71" spans="1:51" ht="24.75" customHeight="1">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5"/>
      <c r="AY81">
        <f>COUNTA($G$83,$AC$83)</f>
        <v>0</v>
      </c>
    </row>
    <row r="82" spans="1:51" ht="24.75" customHeight="1">
      <c r="A82" s="1043"/>
      <c r="B82" s="1044"/>
      <c r="C82" s="1044"/>
      <c r="D82" s="1044"/>
      <c r="E82" s="1044"/>
      <c r="F82" s="1045"/>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c r="A83" s="1043"/>
      <c r="B83" s="1044"/>
      <c r="C83" s="1044"/>
      <c r="D83" s="1044"/>
      <c r="E83" s="1044"/>
      <c r="F83" s="1045"/>
      <c r="G83" s="670"/>
      <c r="H83" s="671"/>
      <c r="I83" s="671"/>
      <c r="J83" s="671"/>
      <c r="K83" s="672"/>
      <c r="L83" s="664"/>
      <c r="M83" s="665"/>
      <c r="N83" s="665"/>
      <c r="O83" s="665"/>
      <c r="P83" s="665"/>
      <c r="Q83" s="665"/>
      <c r="R83" s="665"/>
      <c r="S83" s="665"/>
      <c r="T83" s="665"/>
      <c r="U83" s="665"/>
      <c r="V83" s="665"/>
      <c r="W83" s="665"/>
      <c r="X83" s="666"/>
      <c r="Y83" s="382"/>
      <c r="Z83" s="383"/>
      <c r="AA83" s="383"/>
      <c r="AB83" s="804"/>
      <c r="AC83" s="670"/>
      <c r="AD83" s="671"/>
      <c r="AE83" s="671"/>
      <c r="AF83" s="671"/>
      <c r="AG83" s="672"/>
      <c r="AH83" s="664"/>
      <c r="AI83" s="665"/>
      <c r="AJ83" s="665"/>
      <c r="AK83" s="665"/>
      <c r="AL83" s="665"/>
      <c r="AM83" s="665"/>
      <c r="AN83" s="665"/>
      <c r="AO83" s="665"/>
      <c r="AP83" s="665"/>
      <c r="AQ83" s="665"/>
      <c r="AR83" s="665"/>
      <c r="AS83" s="665"/>
      <c r="AT83" s="666"/>
      <c r="AU83" s="382"/>
      <c r="AV83" s="383"/>
      <c r="AW83" s="383"/>
      <c r="AX83" s="384"/>
      <c r="AY83" s="34">
        <f t="shared" ref="AY83:AY93" si="6">$AY$81</f>
        <v>0</v>
      </c>
    </row>
    <row r="84" spans="1:51" ht="24.75" customHeight="1">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5"/>
      <c r="AY94">
        <f>COUNTA($G$96,$AC$96)</f>
        <v>0</v>
      </c>
    </row>
    <row r="95" spans="1:51" ht="24.75" customHeight="1">
      <c r="A95" s="1043"/>
      <c r="B95" s="1044"/>
      <c r="C95" s="1044"/>
      <c r="D95" s="1044"/>
      <c r="E95" s="1044"/>
      <c r="F95" s="1045"/>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c r="A96" s="1043"/>
      <c r="B96" s="1044"/>
      <c r="C96" s="1044"/>
      <c r="D96" s="1044"/>
      <c r="E96" s="1044"/>
      <c r="F96" s="1045"/>
      <c r="G96" s="670"/>
      <c r="H96" s="671"/>
      <c r="I96" s="671"/>
      <c r="J96" s="671"/>
      <c r="K96" s="672"/>
      <c r="L96" s="664"/>
      <c r="M96" s="665"/>
      <c r="N96" s="665"/>
      <c r="O96" s="665"/>
      <c r="P96" s="665"/>
      <c r="Q96" s="665"/>
      <c r="R96" s="665"/>
      <c r="S96" s="665"/>
      <c r="T96" s="665"/>
      <c r="U96" s="665"/>
      <c r="V96" s="665"/>
      <c r="W96" s="665"/>
      <c r="X96" s="666"/>
      <c r="Y96" s="382"/>
      <c r="Z96" s="383"/>
      <c r="AA96" s="383"/>
      <c r="AB96" s="804"/>
      <c r="AC96" s="670"/>
      <c r="AD96" s="671"/>
      <c r="AE96" s="671"/>
      <c r="AF96" s="671"/>
      <c r="AG96" s="672"/>
      <c r="AH96" s="664"/>
      <c r="AI96" s="665"/>
      <c r="AJ96" s="665"/>
      <c r="AK96" s="665"/>
      <c r="AL96" s="665"/>
      <c r="AM96" s="665"/>
      <c r="AN96" s="665"/>
      <c r="AO96" s="665"/>
      <c r="AP96" s="665"/>
      <c r="AQ96" s="665"/>
      <c r="AR96" s="665"/>
      <c r="AS96" s="665"/>
      <c r="AT96" s="666"/>
      <c r="AU96" s="382"/>
      <c r="AV96" s="383"/>
      <c r="AW96" s="383"/>
      <c r="AX96" s="384"/>
      <c r="AY96" s="34">
        <f t="shared" ref="AY96:AY106" si="7">$AY$94</f>
        <v>0</v>
      </c>
    </row>
    <row r="97" spans="1:51" ht="24.75" customHeight="1">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row r="108" spans="1:51" ht="30" customHeight="1">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c r="AY108">
        <f>COUNTA($G$110,$AC$110)</f>
        <v>0</v>
      </c>
    </row>
    <row r="109" spans="1:51" ht="24.75" customHeight="1">
      <c r="A109" s="1043"/>
      <c r="B109" s="1044"/>
      <c r="C109" s="1044"/>
      <c r="D109" s="1044"/>
      <c r="E109" s="1044"/>
      <c r="F109" s="1045"/>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c r="A110" s="1043"/>
      <c r="B110" s="1044"/>
      <c r="C110" s="1044"/>
      <c r="D110" s="1044"/>
      <c r="E110" s="1044"/>
      <c r="F110" s="1045"/>
      <c r="G110" s="670"/>
      <c r="H110" s="671"/>
      <c r="I110" s="671"/>
      <c r="J110" s="671"/>
      <c r="K110" s="672"/>
      <c r="L110" s="664"/>
      <c r="M110" s="665"/>
      <c r="N110" s="665"/>
      <c r="O110" s="665"/>
      <c r="P110" s="665"/>
      <c r="Q110" s="665"/>
      <c r="R110" s="665"/>
      <c r="S110" s="665"/>
      <c r="T110" s="665"/>
      <c r="U110" s="665"/>
      <c r="V110" s="665"/>
      <c r="W110" s="665"/>
      <c r="X110" s="666"/>
      <c r="Y110" s="382"/>
      <c r="Z110" s="383"/>
      <c r="AA110" s="383"/>
      <c r="AB110" s="804"/>
      <c r="AC110" s="670"/>
      <c r="AD110" s="671"/>
      <c r="AE110" s="671"/>
      <c r="AF110" s="671"/>
      <c r="AG110" s="672"/>
      <c r="AH110" s="664"/>
      <c r="AI110" s="665"/>
      <c r="AJ110" s="665"/>
      <c r="AK110" s="665"/>
      <c r="AL110" s="665"/>
      <c r="AM110" s="665"/>
      <c r="AN110" s="665"/>
      <c r="AO110" s="665"/>
      <c r="AP110" s="665"/>
      <c r="AQ110" s="665"/>
      <c r="AR110" s="665"/>
      <c r="AS110" s="665"/>
      <c r="AT110" s="666"/>
      <c r="AU110" s="382"/>
      <c r="AV110" s="383"/>
      <c r="AW110" s="383"/>
      <c r="AX110" s="384"/>
      <c r="AY110" s="34">
        <f t="shared" ref="AY110:AY120" si="8">$AY$108</f>
        <v>0</v>
      </c>
    </row>
    <row r="111" spans="1:51" ht="24.75" customHeight="1">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c r="AY121">
        <f>COUNTA($G$123,$AC$123)</f>
        <v>0</v>
      </c>
    </row>
    <row r="122" spans="1:51" ht="25.5" customHeight="1">
      <c r="A122" s="1043"/>
      <c r="B122" s="1044"/>
      <c r="C122" s="1044"/>
      <c r="D122" s="1044"/>
      <c r="E122" s="1044"/>
      <c r="F122" s="1045"/>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c r="A123" s="1043"/>
      <c r="B123" s="1044"/>
      <c r="C123" s="1044"/>
      <c r="D123" s="1044"/>
      <c r="E123" s="1044"/>
      <c r="F123" s="1045"/>
      <c r="G123" s="670"/>
      <c r="H123" s="671"/>
      <c r="I123" s="671"/>
      <c r="J123" s="671"/>
      <c r="K123" s="672"/>
      <c r="L123" s="664"/>
      <c r="M123" s="665"/>
      <c r="N123" s="665"/>
      <c r="O123" s="665"/>
      <c r="P123" s="665"/>
      <c r="Q123" s="665"/>
      <c r="R123" s="665"/>
      <c r="S123" s="665"/>
      <c r="T123" s="665"/>
      <c r="U123" s="665"/>
      <c r="V123" s="665"/>
      <c r="W123" s="665"/>
      <c r="X123" s="666"/>
      <c r="Y123" s="382"/>
      <c r="Z123" s="383"/>
      <c r="AA123" s="383"/>
      <c r="AB123" s="804"/>
      <c r="AC123" s="670"/>
      <c r="AD123" s="671"/>
      <c r="AE123" s="671"/>
      <c r="AF123" s="671"/>
      <c r="AG123" s="672"/>
      <c r="AH123" s="664"/>
      <c r="AI123" s="665"/>
      <c r="AJ123" s="665"/>
      <c r="AK123" s="665"/>
      <c r="AL123" s="665"/>
      <c r="AM123" s="665"/>
      <c r="AN123" s="665"/>
      <c r="AO123" s="665"/>
      <c r="AP123" s="665"/>
      <c r="AQ123" s="665"/>
      <c r="AR123" s="665"/>
      <c r="AS123" s="665"/>
      <c r="AT123" s="666"/>
      <c r="AU123" s="382"/>
      <c r="AV123" s="383"/>
      <c r="AW123" s="383"/>
      <c r="AX123" s="384"/>
      <c r="AY123" s="34">
        <f t="shared" ref="AY123:AY133" si="9">$AY$121</f>
        <v>0</v>
      </c>
    </row>
    <row r="124" spans="1:51" ht="24.75" customHeight="1">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c r="AY134">
        <f>COUNTA($G$136,$AC$136)</f>
        <v>0</v>
      </c>
    </row>
    <row r="135" spans="1:51" ht="24.75" customHeight="1">
      <c r="A135" s="1043"/>
      <c r="B135" s="1044"/>
      <c r="C135" s="1044"/>
      <c r="D135" s="1044"/>
      <c r="E135" s="1044"/>
      <c r="F135" s="1045"/>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c r="A136" s="1043"/>
      <c r="B136" s="1044"/>
      <c r="C136" s="1044"/>
      <c r="D136" s="1044"/>
      <c r="E136" s="1044"/>
      <c r="F136" s="1045"/>
      <c r="G136" s="670"/>
      <c r="H136" s="671"/>
      <c r="I136" s="671"/>
      <c r="J136" s="671"/>
      <c r="K136" s="672"/>
      <c r="L136" s="664"/>
      <c r="M136" s="665"/>
      <c r="N136" s="665"/>
      <c r="O136" s="665"/>
      <c r="P136" s="665"/>
      <c r="Q136" s="665"/>
      <c r="R136" s="665"/>
      <c r="S136" s="665"/>
      <c r="T136" s="665"/>
      <c r="U136" s="665"/>
      <c r="V136" s="665"/>
      <c r="W136" s="665"/>
      <c r="X136" s="666"/>
      <c r="Y136" s="382"/>
      <c r="Z136" s="383"/>
      <c r="AA136" s="383"/>
      <c r="AB136" s="804"/>
      <c r="AC136" s="670"/>
      <c r="AD136" s="671"/>
      <c r="AE136" s="671"/>
      <c r="AF136" s="671"/>
      <c r="AG136" s="672"/>
      <c r="AH136" s="664"/>
      <c r="AI136" s="665"/>
      <c r="AJ136" s="665"/>
      <c r="AK136" s="665"/>
      <c r="AL136" s="665"/>
      <c r="AM136" s="665"/>
      <c r="AN136" s="665"/>
      <c r="AO136" s="665"/>
      <c r="AP136" s="665"/>
      <c r="AQ136" s="665"/>
      <c r="AR136" s="665"/>
      <c r="AS136" s="665"/>
      <c r="AT136" s="666"/>
      <c r="AU136" s="382"/>
      <c r="AV136" s="383"/>
      <c r="AW136" s="383"/>
      <c r="AX136" s="384"/>
      <c r="AY136" s="34">
        <f t="shared" ref="AY136:AY146" si="10">$AY$134</f>
        <v>0</v>
      </c>
    </row>
    <row r="137" spans="1:51" ht="24.75" customHeight="1">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c r="AY147">
        <f>COUNTA($G$149,$AC$149)</f>
        <v>0</v>
      </c>
    </row>
    <row r="148" spans="1:51" ht="24.75" customHeight="1">
      <c r="A148" s="1043"/>
      <c r="B148" s="1044"/>
      <c r="C148" s="1044"/>
      <c r="D148" s="1044"/>
      <c r="E148" s="1044"/>
      <c r="F148" s="1045"/>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c r="A149" s="1043"/>
      <c r="B149" s="1044"/>
      <c r="C149" s="1044"/>
      <c r="D149" s="1044"/>
      <c r="E149" s="1044"/>
      <c r="F149" s="1045"/>
      <c r="G149" s="670"/>
      <c r="H149" s="671"/>
      <c r="I149" s="671"/>
      <c r="J149" s="671"/>
      <c r="K149" s="672"/>
      <c r="L149" s="664"/>
      <c r="M149" s="665"/>
      <c r="N149" s="665"/>
      <c r="O149" s="665"/>
      <c r="P149" s="665"/>
      <c r="Q149" s="665"/>
      <c r="R149" s="665"/>
      <c r="S149" s="665"/>
      <c r="T149" s="665"/>
      <c r="U149" s="665"/>
      <c r="V149" s="665"/>
      <c r="W149" s="665"/>
      <c r="X149" s="666"/>
      <c r="Y149" s="382"/>
      <c r="Z149" s="383"/>
      <c r="AA149" s="383"/>
      <c r="AB149" s="804"/>
      <c r="AC149" s="670"/>
      <c r="AD149" s="671"/>
      <c r="AE149" s="671"/>
      <c r="AF149" s="671"/>
      <c r="AG149" s="672"/>
      <c r="AH149" s="664"/>
      <c r="AI149" s="665"/>
      <c r="AJ149" s="665"/>
      <c r="AK149" s="665"/>
      <c r="AL149" s="665"/>
      <c r="AM149" s="665"/>
      <c r="AN149" s="665"/>
      <c r="AO149" s="665"/>
      <c r="AP149" s="665"/>
      <c r="AQ149" s="665"/>
      <c r="AR149" s="665"/>
      <c r="AS149" s="665"/>
      <c r="AT149" s="666"/>
      <c r="AU149" s="382"/>
      <c r="AV149" s="383"/>
      <c r="AW149" s="383"/>
      <c r="AX149" s="384"/>
      <c r="AY149" s="34">
        <f t="shared" ref="AY149:AY159" si="11">$AY$147</f>
        <v>0</v>
      </c>
    </row>
    <row r="150" spans="1:51" ht="24.75" customHeight="1">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row r="161" spans="1:51" ht="30" customHeight="1">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c r="AY161">
        <f>COUNTA($G$163,$AC$163)</f>
        <v>0</v>
      </c>
    </row>
    <row r="162" spans="1:51" ht="24.75" customHeight="1">
      <c r="A162" s="1043"/>
      <c r="B162" s="1044"/>
      <c r="C162" s="1044"/>
      <c r="D162" s="1044"/>
      <c r="E162" s="1044"/>
      <c r="F162" s="1045"/>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c r="A163" s="1043"/>
      <c r="B163" s="1044"/>
      <c r="C163" s="1044"/>
      <c r="D163" s="1044"/>
      <c r="E163" s="1044"/>
      <c r="F163" s="1045"/>
      <c r="G163" s="670"/>
      <c r="H163" s="671"/>
      <c r="I163" s="671"/>
      <c r="J163" s="671"/>
      <c r="K163" s="672"/>
      <c r="L163" s="664"/>
      <c r="M163" s="665"/>
      <c r="N163" s="665"/>
      <c r="O163" s="665"/>
      <c r="P163" s="665"/>
      <c r="Q163" s="665"/>
      <c r="R163" s="665"/>
      <c r="S163" s="665"/>
      <c r="T163" s="665"/>
      <c r="U163" s="665"/>
      <c r="V163" s="665"/>
      <c r="W163" s="665"/>
      <c r="X163" s="666"/>
      <c r="Y163" s="382"/>
      <c r="Z163" s="383"/>
      <c r="AA163" s="383"/>
      <c r="AB163" s="804"/>
      <c r="AC163" s="670"/>
      <c r="AD163" s="671"/>
      <c r="AE163" s="671"/>
      <c r="AF163" s="671"/>
      <c r="AG163" s="672"/>
      <c r="AH163" s="664"/>
      <c r="AI163" s="665"/>
      <c r="AJ163" s="665"/>
      <c r="AK163" s="665"/>
      <c r="AL163" s="665"/>
      <c r="AM163" s="665"/>
      <c r="AN163" s="665"/>
      <c r="AO163" s="665"/>
      <c r="AP163" s="665"/>
      <c r="AQ163" s="665"/>
      <c r="AR163" s="665"/>
      <c r="AS163" s="665"/>
      <c r="AT163" s="666"/>
      <c r="AU163" s="382"/>
      <c r="AV163" s="383"/>
      <c r="AW163" s="383"/>
      <c r="AX163" s="384"/>
      <c r="AY163" s="34">
        <f t="shared" ref="AY163:AY173" si="12">$AY$161</f>
        <v>0</v>
      </c>
    </row>
    <row r="164" spans="1:51" ht="24.75" customHeight="1">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c r="AY174">
        <f>COUNTA($G$176,$AC$176)</f>
        <v>0</v>
      </c>
    </row>
    <row r="175" spans="1:51" ht="25.5" customHeight="1">
      <c r="A175" s="1043"/>
      <c r="B175" s="1044"/>
      <c r="C175" s="1044"/>
      <c r="D175" s="1044"/>
      <c r="E175" s="1044"/>
      <c r="F175" s="1045"/>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c r="A176" s="1043"/>
      <c r="B176" s="1044"/>
      <c r="C176" s="1044"/>
      <c r="D176" s="1044"/>
      <c r="E176" s="1044"/>
      <c r="F176" s="1045"/>
      <c r="G176" s="670"/>
      <c r="H176" s="671"/>
      <c r="I176" s="671"/>
      <c r="J176" s="671"/>
      <c r="K176" s="672"/>
      <c r="L176" s="664"/>
      <c r="M176" s="665"/>
      <c r="N176" s="665"/>
      <c r="O176" s="665"/>
      <c r="P176" s="665"/>
      <c r="Q176" s="665"/>
      <c r="R176" s="665"/>
      <c r="S176" s="665"/>
      <c r="T176" s="665"/>
      <c r="U176" s="665"/>
      <c r="V176" s="665"/>
      <c r="W176" s="665"/>
      <c r="X176" s="666"/>
      <c r="Y176" s="382"/>
      <c r="Z176" s="383"/>
      <c r="AA176" s="383"/>
      <c r="AB176" s="804"/>
      <c r="AC176" s="670"/>
      <c r="AD176" s="671"/>
      <c r="AE176" s="671"/>
      <c r="AF176" s="671"/>
      <c r="AG176" s="672"/>
      <c r="AH176" s="664"/>
      <c r="AI176" s="665"/>
      <c r="AJ176" s="665"/>
      <c r="AK176" s="665"/>
      <c r="AL176" s="665"/>
      <c r="AM176" s="665"/>
      <c r="AN176" s="665"/>
      <c r="AO176" s="665"/>
      <c r="AP176" s="665"/>
      <c r="AQ176" s="665"/>
      <c r="AR176" s="665"/>
      <c r="AS176" s="665"/>
      <c r="AT176" s="666"/>
      <c r="AU176" s="382"/>
      <c r="AV176" s="383"/>
      <c r="AW176" s="383"/>
      <c r="AX176" s="384"/>
      <c r="AY176" s="34">
        <f t="shared" ref="AY176:AY186" si="13">$AY$174</f>
        <v>0</v>
      </c>
    </row>
    <row r="177" spans="1:51" ht="24.75" customHeight="1">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c r="AY187">
        <f>COUNTA($G$189,$AC$189)</f>
        <v>0</v>
      </c>
    </row>
    <row r="188" spans="1:51" ht="24.75" customHeight="1">
      <c r="A188" s="1043"/>
      <c r="B188" s="1044"/>
      <c r="C188" s="1044"/>
      <c r="D188" s="1044"/>
      <c r="E188" s="1044"/>
      <c r="F188" s="1045"/>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c r="A189" s="1043"/>
      <c r="B189" s="1044"/>
      <c r="C189" s="1044"/>
      <c r="D189" s="1044"/>
      <c r="E189" s="1044"/>
      <c r="F189" s="1045"/>
      <c r="G189" s="670"/>
      <c r="H189" s="671"/>
      <c r="I189" s="671"/>
      <c r="J189" s="671"/>
      <c r="K189" s="672"/>
      <c r="L189" s="664"/>
      <c r="M189" s="665"/>
      <c r="N189" s="665"/>
      <c r="O189" s="665"/>
      <c r="P189" s="665"/>
      <c r="Q189" s="665"/>
      <c r="R189" s="665"/>
      <c r="S189" s="665"/>
      <c r="T189" s="665"/>
      <c r="U189" s="665"/>
      <c r="V189" s="665"/>
      <c r="W189" s="665"/>
      <c r="X189" s="666"/>
      <c r="Y189" s="382"/>
      <c r="Z189" s="383"/>
      <c r="AA189" s="383"/>
      <c r="AB189" s="804"/>
      <c r="AC189" s="670"/>
      <c r="AD189" s="671"/>
      <c r="AE189" s="671"/>
      <c r="AF189" s="671"/>
      <c r="AG189" s="672"/>
      <c r="AH189" s="664"/>
      <c r="AI189" s="665"/>
      <c r="AJ189" s="665"/>
      <c r="AK189" s="665"/>
      <c r="AL189" s="665"/>
      <c r="AM189" s="665"/>
      <c r="AN189" s="665"/>
      <c r="AO189" s="665"/>
      <c r="AP189" s="665"/>
      <c r="AQ189" s="665"/>
      <c r="AR189" s="665"/>
      <c r="AS189" s="665"/>
      <c r="AT189" s="666"/>
      <c r="AU189" s="382"/>
      <c r="AV189" s="383"/>
      <c r="AW189" s="383"/>
      <c r="AX189" s="384"/>
      <c r="AY189" s="34">
        <f t="shared" ref="AY189:AY199" si="14">$AY$187</f>
        <v>0</v>
      </c>
    </row>
    <row r="190" spans="1:51" ht="24.75" customHeight="1">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c r="AY200">
        <f>COUNTA($G$202,$AC$202)</f>
        <v>0</v>
      </c>
    </row>
    <row r="201" spans="1:51" ht="24.75" customHeight="1">
      <c r="A201" s="1043"/>
      <c r="B201" s="1044"/>
      <c r="C201" s="1044"/>
      <c r="D201" s="1044"/>
      <c r="E201" s="1044"/>
      <c r="F201" s="1045"/>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c r="A202" s="1043"/>
      <c r="B202" s="1044"/>
      <c r="C202" s="1044"/>
      <c r="D202" s="1044"/>
      <c r="E202" s="1044"/>
      <c r="F202" s="1045"/>
      <c r="G202" s="670"/>
      <c r="H202" s="671"/>
      <c r="I202" s="671"/>
      <c r="J202" s="671"/>
      <c r="K202" s="672"/>
      <c r="L202" s="664"/>
      <c r="M202" s="665"/>
      <c r="N202" s="665"/>
      <c r="O202" s="665"/>
      <c r="P202" s="665"/>
      <c r="Q202" s="665"/>
      <c r="R202" s="665"/>
      <c r="S202" s="665"/>
      <c r="T202" s="665"/>
      <c r="U202" s="665"/>
      <c r="V202" s="665"/>
      <c r="W202" s="665"/>
      <c r="X202" s="666"/>
      <c r="Y202" s="382"/>
      <c r="Z202" s="383"/>
      <c r="AA202" s="383"/>
      <c r="AB202" s="804"/>
      <c r="AC202" s="670"/>
      <c r="AD202" s="671"/>
      <c r="AE202" s="671"/>
      <c r="AF202" s="671"/>
      <c r="AG202" s="672"/>
      <c r="AH202" s="664"/>
      <c r="AI202" s="665"/>
      <c r="AJ202" s="665"/>
      <c r="AK202" s="665"/>
      <c r="AL202" s="665"/>
      <c r="AM202" s="665"/>
      <c r="AN202" s="665"/>
      <c r="AO202" s="665"/>
      <c r="AP202" s="665"/>
      <c r="AQ202" s="665"/>
      <c r="AR202" s="665"/>
      <c r="AS202" s="665"/>
      <c r="AT202" s="666"/>
      <c r="AU202" s="382"/>
      <c r="AV202" s="383"/>
      <c r="AW202" s="383"/>
      <c r="AX202" s="384"/>
      <c r="AY202" s="34">
        <f t="shared" ref="AY202:AY212" si="15">$AY$200</f>
        <v>0</v>
      </c>
    </row>
    <row r="203" spans="1:51" ht="24.75" customHeight="1">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row r="214" spans="1:51" ht="30" customHeight="1">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c r="AY214">
        <f>COUNTA($G$216,$AC$216)</f>
        <v>0</v>
      </c>
    </row>
    <row r="215" spans="1:51" ht="24.75" customHeight="1">
      <c r="A215" s="1043"/>
      <c r="B215" s="1044"/>
      <c r="C215" s="1044"/>
      <c r="D215" s="1044"/>
      <c r="E215" s="1044"/>
      <c r="F215" s="1045"/>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c r="A216" s="1043"/>
      <c r="B216" s="1044"/>
      <c r="C216" s="1044"/>
      <c r="D216" s="1044"/>
      <c r="E216" s="1044"/>
      <c r="F216" s="1045"/>
      <c r="G216" s="670"/>
      <c r="H216" s="671"/>
      <c r="I216" s="671"/>
      <c r="J216" s="671"/>
      <c r="K216" s="672"/>
      <c r="L216" s="664"/>
      <c r="M216" s="665"/>
      <c r="N216" s="665"/>
      <c r="O216" s="665"/>
      <c r="P216" s="665"/>
      <c r="Q216" s="665"/>
      <c r="R216" s="665"/>
      <c r="S216" s="665"/>
      <c r="T216" s="665"/>
      <c r="U216" s="665"/>
      <c r="V216" s="665"/>
      <c r="W216" s="665"/>
      <c r="X216" s="666"/>
      <c r="Y216" s="382"/>
      <c r="Z216" s="383"/>
      <c r="AA216" s="383"/>
      <c r="AB216" s="804"/>
      <c r="AC216" s="670"/>
      <c r="AD216" s="671"/>
      <c r="AE216" s="671"/>
      <c r="AF216" s="671"/>
      <c r="AG216" s="672"/>
      <c r="AH216" s="664"/>
      <c r="AI216" s="665"/>
      <c r="AJ216" s="665"/>
      <c r="AK216" s="665"/>
      <c r="AL216" s="665"/>
      <c r="AM216" s="665"/>
      <c r="AN216" s="665"/>
      <c r="AO216" s="665"/>
      <c r="AP216" s="665"/>
      <c r="AQ216" s="665"/>
      <c r="AR216" s="665"/>
      <c r="AS216" s="665"/>
      <c r="AT216" s="666"/>
      <c r="AU216" s="382"/>
      <c r="AV216" s="383"/>
      <c r="AW216" s="383"/>
      <c r="AX216" s="384"/>
      <c r="AY216" s="34">
        <f t="shared" ref="AY216:AY226" si="16">$AY$214</f>
        <v>0</v>
      </c>
    </row>
    <row r="217" spans="1:51" ht="24.75" customHeight="1">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c r="AY227">
        <f>COUNTA($G$229,$AC$229)</f>
        <v>0</v>
      </c>
    </row>
    <row r="228" spans="1:51" ht="25.5" customHeight="1">
      <c r="A228" s="1043"/>
      <c r="B228" s="1044"/>
      <c r="C228" s="1044"/>
      <c r="D228" s="1044"/>
      <c r="E228" s="1044"/>
      <c r="F228" s="1045"/>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c r="A229" s="1043"/>
      <c r="B229" s="1044"/>
      <c r="C229" s="1044"/>
      <c r="D229" s="1044"/>
      <c r="E229" s="1044"/>
      <c r="F229" s="1045"/>
      <c r="G229" s="670"/>
      <c r="H229" s="671"/>
      <c r="I229" s="671"/>
      <c r="J229" s="671"/>
      <c r="K229" s="672"/>
      <c r="L229" s="664"/>
      <c r="M229" s="665"/>
      <c r="N229" s="665"/>
      <c r="O229" s="665"/>
      <c r="P229" s="665"/>
      <c r="Q229" s="665"/>
      <c r="R229" s="665"/>
      <c r="S229" s="665"/>
      <c r="T229" s="665"/>
      <c r="U229" s="665"/>
      <c r="V229" s="665"/>
      <c r="W229" s="665"/>
      <c r="X229" s="666"/>
      <c r="Y229" s="382"/>
      <c r="Z229" s="383"/>
      <c r="AA229" s="383"/>
      <c r="AB229" s="804"/>
      <c r="AC229" s="670"/>
      <c r="AD229" s="671"/>
      <c r="AE229" s="671"/>
      <c r="AF229" s="671"/>
      <c r="AG229" s="672"/>
      <c r="AH229" s="664"/>
      <c r="AI229" s="665"/>
      <c r="AJ229" s="665"/>
      <c r="AK229" s="665"/>
      <c r="AL229" s="665"/>
      <c r="AM229" s="665"/>
      <c r="AN229" s="665"/>
      <c r="AO229" s="665"/>
      <c r="AP229" s="665"/>
      <c r="AQ229" s="665"/>
      <c r="AR229" s="665"/>
      <c r="AS229" s="665"/>
      <c r="AT229" s="666"/>
      <c r="AU229" s="382"/>
      <c r="AV229" s="383"/>
      <c r="AW229" s="383"/>
      <c r="AX229" s="384"/>
      <c r="AY229" s="34">
        <f t="shared" ref="AY229:AY239" si="17">$AY$227</f>
        <v>0</v>
      </c>
    </row>
    <row r="230" spans="1:51" ht="24.75" customHeight="1">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c r="AY240">
        <f>COUNTA($G$242,$AC$242)</f>
        <v>0</v>
      </c>
    </row>
    <row r="241" spans="1:51" ht="24.75" customHeight="1">
      <c r="A241" s="1043"/>
      <c r="B241" s="1044"/>
      <c r="C241" s="1044"/>
      <c r="D241" s="1044"/>
      <c r="E241" s="1044"/>
      <c r="F241" s="1045"/>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c r="A242" s="1043"/>
      <c r="B242" s="1044"/>
      <c r="C242" s="1044"/>
      <c r="D242" s="1044"/>
      <c r="E242" s="1044"/>
      <c r="F242" s="1045"/>
      <c r="G242" s="670"/>
      <c r="H242" s="671"/>
      <c r="I242" s="671"/>
      <c r="J242" s="671"/>
      <c r="K242" s="672"/>
      <c r="L242" s="664"/>
      <c r="M242" s="665"/>
      <c r="N242" s="665"/>
      <c r="O242" s="665"/>
      <c r="P242" s="665"/>
      <c r="Q242" s="665"/>
      <c r="R242" s="665"/>
      <c r="S242" s="665"/>
      <c r="T242" s="665"/>
      <c r="U242" s="665"/>
      <c r="V242" s="665"/>
      <c r="W242" s="665"/>
      <c r="X242" s="666"/>
      <c r="Y242" s="382"/>
      <c r="Z242" s="383"/>
      <c r="AA242" s="383"/>
      <c r="AB242" s="804"/>
      <c r="AC242" s="670"/>
      <c r="AD242" s="671"/>
      <c r="AE242" s="671"/>
      <c r="AF242" s="671"/>
      <c r="AG242" s="672"/>
      <c r="AH242" s="664"/>
      <c r="AI242" s="665"/>
      <c r="AJ242" s="665"/>
      <c r="AK242" s="665"/>
      <c r="AL242" s="665"/>
      <c r="AM242" s="665"/>
      <c r="AN242" s="665"/>
      <c r="AO242" s="665"/>
      <c r="AP242" s="665"/>
      <c r="AQ242" s="665"/>
      <c r="AR242" s="665"/>
      <c r="AS242" s="665"/>
      <c r="AT242" s="666"/>
      <c r="AU242" s="382"/>
      <c r="AV242" s="383"/>
      <c r="AW242" s="383"/>
      <c r="AX242" s="384"/>
      <c r="AY242" s="34">
        <f t="shared" ref="AY242:AY252" si="18">$AY$240</f>
        <v>0</v>
      </c>
    </row>
    <row r="243" spans="1:51" ht="24.75" customHeight="1">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c r="AY253">
        <f>COUNTA($G$255,$AC$255)</f>
        <v>0</v>
      </c>
    </row>
    <row r="254" spans="1:51" ht="24.75" customHeight="1">
      <c r="A254" s="1043"/>
      <c r="B254" s="1044"/>
      <c r="C254" s="1044"/>
      <c r="D254" s="1044"/>
      <c r="E254" s="1044"/>
      <c r="F254" s="1045"/>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c r="A255" s="1043"/>
      <c r="B255" s="1044"/>
      <c r="C255" s="1044"/>
      <c r="D255" s="1044"/>
      <c r="E255" s="1044"/>
      <c r="F255" s="1045"/>
      <c r="G255" s="670"/>
      <c r="H255" s="671"/>
      <c r="I255" s="671"/>
      <c r="J255" s="671"/>
      <c r="K255" s="672"/>
      <c r="L255" s="664"/>
      <c r="M255" s="665"/>
      <c r="N255" s="665"/>
      <c r="O255" s="665"/>
      <c r="P255" s="665"/>
      <c r="Q255" s="665"/>
      <c r="R255" s="665"/>
      <c r="S255" s="665"/>
      <c r="T255" s="665"/>
      <c r="U255" s="665"/>
      <c r="V255" s="665"/>
      <c r="W255" s="665"/>
      <c r="X255" s="666"/>
      <c r="Y255" s="382"/>
      <c r="Z255" s="383"/>
      <c r="AA255" s="383"/>
      <c r="AB255" s="804"/>
      <c r="AC255" s="670"/>
      <c r="AD255" s="671"/>
      <c r="AE255" s="671"/>
      <c r="AF255" s="671"/>
      <c r="AG255" s="672"/>
      <c r="AH255" s="664"/>
      <c r="AI255" s="665"/>
      <c r="AJ255" s="665"/>
      <c r="AK255" s="665"/>
      <c r="AL255" s="665"/>
      <c r="AM255" s="665"/>
      <c r="AN255" s="665"/>
      <c r="AO255" s="665"/>
      <c r="AP255" s="665"/>
      <c r="AQ255" s="665"/>
      <c r="AR255" s="665"/>
      <c r="AS255" s="665"/>
      <c r="AT255" s="666"/>
      <c r="AU255" s="382"/>
      <c r="AV255" s="383"/>
      <c r="AW255" s="383"/>
      <c r="AX255" s="384"/>
      <c r="AY255" s="34">
        <f t="shared" ref="AY255:AY265" si="19">$AY$253</f>
        <v>0</v>
      </c>
    </row>
    <row r="256" spans="1:51" ht="24.75" customHeight="1">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西田 麻美(nishida-asami)</cp:lastModifiedBy>
  <cp:lastPrinted>2021-05-25T04:42:10Z</cp:lastPrinted>
  <dcterms:created xsi:type="dcterms:W3CDTF">2012-03-13T00:50:25Z</dcterms:created>
  <dcterms:modified xsi:type="dcterms:W3CDTF">2021-06-03T07:31:10Z</dcterms:modified>
</cp:coreProperties>
</file>