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0625\"/>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<sst xmlns="http://schemas.openxmlformats.org/spreadsheetml/2006/main" count="3044" uniqueCount="765">
  <si>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</si>
  <si>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</si>
  <si>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</si>
  <si>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</si>
  <si>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</si>
  <si>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</si>
  <si>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</si>
  <si>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</si>
  <si>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</si>
  <si>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</si>
  <si>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</si>
  <si>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</si>
  <si>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</si>
  <si>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</si>
  <si>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</si>
  <si>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</si>
  <si>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</si>
  <si>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</si>
  <si>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</si>
  <si>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</si>
  <si>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</si>
  <si>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</si>
  <si>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</si>
  <si>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</si>
  <si>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</si>
  <si>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</si>
  <si>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</si>
  <si>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</si>
  <si>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</si>
  <si>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</si>
  <si>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</si>
  <si>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</si>
  <si>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</si>
  <si>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</si>
  <si>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</si>
  <si>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</si>
  <si>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</si>
  <si>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</si>
  <si>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</si>
  <si>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</si>
  <si>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</si>
  <si>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</si>
  <si>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</si>
  <si>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</si>
  <si>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</si>
  <si>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</si>
  <si>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</si>
  <si>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</si>
  <si>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</si>
  <si>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</si>
  <si>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</si>
  <si>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</si>
  <si>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</si>
  <si>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</si>
  <si>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</si>
  <si>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</si>
  <si>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</si>
  <si>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</si>
  <si>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</si>
  <si>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</si>
  <si>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</si>
  <si>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</si>
  <si>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</si>
  <si>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</si>
  <si>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</si>
  <si>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</si>
  <si>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</si>
  <si>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</si>
  <si>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</si>
  <si>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</si>
  <si>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</si>
  <si>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</si>
  <si>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</si>
  <si>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</si>
  <si>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</si>
  <si>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</si>
  <si>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</si>
  <si>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</si>
  <si>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</si>
  <si>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</si>
  <si>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</si>
  <si>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</si>
  <si>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</si>
  <si>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</si>
  <si>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</si>
  <si>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</si>
  <si>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</si>
  <si>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</si>
  <si>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</si>
  <si>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</si>
  <si>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</si>
  <si>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</si>
  <si>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</si>
  <si>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</si>
  <si>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</si>
  <si>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</si>
  <si>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</si>
  <si>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</si>
  <si>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</si>
  <si>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</si>
  <si>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</si>
  <si>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</si>
  <si>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</si>
  <si>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</si>
  <si>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</si>
  <si>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</si>
  <si>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</si>
  <si>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</si>
  <si>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</si>
  <si>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</si>
  <si>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</si>
  <si>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</si>
  <si>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</si>
  <si>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</si>
  <si>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</si>
  <si>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</si>
  <si>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</si>
  <si>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</si>
  <si>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</si>
  <si>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</si>
  <si>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</si>
  <si>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</si>
  <si>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</si>
  <si>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</si>
  <si>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</si>
  <si>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</si>
  <si>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</si>
  <si>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</si>
  <si>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</si>
  <si>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</si>
  <si>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</si>
  <si>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</si>
  <si>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</si>
  <si>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</si>
  <si>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</si>
  <si>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</si>
  <si>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</si>
  <si>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</si>
  <si>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</si>
  <si>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</si>
  <si>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</si>
  <si>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</si>
  <si>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</si>
  <si>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</si>
  <si>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</si>
  <si>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</si>
  <si>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</si>
  <si>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</si>
  <si>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</si>
  <si>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</si>
  <si>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</si>
  <si>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</si>
  <si>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</si>
  <si>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</si>
  <si>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</si>
  <si>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</si>
  <si>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</si>
  <si>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</si>
  <si>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</si>
  <si>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</si>
  <si>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</si>
  <si>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</si>
  <si>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</si>
  <si>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</si>
  <si>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</si>
  <si>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</si>
  <si>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</si>
  <si>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</si>
  <si>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</si>
  <si>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</si>
  <si>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</si>
  <si>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</si>
  <si>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</si>
  <si>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</si>
  <si>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</si>
  <si>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</si>
  <si>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</si>
  <si>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</si>
  <si>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</si>
  <si>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</si>
  <si>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</si>
  <si>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</si>
  <si>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</si>
  <si>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</si>
  <si>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</si>
  <si>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</si>
  <si>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</si>
  <si>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</si>
  <si>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</si>
  <si>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</si>
  <si>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</si>
  <si>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</si>
  <si>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</si>
  <si>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</si>
  <si>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</si>
  <si>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</si>
  <si>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</si>
  <si>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</si>
  <si>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</si>
  <si>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</si>
  <si>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</si>
  <si>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</si>
  <si>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</si>
  <si>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</si>
  <si>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</si>
  <si>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</si>
  <si>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</si>
  <si>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</si>
  <si>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</si>
  <si>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</si>
  <si>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</si>
  <si>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</si>
  <si>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</si>
  <si>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</si>
  <si>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</si>
  <si>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</si>
  <si>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</si>
  <si>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</si>
  <si>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</si>
  <si>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</si>
  <si>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</si>
  <si>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</si>
  <si>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</si>
  <si>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</si>
  <si>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</si>
  <si>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</si>
  <si>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</si>
  <si>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</si>
  <si>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</si>
  <si>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</si>
  <si>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</si>
  <si>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</si>
  <si>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</si>
  <si>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</si>
  <si>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</si>
  <si>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</si>
  <si>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</si>
  <si>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</si>
  <si>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</si>
  <si>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</si>
  <si>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</si>
  <si>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</si>
  <si>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</si>
  <si>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</si>
  <si>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</si>
  <si>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</si>
  <si>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</si>
  <si>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</si>
  <si>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</si>
  <si>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</si>
  <si>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</si>
  <si>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</si>
  <si>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</si>
  <si>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</si>
  <si>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</si>
  <si>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</si>
  <si>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</si>
  <si>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</si>
  <si>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</si>
  <si>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</si>
  <si>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</si>
  <si>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</si>
  <si>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</si>
  <si>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</si>
  <si>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</si>
  <si>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</si>
  <si>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</si>
  <si>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</si>
  <si>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</si>
  <si>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</si>
  <si>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</si>
  <si>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</si>
  <si>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</si>
  <si>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</si>
  <si>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</si>
  <si>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</si>
  <si>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</si>
  <si>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</si>
  <si>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</si>
  <si>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</si>
  <si>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</si>
  <si>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</si>
  <si>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</si>
  <si>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</si>
  <si>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</si>
  <si>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</si>
  <si>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</si>
  <si>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</si>
  <si>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</si>
  <si>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</si>
  <si>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</si>
  <si>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</si>
  <si>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</si>
  <si>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</si>
  <si>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</si>
  <si>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</si>
  <si>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</si>
  <si>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</si>
  <si>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</si>
  <si>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</si>
  <si>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</si>
  <si>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</si>
  <si>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</si>
  <si>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</si>
  <si>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</si>
  <si>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</si>
  <si>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</si>
  <si>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</si>
  <si>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</si>
  <si>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</si>
  <si>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</si>
  <si>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</si>
  <si>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</si>
  <si>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</si>
  <si>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</si>
  <si>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</si>
  <si>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</si>
  <si>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</si>
  <si>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</si>
  <si>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</si>
  <si>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</si>
  <si>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</si>
  <si>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</si>
  <si>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</si>
  <si>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</si>
  <si>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</si>
  <si>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</si>
  <si>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</si>
  <si>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</si>
  <si>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</si>
  <si>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</si>
  <si>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</si>
  <si>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</si>
  <si>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</si>
  <si>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</si>
  <si>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</si>
  <si>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</si>
  <si>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</si>
  <si>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</si>
  <si>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</si>
  <si>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</si>
  <si>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</si>
  <si>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</si>
  <si>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</si>
  <si>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</si>
  <si>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</si>
  <si>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</si>
  <si>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</si>
  <si>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</si>
  <si>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</si>
  <si>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</si>
  <si>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</si>
  <si>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</si>
  <si>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</si>
  <si>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</si>
  <si>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</si>
  <si>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</si>
  <si>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</si>
  <si>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</si>
  <si>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</si>
  <si>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</si>
  <si>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</si>
  <si>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</si>
  <si>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</si>
  <si>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</si>
  <si>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</si>
  <si>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</si>
  <si>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</si>
  <si>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</si>
  <si>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</si>
  <si>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</si>
  <si>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</si>
  <si>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</si>
  <si>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</si>
  <si>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</si>
  <si>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</si>
  <si>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</si>
  <si>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</si>
  <si>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</si>
  <si>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</si>
  <si>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</si>
  <si>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</si>
  <si>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</si>
  <si>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</si>
  <si>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</si>
  <si>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</si>
  <si>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</si>
  <si>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</si>
  <si>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</si>
  <si>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</si>
  <si>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</si>
  <si>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</si>
  <si>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</si>
  <si>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</si>
  <si>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</si>
  <si>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</si>
  <si>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</si>
  <si>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</si>
  <si>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</si>
  <si>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</si>
  <si>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</si>
  <si>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</si>
  <si>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</si>
  <si>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</si>
  <si>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</si>
  <si>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</si>
  <si>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</si>
  <si>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</si>
  <si>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</si>
  <si>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</si>
  <si>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</si>
  <si>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</si>
  <si>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</si>
  <si>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</si>
  <si>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</si>
  <si>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</si>
  <si>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</si>
  <si>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</si>
  <si>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</si>
  <si>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</si>
  <si>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</si>
  <si>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</si>
  <si>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</si>
  <si>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</si>
  <si>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</si>
  <si>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</si>
  <si>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</si>
  <si>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</si>
  <si>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</si>
  <si>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</si>
  <si>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</si>
  <si>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</si>
  <si>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</si>
  <si>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</si>
  <si>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</si>
  <si>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</si>
  <si>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</si>
  <si>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</si>
  <si>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</si>
  <si>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</si>
  <si>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</si>
  <si>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</si>
  <si>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</si>
  <si>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</si>
  <si>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</si>
  <si>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</si>
  <si>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</si>
  <si>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</si>
  <si>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</si>
  <si>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</si>
  <si>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</si>
  <si>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</si>
  <si>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</si>
  <si>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</si>
  <si>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</si>
  <si>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</si>
  <si>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</si>
  <si>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</si>
  <si>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</si>
  <si>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</si>
  <si>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</si>
  <si>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</si>
  <si>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</si>
  <si>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</si>
  <si>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</si>
  <si>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</si>
  <si>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</si>
  <si>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</si>
  <si>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</si>
  <si>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</si>
  <si>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</si>
  <si>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</si>
  <si>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</si>
  <si>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</si>
  <si>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</si>
  <si>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</si>
  <si>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</si>
  <si>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</si>
  <si>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</si>
  <si>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</si>
  <si>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</si>
  <si>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</si>
  <si>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</si>
  <si>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</si>
  <si>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</si>
  <si>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</si>
  <si>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</si>
  <si>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</si>
  <si>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</si>
  <si>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</si>
  <si>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</si>
  <si>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</si>
  <si>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</si>
  <si>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</si>
  <si>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</si>
  <si>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</si>
  <si>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</si>
  <si>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</si>
  <si>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</si>
  <si>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</si>
  <si>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</si>
  <si>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</si>
  <si>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</si>
  <si>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</si>
  <si>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</si>
  <si>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</si>
  <si>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</si>
  <si>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</si>
  <si>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</si>
  <si>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</si>
  <si>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</si>
  <si>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</si>
  <si>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</si>
  <si>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</si>
  <si>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</si>
  <si>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</si>
  <si>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</si>
  <si>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</si>
  <si>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</si>
  <si>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</si>
  <si>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</si>
  <si>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</si>
  <si>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</si>
  <si>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</si>
  <si>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</si>
  <si>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</si>
  <si>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</si>
  <si>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</si>
  <si>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</si>
  <si>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</si>
  <si>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</si>
  <si>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</si>
  <si>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</si>
  <si>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</si>
  <si>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</si>
  <si>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</si>
  <si>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</si>
  <si>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</si>
  <si>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</si>
  <si>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</si>
  <si>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</si>
  <si>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</si>
  <si>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</si>
  <si>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</si>
  <si>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</si>
  <si>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</si>
  <si>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</si>
  <si>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</si>
  <si>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</si>
  <si>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</si>
  <si>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</si>
  <si>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</si>
  <si>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</si>
  <si>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</si>
  <si>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</si>
  <si>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</si>
  <si>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</si>
  <si>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</si>
  <si>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</si>
  <si>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</si>
  <si>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</si>
  <si>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</si>
  <si>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</si>
  <si>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</si>
  <si>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</si>
  <si>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</si>
  <si>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</si>
  <si>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</si>
  <si>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</si>
  <si>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</si>
  <si>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</si>
  <si>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</si>
  <si>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</si>
  <si>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</si>
  <si>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</si>
  <si>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</si>
  <si>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</si>
  <si>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</si>
  <si>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</si>
  <si>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</si>
  <si>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</si>
  <si>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</si>
  <si>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</si>
  <si>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</si>
  <si>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</si>
  <si>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</si>
  <si>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</si>
  <si>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</si>
  <si>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</si>
  <si>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</si>
  <si>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</si>
  <si>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</si>
  <si>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</si>
  <si>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</si>
  <si>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</si>
  <si>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</si>
  <si>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</si>
  <si>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</si>
  <si>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</si>
  <si>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</si>
  <si>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</si>
  <si>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</si>
  <si>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</si>
  <si>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</si>
  <si>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</si>
  <si>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</si>
  <si>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</si>
  <si>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</si>
  <si>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</si>
  <si>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</si>
  <si>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</si>
  <si>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</si>
  <si>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</si>
  <si>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</si>
  <si>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</si>
  <si>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</si>
  <si>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</si>
  <si>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</si>
  <si>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</si>
  <si>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</si>
  <si>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</si>
  <si>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</si>
  <si>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</si>
  <si>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</si>
  <si>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</si>
  <si>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</si>
  <si>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</si>
  <si>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</si>
  <si>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</si>
  <si>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</si>
  <si>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</si>
  <si>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</si>
  <si>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</si>
  <si>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</si>
  <si>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</si>
  <si>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</si>
  <si>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</si>
  <si>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</si>
  <si>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</si>
  <si>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</si>
  <si>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</si>
  <si>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</si>
  <si>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</si>
  <si>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</si>
  <si>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</si>
  <si>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</si>
  <si>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</si>
  <si>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</si>
  <si>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</si>
  <si>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</si>
  <si>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</si>
  <si>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</si>
  <si>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</si>
  <si>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</si>
  <si>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</si>
  <si>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</si>
  <si>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</si>
  <si>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</si>
  <si>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</si>
  <si>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</si>
  <si>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</si>
  <si>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</si>
  <si>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</si>
  <si>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</si>
  <si>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</si>
  <si>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</si>
  <si>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</si>
  <si>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</si>
  <si>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</si>
  <si>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</si>
  <si>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</si>
  <si>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</si>
  <si>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</si>
  <si>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</si>
  <si>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</si>
  <si>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</si>
  <si>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</si>
  <si>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</si>
  <si>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</si>
  <si>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</si>
  <si>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</si>
  <si>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</si>
  <si>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</si>
  <si>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</si>
  <si>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</si>
  <si>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</si>
  <si>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</si>
  <si>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</si>
  <si>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</si>
  <si>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</si>
  <si>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</si>
  <si>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</si>
  <si>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</si>
  <si>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</si>
  <si>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</si>
  <si>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</si>
  <si>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</si>
  <si>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</si>
  <si>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</si>
  <si>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</si>
  <si>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</si>
  <si>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</si>
  <si>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</si>
  <si>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</si>
  <si>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</si>
  <si>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</si>
  <si>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</si>
  <si>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</si>
  <si>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</si>
  <si>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</si>
  <si>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</si>
  <si>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</si>
  <si>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障害者職業能力開発校運営委託費</t>
  </si>
  <si>
    <t>人材開発統括官</t>
  </si>
  <si>
    <t>昭和22年度</t>
  </si>
  <si>
    <t>終了予定なし</t>
  </si>
  <si>
    <t>特別支援室</t>
  </si>
  <si>
    <t>職業能力開発促進法第16条</t>
  </si>
  <si>
    <t>障害者基本計画（平成30年3月閣議決定）</t>
  </si>
  <si>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</si>
  <si>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</si>
  <si>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</si>
  <si>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（目）障害者職業能力開発校運営委託費</t>
  </si>
  <si>
    <t>障害者職業能力開発校の修了者の就職率 70％</t>
  </si>
  <si>
    <t>障害者職業能力開発校の修了者の就職率
(就職者数/訓練修了者数)</t>
  </si>
  <si>
    <t>定例業務統計報告(厚生労働省調べ）</t>
  </si>
  <si>
    <t>受講者数</t>
  </si>
  <si>
    <t>人</t>
  </si>
  <si>
    <t>単位当たりのコスト＝X／Y
X：「執行額」
Y：「受講者数」　　　　　　　　　　</t>
    <phoneticPr fontId="5"/>
  </si>
  <si>
    <t>円</t>
  </si>
  <si>
    <t>　X/Y
(左記参照）</t>
    <phoneticPr fontId="5"/>
  </si>
  <si>
    <t>2,767,042,658円/1,218人</t>
  </si>
  <si>
    <t>2,689,272,581円/1,179人</t>
  </si>
  <si>
    <t>働く者の職業生涯を通じた持続的な職業キャリア形成への支援等をすること（Ⅵ－２）</t>
  </si>
  <si>
    <t>福祉から自立へ向けた職業キャリア形成の支援等をすること（Ⅵ－２－３）</t>
  </si>
  <si>
    <t>障害者職業能力開発校の修了者の就職率</t>
  </si>
  <si>
    <t>独立行政法人高齢・障害・求職者雇用支援機構障害者職業能力開発勘定運営費交付金</t>
  </si>
  <si>
    <t>独立行政法人高齢・障害・求職者雇用支援機構職業能力開発勘定運営費交付金</t>
  </si>
  <si>
    <t>障害者職業能力開発校設備等</t>
  </si>
  <si>
    <t>717</t>
  </si>
  <si>
    <t>612,613</t>
  </si>
  <si>
    <t>619</t>
  </si>
  <si>
    <t>628</t>
  </si>
  <si>
    <t>617</t>
  </si>
  <si>
    <t>○</t>
  </si>
  <si>
    <t>特別支援室長　津崎　僚二</t>
    <rPh sb="7" eb="9">
      <t>ツザキ</t>
    </rPh>
    <rPh sb="10" eb="11">
      <t>リョウ</t>
    </rPh>
    <rPh sb="11" eb="12">
      <t>フタ</t>
    </rPh>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</si>
  <si>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</si>
  <si>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</si>
  <si>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</si>
  <si>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</si>
  <si>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無</t>
  </si>
  <si>
    <t>有</t>
  </si>
  <si>
    <t>職業能力開発促進法第16条第４項に基づき障害者職業能力開発校の運営を都道府県に委託しているものである。</t>
    <phoneticPr fontId="5"/>
  </si>
  <si>
    <t>‐</t>
  </si>
  <si>
    <t>2,968,885,000円/1,980人</t>
    <rPh sb="13" eb="14">
      <t>エン</t>
    </rPh>
    <rPh sb="20" eb="21">
      <t>ニン</t>
    </rPh>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</si>
  <si>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いえない。</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</si>
  <si>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</si>
  <si>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</si>
  <si>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t>
    <phoneticPr fontId="5"/>
  </si>
  <si>
    <t>成果実績等の精査を行い、引き続き効果的・効率的な業務運営に努める。</t>
    <phoneticPr fontId="5"/>
  </si>
  <si>
    <t>-</t>
    <phoneticPr fontId="5"/>
  </si>
  <si>
    <t>厚労</t>
  </si>
  <si>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rPh sb="1" eb="3">
      <t>キュウショク</t>
    </rPh>
    <rPh sb="3" eb="6">
      <t>ショウガイシャ</t>
    </rPh>
    <rPh sb="7" eb="9">
      <t>ショウガイ</t>
    </rPh>
    <rPh sb="10" eb="12">
      <t>ジュウド</t>
    </rPh>
    <rPh sb="12" eb="13">
      <t>カ</t>
    </rPh>
    <rPh sb="14" eb="17">
      <t>タヨウカ</t>
    </rPh>
    <rPh sb="18" eb="19">
      <t>スス</t>
    </rPh>
    <rPh sb="23" eb="25">
      <t>タイオウ</t>
    </rPh>
    <rPh sb="26" eb="28">
      <t>コンナン</t>
    </rPh>
    <rPh sb="29" eb="32">
      <t>ショウガイシャ</t>
    </rPh>
    <rPh sb="33" eb="34">
      <t>タイ</t>
    </rPh>
    <rPh sb="36" eb="38">
      <t>テアツ</t>
    </rPh>
    <rPh sb="39" eb="41">
      <t>シエン</t>
    </rPh>
    <rPh sb="42" eb="43">
      <t>モト</t>
    </rPh>
    <phoneticPr fontId="5"/>
  </si>
  <si>
    <t>点検対象外</t>
    <rPh sb="0" eb="2">
      <t>テンケン</t>
    </rPh>
    <rPh sb="2" eb="5">
      <t>タイショウガイ</t>
    </rPh>
    <phoneticPr fontId="5"/>
  </si>
  <si>
    <t>独立行政法人高齢・障害・求職者雇用支援機構障害者職業能力開発勘定運営費交付金（所管：人材開発統括官付特別支援室）は、職業能力開発促進法第16条の規定に基づき設置される障害者職業能力開発校のうち、機構に運営を委託している中央及び吉備高原障害者職業能力開発校の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同第16条の規定により同校の施設整備等を図る障害者職業能力開発校設備等（所管：人材開発統括官付特別支援室）とも内容が異なり、役割分担は適切なものとなっている。</t>
    <rPh sb="21" eb="24">
      <t>ショウガイシャ</t>
    </rPh>
    <rPh sb="24" eb="26">
      <t>ショクギョウ</t>
    </rPh>
    <rPh sb="26" eb="28">
      <t>ノウリョク</t>
    </rPh>
    <rPh sb="28" eb="30">
      <t>カイハツ</t>
    </rPh>
    <rPh sb="30" eb="32">
      <t>カンジョウ</t>
    </rPh>
    <rPh sb="42" eb="44">
      <t>ジンザイ</t>
    </rPh>
    <rPh sb="44" eb="46">
      <t>カイハツ</t>
    </rPh>
    <rPh sb="46" eb="49">
      <t>トウカツカン</t>
    </rPh>
    <rPh sb="49" eb="50">
      <t>ヅ</t>
    </rPh>
    <rPh sb="50" eb="52">
      <t>トクベツ</t>
    </rPh>
    <rPh sb="52" eb="55">
      <t>シエンシツ</t>
    </rPh>
    <rPh sb="58" eb="60">
      <t>ショクギョウ</t>
    </rPh>
    <rPh sb="60" eb="62">
      <t>ノウリョク</t>
    </rPh>
    <rPh sb="62" eb="64">
      <t>カイハツ</t>
    </rPh>
    <rPh sb="64" eb="66">
      <t>ソクシン</t>
    </rPh>
    <rPh sb="66" eb="67">
      <t>ホウ</t>
    </rPh>
    <rPh sb="67" eb="68">
      <t>ダイ</t>
    </rPh>
    <rPh sb="70" eb="71">
      <t>ジョウ</t>
    </rPh>
    <rPh sb="72" eb="74">
      <t>キテイ</t>
    </rPh>
    <rPh sb="75" eb="76">
      <t>モト</t>
    </rPh>
    <rPh sb="83" eb="86">
      <t>ショウガイシャ</t>
    </rPh>
    <rPh sb="86" eb="88">
      <t>ショクギョウ</t>
    </rPh>
    <rPh sb="88" eb="90">
      <t>ノウリョク</t>
    </rPh>
    <rPh sb="90" eb="92">
      <t>カイハツ</t>
    </rPh>
    <rPh sb="92" eb="93">
      <t>コウ</t>
    </rPh>
    <rPh sb="97" eb="99">
      <t>キコウ</t>
    </rPh>
    <rPh sb="100" eb="102">
      <t>ウンエイ</t>
    </rPh>
    <rPh sb="103" eb="105">
      <t>イタク</t>
    </rPh>
    <rPh sb="109" eb="111">
      <t>チュウオウ</t>
    </rPh>
    <rPh sb="111" eb="112">
      <t>オヨ</t>
    </rPh>
    <rPh sb="113" eb="115">
      <t>キビ</t>
    </rPh>
    <rPh sb="115" eb="117">
      <t>コウゲン</t>
    </rPh>
    <rPh sb="117" eb="120">
      <t>ショウガイシャ</t>
    </rPh>
    <rPh sb="120" eb="122">
      <t>ショクギョウ</t>
    </rPh>
    <rPh sb="122" eb="124">
      <t>ノウリョク</t>
    </rPh>
    <rPh sb="124" eb="126">
      <t>カイハツ</t>
    </rPh>
    <rPh sb="126" eb="127">
      <t>コウ</t>
    </rPh>
    <rPh sb="128" eb="130">
      <t>ウンエイ</t>
    </rPh>
    <rPh sb="131" eb="132">
      <t>ア</t>
    </rPh>
    <rPh sb="255" eb="256">
      <t>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</si>
</sst>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44822</xdr:colOff>
      <xdr:row>31</xdr:row>
      <xdr:rowOff>22412</xdr:rowOff>
    </xdr:from>
    <xdr:to>
      <xdr:col>41</xdr:col>
      <xdr:colOff>168088</xdr:colOff>
      <xdr:row>31</xdr:row>
      <xdr:rowOff>280147</xdr:rowOff>
    </xdr:to>
    <xdr:sp macro="" textlink="">
      <xdr:nvSpPr>
        <xdr:cNvPr id="5" name="正方形/長方形 4"/>
        <xdr:cNvSpPr/>
      </xdr:nvSpPr>
      <xdr:spPr>
        <a:xfrm>
          <a:off x="7709646" y="9928412"/>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44822</xdr:colOff>
      <xdr:row>33</xdr:row>
      <xdr:rowOff>33618</xdr:rowOff>
    </xdr:from>
    <xdr:to>
      <xdr:col>41</xdr:col>
      <xdr:colOff>168088</xdr:colOff>
      <xdr:row>34</xdr:row>
      <xdr:rowOff>0</xdr:rowOff>
    </xdr:to>
    <xdr:sp macro="" textlink="">
      <xdr:nvSpPr>
        <xdr:cNvPr id="6" name="正方形/長方形 5"/>
        <xdr:cNvSpPr/>
      </xdr:nvSpPr>
      <xdr:spPr>
        <a:xfrm>
          <a:off x="7709646" y="10522324"/>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30</xdr:col>
      <xdr:colOff>145676</xdr:colOff>
      <xdr:row>18</xdr:row>
      <xdr:rowOff>33619</xdr:rowOff>
    </xdr:from>
    <xdr:to>
      <xdr:col>34</xdr:col>
      <xdr:colOff>67235</xdr:colOff>
      <xdr:row>18</xdr:row>
      <xdr:rowOff>291354</xdr:rowOff>
    </xdr:to>
    <xdr:sp macro="" textlink="">
      <xdr:nvSpPr>
        <xdr:cNvPr id="8" name="正方形/長方形 7"/>
        <xdr:cNvSpPr/>
      </xdr:nvSpPr>
      <xdr:spPr>
        <a:xfrm>
          <a:off x="6196852" y="7631207"/>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44822</xdr:colOff>
      <xdr:row>100</xdr:row>
      <xdr:rowOff>22413</xdr:rowOff>
    </xdr:from>
    <xdr:to>
      <xdr:col>41</xdr:col>
      <xdr:colOff>168088</xdr:colOff>
      <xdr:row>100</xdr:row>
      <xdr:rowOff>280148</xdr:rowOff>
    </xdr:to>
    <xdr:sp macro="" textlink="">
      <xdr:nvSpPr>
        <xdr:cNvPr id="10" name="正方形/長方形 9"/>
        <xdr:cNvSpPr/>
      </xdr:nvSpPr>
      <xdr:spPr>
        <a:xfrm>
          <a:off x="7709646" y="11788589"/>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44822</xdr:colOff>
      <xdr:row>115</xdr:row>
      <xdr:rowOff>33618</xdr:rowOff>
    </xdr:from>
    <xdr:to>
      <xdr:col>41</xdr:col>
      <xdr:colOff>168088</xdr:colOff>
      <xdr:row>116</xdr:row>
      <xdr:rowOff>0</xdr:rowOff>
    </xdr:to>
    <xdr:sp macro="" textlink="">
      <xdr:nvSpPr>
        <xdr:cNvPr id="11" name="正方形/長方形 10"/>
        <xdr:cNvSpPr/>
      </xdr:nvSpPr>
      <xdr:spPr>
        <a:xfrm>
          <a:off x="7709646" y="12673853"/>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44822</xdr:colOff>
      <xdr:row>116</xdr:row>
      <xdr:rowOff>179295</xdr:rowOff>
    </xdr:from>
    <xdr:to>
      <xdr:col>41</xdr:col>
      <xdr:colOff>168088</xdr:colOff>
      <xdr:row>116</xdr:row>
      <xdr:rowOff>437030</xdr:rowOff>
    </xdr:to>
    <xdr:sp macro="" textlink="">
      <xdr:nvSpPr>
        <xdr:cNvPr id="12" name="正方形/長方形 11"/>
        <xdr:cNvSpPr/>
      </xdr:nvSpPr>
      <xdr:spPr>
        <a:xfrm>
          <a:off x="7709646" y="13110883"/>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44822</xdr:colOff>
      <xdr:row>133</xdr:row>
      <xdr:rowOff>123266</xdr:rowOff>
    </xdr:from>
    <xdr:to>
      <xdr:col>41</xdr:col>
      <xdr:colOff>168088</xdr:colOff>
      <xdr:row>133</xdr:row>
      <xdr:rowOff>381001</xdr:rowOff>
    </xdr:to>
    <xdr:sp macro="" textlink="">
      <xdr:nvSpPr>
        <xdr:cNvPr id="13" name="正方形/長方形 12"/>
        <xdr:cNvSpPr/>
      </xdr:nvSpPr>
      <xdr:spPr>
        <a:xfrm>
          <a:off x="7709646" y="15262413"/>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32</xdr:col>
      <xdr:colOff>134469</xdr:colOff>
      <xdr:row>714</xdr:row>
      <xdr:rowOff>33619</xdr:rowOff>
    </xdr:from>
    <xdr:to>
      <xdr:col>36</xdr:col>
      <xdr:colOff>56028</xdr:colOff>
      <xdr:row>714</xdr:row>
      <xdr:rowOff>291354</xdr:rowOff>
    </xdr:to>
    <xdr:sp macro="" textlink="">
      <xdr:nvSpPr>
        <xdr:cNvPr id="14" name="正方形/長方形 13"/>
        <xdr:cNvSpPr/>
      </xdr:nvSpPr>
      <xdr:spPr>
        <a:xfrm>
          <a:off x="6589057" y="30031766"/>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32</xdr:col>
      <xdr:colOff>134469</xdr:colOff>
      <xdr:row>716</xdr:row>
      <xdr:rowOff>56030</xdr:rowOff>
    </xdr:from>
    <xdr:to>
      <xdr:col>36</xdr:col>
      <xdr:colOff>56028</xdr:colOff>
      <xdr:row>716</xdr:row>
      <xdr:rowOff>313765</xdr:rowOff>
    </xdr:to>
    <xdr:sp macro="" textlink="">
      <xdr:nvSpPr>
        <xdr:cNvPr id="15" name="正方形/長方形 14"/>
        <xdr:cNvSpPr/>
      </xdr:nvSpPr>
      <xdr:spPr>
        <a:xfrm>
          <a:off x="6589057" y="30849795"/>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18</xdr:col>
      <xdr:colOff>45473</xdr:colOff>
      <xdr:row>749</xdr:row>
      <xdr:rowOff>11202</xdr:rowOff>
    </xdr:from>
    <xdr:to>
      <xdr:col>43</xdr:col>
      <xdr:colOff>25559</xdr:colOff>
      <xdr:row>752</xdr:row>
      <xdr:rowOff>185290</xdr:rowOff>
    </xdr:to>
    <xdr:sp macro="" textlink="">
      <xdr:nvSpPr>
        <xdr:cNvPr id="16" name="正方形/長方形 15"/>
        <xdr:cNvSpPr/>
      </xdr:nvSpPr>
      <xdr:spPr>
        <a:xfrm>
          <a:off x="3676179" y="44700261"/>
          <a:ext cx="5022733" cy="1216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0</xdr:colOff>
      <xdr:row>752</xdr:row>
      <xdr:rowOff>322428</xdr:rowOff>
    </xdr:from>
    <xdr:to>
      <xdr:col>43</xdr:col>
      <xdr:colOff>70205</xdr:colOff>
      <xdr:row>754</xdr:row>
      <xdr:rowOff>286889</xdr:rowOff>
    </xdr:to>
    <xdr:sp macro="" textlink="">
      <xdr:nvSpPr>
        <xdr:cNvPr id="17" name="大かっこ 16"/>
        <xdr:cNvSpPr/>
      </xdr:nvSpPr>
      <xdr:spPr>
        <a:xfrm>
          <a:off x="3630706" y="46053634"/>
          <a:ext cx="5112852" cy="659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126735</xdr:colOff>
      <xdr:row>754</xdr:row>
      <xdr:rowOff>255345</xdr:rowOff>
    </xdr:from>
    <xdr:to>
      <xdr:col>30</xdr:col>
      <xdr:colOff>135479</xdr:colOff>
      <xdr:row>758</xdr:row>
      <xdr:rowOff>32889</xdr:rowOff>
    </xdr:to>
    <xdr:cxnSp macro="">
      <xdr:nvCxnSpPr>
        <xdr:cNvPr id="18" name="直線矢印コネクタ 17"/>
        <xdr:cNvCxnSpPr/>
      </xdr:nvCxnSpPr>
      <xdr:spPr>
        <a:xfrm flipH="1">
          <a:off x="6177911" y="46681316"/>
          <a:ext cx="8744" cy="11670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14748</xdr:colOff>
      <xdr:row>758</xdr:row>
      <xdr:rowOff>88606</xdr:rowOff>
    </xdr:from>
    <xdr:to>
      <xdr:col>39</xdr:col>
      <xdr:colOff>192075</xdr:colOff>
      <xdr:row>759</xdr:row>
      <xdr:rowOff>95468</xdr:rowOff>
    </xdr:to>
    <xdr:sp macro="" textlink="">
      <xdr:nvSpPr>
        <xdr:cNvPr id="19" name="大かっこ 18"/>
        <xdr:cNvSpPr/>
      </xdr:nvSpPr>
      <xdr:spPr>
        <a:xfrm>
          <a:off x="4250572" y="47904106"/>
          <a:ext cx="3808032" cy="354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90128</xdr:colOff>
      <xdr:row>759</xdr:row>
      <xdr:rowOff>210690</xdr:rowOff>
    </xdr:from>
    <xdr:to>
      <xdr:col>43</xdr:col>
      <xdr:colOff>75747</xdr:colOff>
      <xdr:row>761</xdr:row>
      <xdr:rowOff>223389</xdr:rowOff>
    </xdr:to>
    <xdr:sp macro="" textlink="">
      <xdr:nvSpPr>
        <xdr:cNvPr id="20" name="正方形/長方形 19"/>
        <xdr:cNvSpPr/>
      </xdr:nvSpPr>
      <xdr:spPr>
        <a:xfrm>
          <a:off x="3720834" y="48373572"/>
          <a:ext cx="5028266" cy="7074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102828</xdr:colOff>
      <xdr:row>761</xdr:row>
      <xdr:rowOff>319766</xdr:rowOff>
    </xdr:from>
    <xdr:to>
      <xdr:col>43</xdr:col>
      <xdr:colOff>68400</xdr:colOff>
      <xdr:row>762</xdr:row>
      <xdr:rowOff>235435</xdr:rowOff>
    </xdr:to>
    <xdr:sp macro="" textlink="">
      <xdr:nvSpPr>
        <xdr:cNvPr id="21" name="大かっこ 20"/>
        <xdr:cNvSpPr/>
      </xdr:nvSpPr>
      <xdr:spPr>
        <a:xfrm>
          <a:off x="3733534" y="49177413"/>
          <a:ext cx="5008219" cy="26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112059</xdr:colOff>
      <xdr:row>749</xdr:row>
      <xdr:rowOff>224113</xdr:rowOff>
    </xdr:from>
    <xdr:to>
      <xdr:col>35</xdr:col>
      <xdr:colOff>37977</xdr:colOff>
      <xdr:row>752</xdr:row>
      <xdr:rowOff>33617</xdr:rowOff>
    </xdr:to>
    <xdr:sp macro="" textlink="">
      <xdr:nvSpPr>
        <xdr:cNvPr id="22" name="テキスト ボックス 21"/>
        <xdr:cNvSpPr txBox="1"/>
      </xdr:nvSpPr>
      <xdr:spPr>
        <a:xfrm>
          <a:off x="5356412" y="44913172"/>
          <a:ext cx="1741271" cy="851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pPr algn="ctr"/>
          <a:r>
            <a:rPr kumimoji="1" lang="ja-JP" altLang="en-US" sz="1600"/>
            <a:t>　　　　百万円</a:t>
          </a:r>
          <a:endParaRPr kumimoji="1" lang="en-US" altLang="ja-JP" sz="1600"/>
        </a:p>
        <a:p>
          <a:endParaRPr kumimoji="1" lang="ja-JP" altLang="en-US" sz="1100"/>
        </a:p>
      </xdr:txBody>
    </xdr:sp>
    <xdr:clientData/>
  </xdr:twoCellAnchor>
  <xdr:twoCellAnchor>
    <xdr:from>
      <xdr:col>26</xdr:col>
      <xdr:colOff>179294</xdr:colOff>
      <xdr:row>750</xdr:row>
      <xdr:rowOff>212912</xdr:rowOff>
    </xdr:from>
    <xdr:to>
      <xdr:col>30</xdr:col>
      <xdr:colOff>100854</xdr:colOff>
      <xdr:row>751</xdr:row>
      <xdr:rowOff>123264</xdr:rowOff>
    </xdr:to>
    <xdr:sp macro="" textlink="">
      <xdr:nvSpPr>
        <xdr:cNvPr id="23" name="正方形/長方形 22"/>
        <xdr:cNvSpPr/>
      </xdr:nvSpPr>
      <xdr:spPr>
        <a:xfrm>
          <a:off x="5423647" y="45249353"/>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18</xdr:col>
      <xdr:colOff>33617</xdr:colOff>
      <xdr:row>752</xdr:row>
      <xdr:rowOff>313765</xdr:rowOff>
    </xdr:from>
    <xdr:to>
      <xdr:col>42</xdr:col>
      <xdr:colOff>22556</xdr:colOff>
      <xdr:row>754</xdr:row>
      <xdr:rowOff>315815</xdr:rowOff>
    </xdr:to>
    <xdr:sp macro="" textlink="">
      <xdr:nvSpPr>
        <xdr:cNvPr id="24" name="テキスト ボックス 23"/>
        <xdr:cNvSpPr txBox="1"/>
      </xdr:nvSpPr>
      <xdr:spPr>
        <a:xfrm>
          <a:off x="3664323" y="46044971"/>
          <a:ext cx="4829880" cy="69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24</xdr:col>
      <xdr:colOff>22411</xdr:colOff>
      <xdr:row>758</xdr:row>
      <xdr:rowOff>67236</xdr:rowOff>
    </xdr:from>
    <xdr:to>
      <xdr:col>38</xdr:col>
      <xdr:colOff>137814</xdr:colOff>
      <xdr:row>759</xdr:row>
      <xdr:rowOff>67349</xdr:rowOff>
    </xdr:to>
    <xdr:sp macro="" textlink="">
      <xdr:nvSpPr>
        <xdr:cNvPr id="25" name="テキスト ボックス 24"/>
        <xdr:cNvSpPr txBox="1"/>
      </xdr:nvSpPr>
      <xdr:spPr>
        <a:xfrm>
          <a:off x="4863352" y="47882736"/>
          <a:ext cx="2939286" cy="34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23</xdr:col>
      <xdr:colOff>145676</xdr:colOff>
      <xdr:row>759</xdr:row>
      <xdr:rowOff>280147</xdr:rowOff>
    </xdr:from>
    <xdr:to>
      <xdr:col>39</xdr:col>
      <xdr:colOff>128541</xdr:colOff>
      <xdr:row>760</xdr:row>
      <xdr:rowOff>317017</xdr:rowOff>
    </xdr:to>
    <xdr:sp macro="" textlink="">
      <xdr:nvSpPr>
        <xdr:cNvPr id="27" name="テキスト ボックス 26"/>
        <xdr:cNvSpPr txBox="1"/>
      </xdr:nvSpPr>
      <xdr:spPr>
        <a:xfrm>
          <a:off x="4784911" y="48443029"/>
          <a:ext cx="3210159" cy="38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11</a:t>
          </a:r>
          <a:r>
            <a:rPr kumimoji="1" lang="ja-JP" altLang="en-US" sz="1600"/>
            <a:t>都道府県）</a:t>
          </a:r>
          <a:endParaRPr kumimoji="1" lang="en-US" altLang="ja-JP" sz="1600"/>
        </a:p>
        <a:p>
          <a:endParaRPr kumimoji="1" lang="ja-JP" altLang="en-US" sz="1100"/>
        </a:p>
      </xdr:txBody>
    </xdr:sp>
    <xdr:clientData/>
  </xdr:twoCellAnchor>
  <xdr:twoCellAnchor>
    <xdr:from>
      <xdr:col>23</xdr:col>
      <xdr:colOff>190501</xdr:colOff>
      <xdr:row>760</xdr:row>
      <xdr:rowOff>212912</xdr:rowOff>
    </xdr:from>
    <xdr:to>
      <xdr:col>36</xdr:col>
      <xdr:colOff>155533</xdr:colOff>
      <xdr:row>761</xdr:row>
      <xdr:rowOff>238722</xdr:rowOff>
    </xdr:to>
    <xdr:sp macro="" textlink="">
      <xdr:nvSpPr>
        <xdr:cNvPr id="28" name="テキスト ボックス 27"/>
        <xdr:cNvSpPr txBox="1"/>
      </xdr:nvSpPr>
      <xdr:spPr>
        <a:xfrm>
          <a:off x="4829736" y="48723177"/>
          <a:ext cx="2587209" cy="373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baseline="0">
              <a:solidFill>
                <a:sysClr val="windowText" lastClr="000000"/>
              </a:solidFill>
            </a:rPr>
            <a:t> 　　　　　</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26</xdr:col>
      <xdr:colOff>145676</xdr:colOff>
      <xdr:row>760</xdr:row>
      <xdr:rowOff>268941</xdr:rowOff>
    </xdr:from>
    <xdr:to>
      <xdr:col>30</xdr:col>
      <xdr:colOff>67236</xdr:colOff>
      <xdr:row>761</xdr:row>
      <xdr:rowOff>179294</xdr:rowOff>
    </xdr:to>
    <xdr:sp macro="" textlink="">
      <xdr:nvSpPr>
        <xdr:cNvPr id="29" name="正方形/長方形 28"/>
        <xdr:cNvSpPr/>
      </xdr:nvSpPr>
      <xdr:spPr>
        <a:xfrm>
          <a:off x="5390029" y="48779206"/>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19</xdr:col>
      <xdr:colOff>0</xdr:colOff>
      <xdr:row>762</xdr:row>
      <xdr:rowOff>0</xdr:rowOff>
    </xdr:from>
    <xdr:to>
      <xdr:col>39</xdr:col>
      <xdr:colOff>126551</xdr:colOff>
      <xdr:row>762</xdr:row>
      <xdr:rowOff>302402</xdr:rowOff>
    </xdr:to>
    <xdr:sp macro="" textlink="">
      <xdr:nvSpPr>
        <xdr:cNvPr id="31" name="テキスト ボックス 30"/>
        <xdr:cNvSpPr txBox="1"/>
      </xdr:nvSpPr>
      <xdr:spPr>
        <a:xfrm>
          <a:off x="3832412" y="49205029"/>
          <a:ext cx="4160668" cy="3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twoCellAnchor>
    <xdr:from>
      <xdr:col>19</xdr:col>
      <xdr:colOff>89647</xdr:colOff>
      <xdr:row>847</xdr:row>
      <xdr:rowOff>212912</xdr:rowOff>
    </xdr:from>
    <xdr:to>
      <xdr:col>31</xdr:col>
      <xdr:colOff>67236</xdr:colOff>
      <xdr:row>849</xdr:row>
      <xdr:rowOff>78441</xdr:rowOff>
    </xdr:to>
    <xdr:sp macro="" textlink="">
      <xdr:nvSpPr>
        <xdr:cNvPr id="33" name="正方形/長方形 32"/>
        <xdr:cNvSpPr/>
      </xdr:nvSpPr>
      <xdr:spPr>
        <a:xfrm>
          <a:off x="3922059" y="56712971"/>
          <a:ext cx="2398059" cy="6275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3200" b="1"/>
            <a:t>集計中</a:t>
          </a:r>
        </a:p>
      </xdr:txBody>
    </xdr:sp>
    <xdr:clientData/>
  </xdr:twoCellAnchor>
  <xdr:twoCellAnchor>
    <xdr:from>
      <xdr:col>11</xdr:col>
      <xdr:colOff>33617</xdr:colOff>
      <xdr:row>791</xdr:row>
      <xdr:rowOff>89647</xdr:rowOff>
    </xdr:from>
    <xdr:to>
      <xdr:col>23</xdr:col>
      <xdr:colOff>11206</xdr:colOff>
      <xdr:row>793</xdr:row>
      <xdr:rowOff>89647</xdr:rowOff>
    </xdr:to>
    <xdr:sp macro="" textlink="">
      <xdr:nvSpPr>
        <xdr:cNvPr id="34" name="正方形/長方形 33"/>
        <xdr:cNvSpPr/>
      </xdr:nvSpPr>
      <xdr:spPr>
        <a:xfrm>
          <a:off x="2252382" y="51558265"/>
          <a:ext cx="2398059" cy="6275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3200" b="1"/>
            <a:t>集計中</a:t>
          </a:r>
        </a:p>
      </xdr:txBody>
    </xdr:sp>
    <xdr:clientData/>
  </xdr:twoCellAnchor>
  <xdr:twoCellAnchor>
    <xdr:from>
      <xdr:col>32</xdr:col>
      <xdr:colOff>112060</xdr:colOff>
      <xdr:row>711</xdr:row>
      <xdr:rowOff>11207</xdr:rowOff>
    </xdr:from>
    <xdr:to>
      <xdr:col>36</xdr:col>
      <xdr:colOff>33619</xdr:colOff>
      <xdr:row>711</xdr:row>
      <xdr:rowOff>268942</xdr:rowOff>
    </xdr:to>
    <xdr:sp macro="" textlink="">
      <xdr:nvSpPr>
        <xdr:cNvPr id="30" name="正方形/長方形 29"/>
        <xdr:cNvSpPr/>
      </xdr:nvSpPr>
      <xdr:spPr>
        <a:xfrm>
          <a:off x="6566648" y="29000825"/>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761</v>
      </c>
      <c r="AK2" s="206"/>
      <c r="AL2" s="206"/>
      <c r="AM2" s="206"/>
      <c r="AN2" s="98" t="s">
        <v>407</v>
      </c>
      <c r="AO2" s="206">
        <v>20</v>
      </c>
      <c r="AP2" s="206"/>
      <c r="AQ2" s="206"/>
      <c r="AR2" s="99" t="s">
        <v>710</v>
      </c>
      <c r="AS2" s="207">
        <v>706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2856</v>
      </c>
      <c r="Q13" s="164"/>
      <c r="R13" s="164"/>
      <c r="S13" s="164"/>
      <c r="T13" s="164"/>
      <c r="U13" s="164"/>
      <c r="V13" s="165"/>
      <c r="W13" s="163">
        <v>2841</v>
      </c>
      <c r="X13" s="164"/>
      <c r="Y13" s="164"/>
      <c r="Z13" s="164"/>
      <c r="AA13" s="164"/>
      <c r="AB13" s="164"/>
      <c r="AC13" s="165"/>
      <c r="AD13" s="163">
        <v>2975</v>
      </c>
      <c r="AE13" s="164"/>
      <c r="AF13" s="164"/>
      <c r="AG13" s="164"/>
      <c r="AH13" s="164"/>
      <c r="AI13" s="164"/>
      <c r="AJ13" s="165"/>
      <c r="AK13" s="163">
        <v>2969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2856</v>
      </c>
      <c r="Q18" s="170"/>
      <c r="R18" s="170"/>
      <c r="S18" s="170"/>
      <c r="T18" s="170"/>
      <c r="U18" s="170"/>
      <c r="V18" s="171"/>
      <c r="W18" s="169">
        <f>SUM(W13:AC17)</f>
        <v>2841</v>
      </c>
      <c r="X18" s="170"/>
      <c r="Y18" s="170"/>
      <c r="Z18" s="170"/>
      <c r="AA18" s="170"/>
      <c r="AB18" s="170"/>
      <c r="AC18" s="171"/>
      <c r="AD18" s="169">
        <f>SUM(AD13:AJ17)</f>
        <v>2975</v>
      </c>
      <c r="AE18" s="170"/>
      <c r="AF18" s="170"/>
      <c r="AG18" s="170"/>
      <c r="AH18" s="170"/>
      <c r="AI18" s="170"/>
      <c r="AJ18" s="171"/>
      <c r="AK18" s="169">
        <f>SUM(AK13:AQ17)</f>
        <v>2969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2767</v>
      </c>
      <c r="Q19" s="164"/>
      <c r="R19" s="164"/>
      <c r="S19" s="164"/>
      <c r="T19" s="164"/>
      <c r="U19" s="164"/>
      <c r="V19" s="165"/>
      <c r="W19" s="163">
        <v>2689</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0.9688375350140056</v>
      </c>
      <c r="Q20" s="535"/>
      <c r="R20" s="535"/>
      <c r="S20" s="535"/>
      <c r="T20" s="535"/>
      <c r="U20" s="535"/>
      <c r="V20" s="535"/>
      <c r="W20" s="535">
        <f t="shared" ref="W20" si="0">IF(W18=0, "-", SUM(W19)/W18)</f>
        <v>0.94649771207321365</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0.9688375350140056</v>
      </c>
      <c r="Q21" s="535"/>
      <c r="R21" s="535"/>
      <c r="S21" s="535"/>
      <c r="T21" s="535"/>
      <c r="U21" s="535"/>
      <c r="V21" s="535"/>
      <c r="W21" s="535">
        <f t="shared" ref="W21" si="2">IF(W19=0, "-", SUM(W19)/SUM(W13,W14))</f>
        <v>0.94649771207321365</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2969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2969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4</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372</v>
      </c>
      <c r="AC32" s="547"/>
      <c r="AD32" s="547"/>
      <c r="AE32" s="363">
        <v>71.099999999999994</v>
      </c>
      <c r="AF32" s="364"/>
      <c r="AG32" s="364"/>
      <c r="AH32" s="364"/>
      <c r="AI32" s="363">
        <v>65.8</v>
      </c>
      <c r="AJ32" s="364"/>
      <c r="AK32" s="364"/>
      <c r="AL32" s="364"/>
      <c r="AM32" s="363"/>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70</v>
      </c>
      <c r="AF33" s="364"/>
      <c r="AG33" s="364"/>
      <c r="AH33" s="364"/>
      <c r="AI33" s="363">
        <v>70</v>
      </c>
      <c r="AJ33" s="364"/>
      <c r="AK33" s="364"/>
      <c r="AL33" s="364"/>
      <c r="AM33" s="363">
        <v>70</v>
      </c>
      <c r="AN33" s="364"/>
      <c r="AO33" s="364"/>
      <c r="AP33" s="364"/>
      <c r="AQ33" s="166" t="s">
        <v>721</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101.6</v>
      </c>
      <c r="AF34" s="364"/>
      <c r="AG34" s="364"/>
      <c r="AH34" s="364"/>
      <c r="AI34" s="363">
        <v>94</v>
      </c>
      <c r="AJ34" s="364"/>
      <c r="AK34" s="364"/>
      <c r="AL34" s="364"/>
      <c r="AM34" s="363"/>
      <c r="AN34" s="364"/>
      <c r="AO34" s="364"/>
      <c r="AP34" s="364"/>
      <c r="AQ34" s="166" t="s">
        <v>721</v>
      </c>
      <c r="AR34" s="167"/>
      <c r="AS34" s="167"/>
      <c r="AT34" s="168"/>
      <c r="AU34" s="364" t="s">
        <v>721</v>
      </c>
      <c r="AV34" s="364"/>
      <c r="AW34" s="364"/>
      <c r="AX34" s="365"/>
    </row>
    <row r="35" spans="1:51" ht="23.25" customHeight="1" x14ac:dyDescent="0.15">
      <c r="A35" s="891" t="s">
        <v>381</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1218</v>
      </c>
      <c r="AF101" s="358"/>
      <c r="AG101" s="358"/>
      <c r="AH101" s="358"/>
      <c r="AI101" s="358">
        <v>1179</v>
      </c>
      <c r="AJ101" s="358"/>
      <c r="AK101" s="358"/>
      <c r="AL101" s="358"/>
      <c r="AM101" s="358"/>
      <c r="AN101" s="358"/>
      <c r="AO101" s="358"/>
      <c r="AP101" s="358"/>
      <c r="AQ101" s="166" t="s">
        <v>721</v>
      </c>
      <c r="AR101" s="167"/>
      <c r="AS101" s="167"/>
      <c r="AT101" s="168"/>
      <c r="AU101" s="166" t="s">
        <v>721</v>
      </c>
      <c r="AV101" s="167"/>
      <c r="AW101" s="167"/>
      <c r="AX101" s="1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1980</v>
      </c>
      <c r="AF102" s="358"/>
      <c r="AG102" s="358"/>
      <c r="AH102" s="358"/>
      <c r="AI102" s="358">
        <v>1980</v>
      </c>
      <c r="AJ102" s="358"/>
      <c r="AK102" s="358"/>
      <c r="AL102" s="358"/>
      <c r="AM102" s="358">
        <v>1980</v>
      </c>
      <c r="AN102" s="358"/>
      <c r="AO102" s="358"/>
      <c r="AP102" s="358"/>
      <c r="AQ102" s="358">
        <v>1980</v>
      </c>
      <c r="AR102" s="358"/>
      <c r="AS102" s="358"/>
      <c r="AT102" s="358"/>
      <c r="AU102" s="358">
        <v>1980</v>
      </c>
      <c r="AV102" s="358"/>
      <c r="AW102" s="358"/>
      <c r="AX102" s="358"/>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2271792</v>
      </c>
      <c r="AF116" s="358"/>
      <c r="AG116" s="358"/>
      <c r="AH116" s="358"/>
      <c r="AI116" s="358">
        <v>2280978</v>
      </c>
      <c r="AJ116" s="358"/>
      <c r="AK116" s="358"/>
      <c r="AL116" s="358"/>
      <c r="AM116" s="358"/>
      <c r="AN116" s="358"/>
      <c r="AO116" s="358"/>
      <c r="AP116" s="358"/>
      <c r="AQ116" s="363">
        <v>1499437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v>4</v>
      </c>
      <c r="AV133" s="178"/>
      <c r="AW133" s="179" t="s">
        <v>179</v>
      </c>
      <c r="AX133" s="180"/>
      <c r="AY133">
        <f>$AY$132</f>
        <v>1</v>
      </c>
    </row>
    <row r="134" spans="1:51" ht="39.75" customHeight="1" x14ac:dyDescent="0.15">
      <c r="A134" s="987"/>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71.099999999999994</v>
      </c>
      <c r="AF134" s="167"/>
      <c r="AG134" s="167"/>
      <c r="AH134" s="167"/>
      <c r="AI134" s="266">
        <v>65.8</v>
      </c>
      <c r="AJ134" s="167"/>
      <c r="AK134" s="167"/>
      <c r="AL134" s="167"/>
      <c r="AM134" s="266"/>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70</v>
      </c>
      <c r="AF135" s="167"/>
      <c r="AG135" s="167"/>
      <c r="AH135" s="167"/>
      <c r="AI135" s="266">
        <v>70</v>
      </c>
      <c r="AJ135" s="167"/>
      <c r="AK135" s="167"/>
      <c r="AL135" s="167"/>
      <c r="AM135" s="266">
        <v>70</v>
      </c>
      <c r="AN135" s="167"/>
      <c r="AO135" s="167"/>
      <c r="AP135" s="167"/>
      <c r="AQ135" s="266" t="s">
        <v>721</v>
      </c>
      <c r="AR135" s="167"/>
      <c r="AS135" s="167"/>
      <c r="AT135" s="167"/>
      <c r="AU135" s="266">
        <v>70</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5.75" customHeight="1" x14ac:dyDescent="0.15">
      <c r="A188" s="987"/>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7"/>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721</v>
      </c>
      <c r="AF437" s="178"/>
      <c r="AG437" s="179" t="s">
        <v>233</v>
      </c>
      <c r="AH437" s="202"/>
      <c r="AI437" s="216"/>
      <c r="AJ437" s="216"/>
      <c r="AK437" s="216"/>
      <c r="AL437" s="217"/>
      <c r="AM437" s="216"/>
      <c r="AN437" s="216"/>
      <c r="AO437" s="216"/>
      <c r="AP437" s="217"/>
      <c r="AQ437" s="231" t="s">
        <v>721</v>
      </c>
      <c r="AR437" s="178"/>
      <c r="AS437" s="179" t="s">
        <v>233</v>
      </c>
      <c r="AT437" s="202"/>
      <c r="AU437" s="178" t="s">
        <v>721</v>
      </c>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721</v>
      </c>
      <c r="AF438" s="167"/>
      <c r="AG438" s="167"/>
      <c r="AH438" s="167"/>
      <c r="AI438" s="166" t="s">
        <v>721</v>
      </c>
      <c r="AJ438" s="167"/>
      <c r="AK438" s="167"/>
      <c r="AL438" s="167"/>
      <c r="AM438" s="166"/>
      <c r="AN438" s="167"/>
      <c r="AO438" s="167"/>
      <c r="AP438" s="168"/>
      <c r="AQ438" s="166" t="s">
        <v>721</v>
      </c>
      <c r="AR438" s="167"/>
      <c r="AS438" s="167"/>
      <c r="AT438" s="168"/>
      <c r="AU438" s="167" t="s">
        <v>721</v>
      </c>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721</v>
      </c>
      <c r="AF439" s="167"/>
      <c r="AG439" s="167"/>
      <c r="AH439" s="168"/>
      <c r="AI439" s="166" t="s">
        <v>721</v>
      </c>
      <c r="AJ439" s="167"/>
      <c r="AK439" s="167"/>
      <c r="AL439" s="167"/>
      <c r="AM439" s="166"/>
      <c r="AN439" s="167"/>
      <c r="AO439" s="167"/>
      <c r="AP439" s="168"/>
      <c r="AQ439" s="166" t="s">
        <v>721</v>
      </c>
      <c r="AR439" s="167"/>
      <c r="AS439" s="167"/>
      <c r="AT439" s="168"/>
      <c r="AU439" s="167" t="s">
        <v>721</v>
      </c>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721</v>
      </c>
      <c r="AF440" s="167"/>
      <c r="AG440" s="167"/>
      <c r="AH440" s="168"/>
      <c r="AI440" s="166" t="s">
        <v>721</v>
      </c>
      <c r="AJ440" s="167"/>
      <c r="AK440" s="167"/>
      <c r="AL440" s="167"/>
      <c r="AM440" s="166"/>
      <c r="AN440" s="167"/>
      <c r="AO440" s="167"/>
      <c r="AP440" s="168"/>
      <c r="AQ440" s="166" t="s">
        <v>721</v>
      </c>
      <c r="AR440" s="167"/>
      <c r="AS440" s="167"/>
      <c r="AT440" s="168"/>
      <c r="AU440" s="167" t="s">
        <v>721</v>
      </c>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c r="AV457" s="178"/>
      <c r="AW457" s="179" t="s">
        <v>179</v>
      </c>
      <c r="AX457" s="180"/>
      <c r="AY457">
        <f>$AY$456</f>
        <v>1</v>
      </c>
    </row>
    <row r="458" spans="1:51" ht="23.25" customHeight="1" x14ac:dyDescent="0.15">
      <c r="A458" s="987"/>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721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721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721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747</v>
      </c>
      <c r="AH702" s="880"/>
      <c r="AI702" s="880"/>
      <c r="AJ702" s="880"/>
      <c r="AK702" s="880"/>
      <c r="AL702" s="880"/>
      <c r="AM702" s="880"/>
      <c r="AN702" s="880"/>
      <c r="AO702" s="880"/>
      <c r="AP702" s="880"/>
      <c r="AQ702" s="880"/>
      <c r="AR702" s="880"/>
      <c r="AS702" s="880"/>
      <c r="AT702" s="880"/>
      <c r="AU702" s="880"/>
      <c r="AV702" s="880"/>
      <c r="AW702" s="880"/>
      <c r="AX702" s="881"/>
    </row>
    <row r="703" spans="1:51" ht="90"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9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t="s">
        <v>758</v>
      </c>
      <c r="AH708" s="523"/>
      <c r="AI708" s="523"/>
      <c r="AJ708" s="523"/>
      <c r="AK708" s="523"/>
      <c r="AL708" s="523"/>
      <c r="AM708" s="523"/>
      <c r="AN708" s="523"/>
      <c r="AO708" s="523"/>
      <c r="AP708" s="523"/>
      <c r="AQ708" s="523"/>
      <c r="AR708" s="523"/>
      <c r="AS708" s="523"/>
      <c r="AT708" s="523"/>
      <c r="AU708" s="523"/>
      <c r="AV708" s="523"/>
      <c r="AW708" s="523"/>
      <c r="AX708" s="524"/>
    </row>
    <row r="709" spans="1:50" ht="8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49.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753</v>
      </c>
      <c r="AE716" s="755"/>
      <c r="AF716" s="755"/>
      <c r="AG716" s="663" t="s">
        <v>758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753</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764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29"/>
      <c r="H721" s="930"/>
      <c r="I721" s="77" t="str">
        <f>IF(OR(G721="　", G721=""), "", "-")</f>
        <v/>
      </c>
      <c r="J721" s="911">
        <v>708</v>
      </c>
      <c r="K721" s="911"/>
      <c r="L721" s="77" t="str">
        <f>IF(M721="","","-")</f>
        <v/>
      </c>
      <c r="M721" s="78"/>
      <c r="N721" s="908" t="s">
        <v>736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711</v>
      </c>
      <c r="D722" s="913"/>
      <c r="E722" s="913"/>
      <c r="F722" s="914"/>
      <c r="G722" s="929"/>
      <c r="H722" s="930"/>
      <c r="I722" s="77" t="str">
        <f t="shared" ref="I722:I725" si="113">IF(OR(G722="　", G722=""), "", "-")</f>
        <v/>
      </c>
      <c r="J722" s="911">
        <v>689</v>
      </c>
      <c r="K722" s="911"/>
      <c r="L722" s="77" t="str">
        <f t="shared" ref="L722:L725" si="114">IF(M722="","","-")</f>
        <v/>
      </c>
      <c r="M722" s="78"/>
      <c r="N722" s="908" t="s">
        <v>737</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t="s">
        <v>711</v>
      </c>
      <c r="D723" s="913"/>
      <c r="E723" s="913"/>
      <c r="F723" s="914"/>
      <c r="G723" s="929"/>
      <c r="H723" s="930"/>
      <c r="I723" s="77" t="str">
        <f t="shared" si="113"/>
        <v/>
      </c>
      <c r="J723" s="911">
        <v>511</v>
      </c>
      <c r="K723" s="911"/>
      <c r="L723" s="77" t="str">
        <f t="shared" si="114"/>
        <v/>
      </c>
      <c r="M723" s="78"/>
      <c r="N723" s="908" t="s">
        <v>738</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87.75" customHeight="1" x14ac:dyDescent="0.15">
      <c r="A726" s="617" t="s">
        <v>48</v>
      </c>
      <c r="B726" s="618"/>
      <c r="C726" s="439" t="s">
        <v>53</v>
      </c>
      <c r="D726" s="577"/>
      <c r="E726" s="577"/>
      <c r="F726" s="578"/>
      <c r="G726" s="793" t="s">
        <v>762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760</v>
      </c>
      <c r="F1110" s="886"/>
      <c r="G1110" s="886"/>
      <c r="H1110" s="886"/>
      <c r="I1110" s="886"/>
      <c r="J1110" s="416" t="s">
        <v>760</v>
      </c>
      <c r="K1110" s="417"/>
      <c r="L1110" s="417"/>
      <c r="M1110" s="417"/>
      <c r="N1110" s="417"/>
      <c r="O1110" s="417"/>
      <c r="P1110" s="421" t="s">
        <v>760</v>
      </c>
      <c r="Q1110" s="317"/>
      <c r="R1110" s="317"/>
      <c r="S1110" s="317"/>
      <c r="T1110" s="317"/>
      <c r="U1110" s="317"/>
      <c r="V1110" s="317"/>
      <c r="W1110" s="317"/>
      <c r="X1110" s="317"/>
      <c r="Y1110" s="318" t="s">
        <v>760</v>
      </c>
      <c r="Z1110" s="319"/>
      <c r="AA1110" s="319"/>
      <c r="AB1110" s="320"/>
      <c r="AC1110" s="322"/>
      <c r="AD1110" s="323"/>
      <c r="AE1110" s="323"/>
      <c r="AF1110" s="323"/>
      <c r="AG1110" s="323"/>
      <c r="AH1110" s="324" t="s">
        <v>760</v>
      </c>
      <c r="AI1110" s="325"/>
      <c r="AJ1110" s="325"/>
      <c r="AK1110" s="325"/>
      <c r="AL1110" s="326" t="s">
        <v>760</v>
      </c>
      <c r="AM1110" s="327"/>
      <c r="AN1110" s="327"/>
      <c r="AO1110" s="328"/>
      <c r="AP1110" s="321" t="s">
        <v>760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05">
      <formula>IF(RIGHT(TEXT(P14,"0.#"),1)=".",FALSE,TRUE)</formula>
    </cfRule>
    <cfRule type="expression" dxfId="2792" priority="14006">
      <formula>IF(RIGHT(TEXT(P14,"0.#"),1)=".",TRUE,FALSE)</formula>
    </cfRule>
  </conditionalFormatting>
  <conditionalFormatting sqref="AE32">
    <cfRule type="expression" dxfId="2791" priority="13995">
      <formula>IF(RIGHT(TEXT(AE32,"0.#"),1)=".",FALSE,TRUE)</formula>
    </cfRule>
    <cfRule type="expression" dxfId="2790" priority="13996">
      <formula>IF(RIGHT(TEXT(AE32,"0.#"),1)=".",TRUE,FALSE)</formula>
    </cfRule>
  </conditionalFormatting>
  <conditionalFormatting sqref="P18:AX18">
    <cfRule type="expression" dxfId="2789" priority="13881">
      <formula>IF(RIGHT(TEXT(P18,"0.#"),1)=".",FALSE,TRUE)</formula>
    </cfRule>
    <cfRule type="expression" dxfId="2788" priority="13882">
      <formula>IF(RIGHT(TEXT(P18,"0.#"),1)=".",TRUE,FALSE)</formula>
    </cfRule>
  </conditionalFormatting>
  <conditionalFormatting sqref="Y790">
    <cfRule type="expression" dxfId="2787" priority="13877">
      <formula>IF(RIGHT(TEXT(Y790,"0.#"),1)=".",FALSE,TRUE)</formula>
    </cfRule>
    <cfRule type="expression" dxfId="2786" priority="13878">
      <formula>IF(RIGHT(TEXT(Y790,"0.#"),1)=".",TRUE,FALSE)</formula>
    </cfRule>
  </conditionalFormatting>
  <conditionalFormatting sqref="Y799">
    <cfRule type="expression" dxfId="2785" priority="13873">
      <formula>IF(RIGHT(TEXT(Y799,"0.#"),1)=".",FALSE,TRUE)</formula>
    </cfRule>
    <cfRule type="expression" dxfId="2784" priority="13874">
      <formula>IF(RIGHT(TEXT(Y799,"0.#"),1)=".",TRUE,FALSE)</formula>
    </cfRule>
  </conditionalFormatting>
  <conditionalFormatting sqref="Y830:Y837 Y828 Y817:Y824 Y815 Y804:Y811 Y802">
    <cfRule type="expression" dxfId="2783" priority="13655">
      <formula>IF(RIGHT(TEXT(Y802,"0.#"),1)=".",FALSE,TRUE)</formula>
    </cfRule>
    <cfRule type="expression" dxfId="2782" priority="13656">
      <formula>IF(RIGHT(TEXT(Y802,"0.#"),1)=".",TRUE,FALSE)</formula>
    </cfRule>
  </conditionalFormatting>
  <conditionalFormatting sqref="P16:AQ17 P15:AX15 P13:AX13">
    <cfRule type="expression" dxfId="2781" priority="13703">
      <formula>IF(RIGHT(TEXT(P13,"0.#"),1)=".",FALSE,TRUE)</formula>
    </cfRule>
    <cfRule type="expression" dxfId="2780" priority="13704">
      <formula>IF(RIGHT(TEXT(P13,"0.#"),1)=".",TRUE,FALSE)</formula>
    </cfRule>
  </conditionalFormatting>
  <conditionalFormatting sqref="P19:AJ19">
    <cfRule type="expression" dxfId="2779" priority="13701">
      <formula>IF(RIGHT(TEXT(P19,"0.#"),1)=".",FALSE,TRUE)</formula>
    </cfRule>
    <cfRule type="expression" dxfId="2778" priority="13702">
      <formula>IF(RIGHT(TEXT(P19,"0.#"),1)=".",TRUE,FALSE)</formula>
    </cfRule>
  </conditionalFormatting>
  <conditionalFormatting sqref="AE101">
    <cfRule type="expression" dxfId="2777" priority="13693">
      <formula>IF(RIGHT(TEXT(AE101,"0.#"),1)=".",FALSE,TRUE)</formula>
    </cfRule>
    <cfRule type="expression" dxfId="2776" priority="13694">
      <formula>IF(RIGHT(TEXT(AE101,"0.#"),1)=".",TRUE,FALSE)</formula>
    </cfRule>
  </conditionalFormatting>
  <conditionalFormatting sqref="Y791:Y798 Y789">
    <cfRule type="expression" dxfId="2775" priority="13679">
      <formula>IF(RIGHT(TEXT(Y789,"0.#"),1)=".",FALSE,TRUE)</formula>
    </cfRule>
    <cfRule type="expression" dxfId="2774" priority="13680">
      <formula>IF(RIGHT(TEXT(Y789,"0.#"),1)=".",TRUE,FALSE)</formula>
    </cfRule>
  </conditionalFormatting>
  <conditionalFormatting sqref="AU790">
    <cfRule type="expression" dxfId="2773" priority="13677">
      <formula>IF(RIGHT(TEXT(AU790,"0.#"),1)=".",FALSE,TRUE)</formula>
    </cfRule>
    <cfRule type="expression" dxfId="2772" priority="13678">
      <formula>IF(RIGHT(TEXT(AU790,"0.#"),1)=".",TRUE,FALSE)</formula>
    </cfRule>
  </conditionalFormatting>
  <conditionalFormatting sqref="AU799">
    <cfRule type="expression" dxfId="2771" priority="13675">
      <formula>IF(RIGHT(TEXT(AU799,"0.#"),1)=".",FALSE,TRUE)</formula>
    </cfRule>
    <cfRule type="expression" dxfId="2770" priority="13676">
      <formula>IF(RIGHT(TEXT(AU799,"0.#"),1)=".",TRUE,FALSE)</formula>
    </cfRule>
  </conditionalFormatting>
  <conditionalFormatting sqref="AU791:AU798 AU789">
    <cfRule type="expression" dxfId="2769" priority="13673">
      <formula>IF(RIGHT(TEXT(AU789,"0.#"),1)=".",FALSE,TRUE)</formula>
    </cfRule>
    <cfRule type="expression" dxfId="2768" priority="13674">
      <formula>IF(RIGHT(TEXT(AU789,"0.#"),1)=".",TRUE,FALSE)</formula>
    </cfRule>
  </conditionalFormatting>
  <conditionalFormatting sqref="Y829 Y816 Y803">
    <cfRule type="expression" dxfId="2767" priority="13659">
      <formula>IF(RIGHT(TEXT(Y803,"0.#"),1)=".",FALSE,TRUE)</formula>
    </cfRule>
    <cfRule type="expression" dxfId="2766" priority="13660">
      <formula>IF(RIGHT(TEXT(Y803,"0.#"),1)=".",TRUE,FALSE)</formula>
    </cfRule>
  </conditionalFormatting>
  <conditionalFormatting sqref="Y838 Y825 Y812">
    <cfRule type="expression" dxfId="2765" priority="13657">
      <formula>IF(RIGHT(TEXT(Y812,"0.#"),1)=".",FALSE,TRUE)</formula>
    </cfRule>
    <cfRule type="expression" dxfId="2764" priority="13658">
      <formula>IF(RIGHT(TEXT(Y812,"0.#"),1)=".",TRUE,FALSE)</formula>
    </cfRule>
  </conditionalFormatting>
  <conditionalFormatting sqref="AU829 AU816 AU803">
    <cfRule type="expression" dxfId="2763" priority="13653">
      <formula>IF(RIGHT(TEXT(AU803,"0.#"),1)=".",FALSE,TRUE)</formula>
    </cfRule>
    <cfRule type="expression" dxfId="2762" priority="13654">
      <formula>IF(RIGHT(TEXT(AU803,"0.#"),1)=".",TRUE,FALSE)</formula>
    </cfRule>
  </conditionalFormatting>
  <conditionalFormatting sqref="AU838 AU825 AU812">
    <cfRule type="expression" dxfId="2761" priority="13651">
      <formula>IF(RIGHT(TEXT(AU812,"0.#"),1)=".",FALSE,TRUE)</formula>
    </cfRule>
    <cfRule type="expression" dxfId="2760" priority="13652">
      <formula>IF(RIGHT(TEXT(AU812,"0.#"),1)=".",TRUE,FALSE)</formula>
    </cfRule>
  </conditionalFormatting>
  <conditionalFormatting sqref="AU830:AU837 AU828 AU817:AU824 AU815 AU804:AU811 AU802">
    <cfRule type="expression" dxfId="2759" priority="13649">
      <formula>IF(RIGHT(TEXT(AU802,"0.#"),1)=".",FALSE,TRUE)</formula>
    </cfRule>
    <cfRule type="expression" dxfId="2758" priority="13650">
      <formula>IF(RIGHT(TEXT(AU802,"0.#"),1)=".",TRUE,FALSE)</formula>
    </cfRule>
  </conditionalFormatting>
  <conditionalFormatting sqref="AM87">
    <cfRule type="expression" dxfId="2757" priority="13303">
      <formula>IF(RIGHT(TEXT(AM87,"0.#"),1)=".",FALSE,TRUE)</formula>
    </cfRule>
    <cfRule type="expression" dxfId="2756" priority="13304">
      <formula>IF(RIGHT(TEXT(AM87,"0.#"),1)=".",TRUE,FALSE)</formula>
    </cfRule>
  </conditionalFormatting>
  <conditionalFormatting sqref="AE55">
    <cfRule type="expression" dxfId="2755" priority="13371">
      <formula>IF(RIGHT(TEXT(AE55,"0.#"),1)=".",FALSE,TRUE)</formula>
    </cfRule>
    <cfRule type="expression" dxfId="2754" priority="13372">
      <formula>IF(RIGHT(TEXT(AE55,"0.#"),1)=".",TRUE,FALSE)</formula>
    </cfRule>
  </conditionalFormatting>
  <conditionalFormatting sqref="AI55">
    <cfRule type="expression" dxfId="2753" priority="13369">
      <formula>IF(RIGHT(TEXT(AI55,"0.#"),1)=".",FALSE,TRUE)</formula>
    </cfRule>
    <cfRule type="expression" dxfId="2752" priority="13370">
      <formula>IF(RIGHT(TEXT(AI55,"0.#"),1)=".",TRUE,FALSE)</formula>
    </cfRule>
  </conditionalFormatting>
  <conditionalFormatting sqref="AM34">
    <cfRule type="expression" dxfId="2751" priority="13449">
      <formula>IF(RIGHT(TEXT(AM34,"0.#"),1)=".",FALSE,TRUE)</formula>
    </cfRule>
    <cfRule type="expression" dxfId="2750" priority="13450">
      <formula>IF(RIGHT(TEXT(AM34,"0.#"),1)=".",TRUE,FALSE)</formula>
    </cfRule>
  </conditionalFormatting>
  <conditionalFormatting sqref="AE33">
    <cfRule type="expression" dxfId="2749" priority="13463">
      <formula>IF(RIGHT(TEXT(AE33,"0.#"),1)=".",FALSE,TRUE)</formula>
    </cfRule>
    <cfRule type="expression" dxfId="2748" priority="13464">
      <formula>IF(RIGHT(TEXT(AE33,"0.#"),1)=".",TRUE,FALSE)</formula>
    </cfRule>
  </conditionalFormatting>
  <conditionalFormatting sqref="AE34">
    <cfRule type="expression" dxfId="2747" priority="13461">
      <formula>IF(RIGHT(TEXT(AE34,"0.#"),1)=".",FALSE,TRUE)</formula>
    </cfRule>
    <cfRule type="expression" dxfId="2746" priority="13462">
      <formula>IF(RIGHT(TEXT(AE34,"0.#"),1)=".",TRUE,FALSE)</formula>
    </cfRule>
  </conditionalFormatting>
  <conditionalFormatting sqref="AI34">
    <cfRule type="expression" dxfId="2745" priority="13459">
      <formula>IF(RIGHT(TEXT(AI34,"0.#"),1)=".",FALSE,TRUE)</formula>
    </cfRule>
    <cfRule type="expression" dxfId="2744" priority="13460">
      <formula>IF(RIGHT(TEXT(AI34,"0.#"),1)=".",TRUE,FALSE)</formula>
    </cfRule>
  </conditionalFormatting>
  <conditionalFormatting sqref="AI33">
    <cfRule type="expression" dxfId="2743" priority="13457">
      <formula>IF(RIGHT(TEXT(AI33,"0.#"),1)=".",FALSE,TRUE)</formula>
    </cfRule>
    <cfRule type="expression" dxfId="2742" priority="13458">
      <formula>IF(RIGHT(TEXT(AI33,"0.#"),1)=".",TRUE,FALSE)</formula>
    </cfRule>
  </conditionalFormatting>
  <conditionalFormatting sqref="AI32">
    <cfRule type="expression" dxfId="2741" priority="13455">
      <formula>IF(RIGHT(TEXT(AI32,"0.#"),1)=".",FALSE,TRUE)</formula>
    </cfRule>
    <cfRule type="expression" dxfId="2740" priority="13456">
      <formula>IF(RIGHT(TEXT(AI32,"0.#"),1)=".",TRUE,FALSE)</formula>
    </cfRule>
  </conditionalFormatting>
  <conditionalFormatting sqref="AM32">
    <cfRule type="expression" dxfId="2739" priority="13453">
      <formula>IF(RIGHT(TEXT(AM32,"0.#"),1)=".",FALSE,TRUE)</formula>
    </cfRule>
    <cfRule type="expression" dxfId="2738" priority="13454">
      <formula>IF(RIGHT(TEXT(AM32,"0.#"),1)=".",TRUE,FALSE)</formula>
    </cfRule>
  </conditionalFormatting>
  <conditionalFormatting sqref="AM33">
    <cfRule type="expression" dxfId="2737" priority="13451">
      <formula>IF(RIGHT(TEXT(AM33,"0.#"),1)=".",FALSE,TRUE)</formula>
    </cfRule>
    <cfRule type="expression" dxfId="2736" priority="13452">
      <formula>IF(RIGHT(TEXT(AM33,"0.#"),1)=".",TRUE,FALSE)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AQ102 AU102">
    <cfRule type="expression" dxfId="2639" priority="13217">
      <formula>IF(RIGHT(TEXT(AM102,"0.#"),1)=".",FALSE,TRUE)</formula>
    </cfRule>
    <cfRule type="expression" dxfId="2638" priority="13218">
      <formula>IF(RIGHT(TEXT(AM102,"0.#"),1)=".",TRUE,FALSE)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 RIGHT(TEXT(AL1110,"0.#"),1)&lt;&gt;"."),TRUE,FALSE)</formula>
    </cfRule>
    <cfRule type="expression" dxfId="2390" priority="2862">
      <formula>IF(AND(AL1110&gt;=0, RIGHT(TEXT(AL1110,"0.#"),1)="."),TRUE,FALSE)</formula>
    </cfRule>
    <cfRule type="expression" dxfId="2389" priority="2863">
      <formula>IF(AND(AL1110&lt;0, RIGHT(TEXT(AL1110,"0.#"),1)&lt;&gt;"."),TRUE,FALSE)</formula>
    </cfRule>
    <cfRule type="expression" dxfId="2388" priority="2864">
      <formula>IF(AND(AL1110&lt;0, 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 RIGHT(TEXT(AL845,"0.#"),1)&lt;&gt;"."),TRUE,FALSE)</formula>
    </cfRule>
    <cfRule type="expression" dxfId="2376" priority="2814">
      <formula>IF(AND(AL845&gt;=0, RIGHT(TEXT(AL845,"0.#"),1)="."),TRUE,FALSE)</formula>
    </cfRule>
    <cfRule type="expression" dxfId="2375" priority="2815">
      <formula>IF(AND(AL845&lt;0, RIGHT(TEXT(AL845,"0.#"),1)&lt;&gt;"."),TRUE,FALSE)</formula>
    </cfRule>
    <cfRule type="expression" dxfId="2374" priority="2816">
      <formula>IF(AND(AL845&lt;0, 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 RIGHT(TEXT(AL880,"0.#"),1)&lt;&gt;"."),TRUE,FALSE)</formula>
    </cfRule>
    <cfRule type="expression" dxfId="1956" priority="2074">
      <formula>IF(AND(AL880&gt;=0, RIGHT(TEXT(AL880,"0.#"),1)="."),TRUE,FALSE)</formula>
    </cfRule>
    <cfRule type="expression" dxfId="1955" priority="2075">
      <formula>IF(AND(AL880&lt;0, RIGHT(TEXT(AL880,"0.#"),1)&lt;&gt;"."),TRUE,FALSE)</formula>
    </cfRule>
    <cfRule type="expression" dxfId="1954" priority="2076">
      <formula>IF(AND(AL880&lt;0, RIGHT(TEXT(AL880,"0.#"),1)="."),TRUE,FALSE)</formula>
    </cfRule>
  </conditionalFormatting>
  <conditionalFormatting sqref="AL878:AO879">
    <cfRule type="expression" dxfId="1953" priority="2067">
      <formula>IF(AND(AL878&gt;=0, RIGHT(TEXT(AL878,"0.#"),1)&lt;&gt;"."),TRUE,FALSE)</formula>
    </cfRule>
    <cfRule type="expression" dxfId="1952" priority="2068">
      <formula>IF(AND(AL878&gt;=0, RIGHT(TEXT(AL878,"0.#"),1)="."),TRUE,FALSE)</formula>
    </cfRule>
    <cfRule type="expression" dxfId="1951" priority="2069">
      <formula>IF(AND(AL878&lt;0, RIGHT(TEXT(AL878,"0.#"),1)&lt;&gt;"."),TRUE,FALSE)</formula>
    </cfRule>
    <cfRule type="expression" dxfId="1950" priority="2070">
      <formula>IF(AND(AL878&lt;0, RIGHT(TEXT(AL878,"0.#"),1)="."),TRUE,FALSE)</formula>
    </cfRule>
  </conditionalFormatting>
  <conditionalFormatting sqref="AL913:AO940">
    <cfRule type="expression" dxfId="1949" priority="2061">
      <formula>IF(AND(AL913&gt;=0, RIGHT(TEXT(AL913,"0.#"),1)&lt;&gt;"."),TRUE,FALSE)</formula>
    </cfRule>
    <cfRule type="expression" dxfId="1948" priority="2062">
      <formula>IF(AND(AL913&gt;=0, RIGHT(TEXT(AL913,"0.#"),1)="."),TRUE,FALSE)</formula>
    </cfRule>
    <cfRule type="expression" dxfId="1947" priority="2063">
      <formula>IF(AND(AL913&lt;0, RIGHT(TEXT(AL913,"0.#"),1)&lt;&gt;"."),TRUE,FALSE)</formula>
    </cfRule>
    <cfRule type="expression" dxfId="1946" priority="2064">
      <formula>IF(AND(AL913&lt;0, RIGHT(TEXT(AL913,"0.#"),1)="."),TRUE,FALSE)</formula>
    </cfRule>
  </conditionalFormatting>
  <conditionalFormatting sqref="AL911:AO912">
    <cfRule type="expression" dxfId="1945" priority="2055">
      <formula>IF(AND(AL911&gt;=0, RIGHT(TEXT(AL911,"0.#"),1)&lt;&gt;"."),TRUE,FALSE)</formula>
    </cfRule>
    <cfRule type="expression" dxfId="1944" priority="2056">
      <formula>IF(AND(AL911&gt;=0, RIGHT(TEXT(AL911,"0.#"),1)="."),TRUE,FALSE)</formula>
    </cfRule>
    <cfRule type="expression" dxfId="1943" priority="2057">
      <formula>IF(AND(AL911&lt;0, RIGHT(TEXT(AL911,"0.#"),1)&lt;&gt;"."),TRUE,FALSE)</formula>
    </cfRule>
    <cfRule type="expression" dxfId="1942" priority="2058">
      <formula>IF(AND(AL911&lt;0, RIGHT(TEXT(AL911,"0.#"),1)="."),TRUE,FALSE)</formula>
    </cfRule>
  </conditionalFormatting>
  <conditionalFormatting sqref="AL946:AO973">
    <cfRule type="expression" dxfId="1941" priority="2049">
      <formula>IF(AND(AL946&gt;=0, RIGHT(TEXT(AL946,"0.#"),1)&lt;&gt;"."),TRUE,FALSE)</formula>
    </cfRule>
    <cfRule type="expression" dxfId="1940" priority="2050">
      <formula>IF(AND(AL946&gt;=0, RIGHT(TEXT(AL946,"0.#"),1)="."),TRUE,FALSE)</formula>
    </cfRule>
    <cfRule type="expression" dxfId="1939" priority="2051">
      <formula>IF(AND(AL946&lt;0, RIGHT(TEXT(AL946,"0.#"),1)&lt;&gt;"."),TRUE,FALSE)</formula>
    </cfRule>
    <cfRule type="expression" dxfId="1938" priority="2052">
      <formula>IF(AND(AL946&lt;0, RIGHT(TEXT(AL946,"0.#"),1)="."),TRUE,FALSE)</formula>
    </cfRule>
  </conditionalFormatting>
  <conditionalFormatting sqref="AL944:AO945">
    <cfRule type="expression" dxfId="1937" priority="2043">
      <formula>IF(AND(AL944&gt;=0, RIGHT(TEXT(AL944,"0.#"),1)&lt;&gt;"."),TRUE,FALSE)</formula>
    </cfRule>
    <cfRule type="expression" dxfId="1936" priority="2044">
      <formula>IF(AND(AL944&gt;=0, RIGHT(TEXT(AL944,"0.#"),1)="."),TRUE,FALSE)</formula>
    </cfRule>
    <cfRule type="expression" dxfId="1935" priority="2045">
      <formula>IF(AND(AL944&lt;0, RIGHT(TEXT(AL944,"0.#"),1)&lt;&gt;"."),TRUE,FALSE)</formula>
    </cfRule>
    <cfRule type="expression" dxfId="1934" priority="2046">
      <formula>IF(AND(AL944&lt;0, RIGHT(TEXT(AL944,"0.#"),1)="."),TRUE,FALSE)</formula>
    </cfRule>
  </conditionalFormatting>
  <conditionalFormatting sqref="AL979:AO1006">
    <cfRule type="expression" dxfId="1933" priority="2037">
      <formula>IF(AND(AL979&gt;=0, RIGHT(TEXT(AL979,"0.#"),1)&lt;&gt;"."),TRUE,FALSE)</formula>
    </cfRule>
    <cfRule type="expression" dxfId="1932" priority="2038">
      <formula>IF(AND(AL979&gt;=0, RIGHT(TEXT(AL979,"0.#"),1)="."),TRUE,FALSE)</formula>
    </cfRule>
    <cfRule type="expression" dxfId="1931" priority="2039">
      <formula>IF(AND(AL979&lt;0, RIGHT(TEXT(AL979,"0.#"),1)&lt;&gt;"."),TRUE,FALSE)</formula>
    </cfRule>
    <cfRule type="expression" dxfId="1930" priority="2040">
      <formula>IF(AND(AL979&lt;0, RIGHT(TEXT(AL979,"0.#"),1)="."),TRUE,FALSE)</formula>
    </cfRule>
  </conditionalFormatting>
  <conditionalFormatting sqref="AL977:AO978">
    <cfRule type="expression" dxfId="1929" priority="2031">
      <formula>IF(AND(AL977&gt;=0, RIGHT(TEXT(AL977,"0.#"),1)&lt;&gt;"."),TRUE,FALSE)</formula>
    </cfRule>
    <cfRule type="expression" dxfId="1928" priority="2032">
      <formula>IF(AND(AL977&gt;=0, RIGHT(TEXT(AL977,"0.#"),1)="."),TRUE,FALSE)</formula>
    </cfRule>
    <cfRule type="expression" dxfId="1927" priority="2033">
      <formula>IF(AND(AL977&lt;0, RIGHT(TEXT(AL977,"0.#"),1)&lt;&gt;"."),TRUE,FALSE)</formula>
    </cfRule>
    <cfRule type="expression" dxfId="1926" priority="2034">
      <formula>IF(AND(AL977&lt;0, RIGHT(TEXT(AL977,"0.#"),1)="."),TRUE,FALSE)</formula>
    </cfRule>
  </conditionalFormatting>
  <conditionalFormatting sqref="AL1012:AO1039">
    <cfRule type="expression" dxfId="1925" priority="2025">
      <formula>IF(AND(AL1012&gt;=0, RIGHT(TEXT(AL1012,"0.#"),1)&lt;&gt;"."),TRUE,FALSE)</formula>
    </cfRule>
    <cfRule type="expression" dxfId="1924" priority="2026">
      <formula>IF(AND(AL1012&gt;=0, RIGHT(TEXT(AL1012,"0.#"),1)="."),TRUE,FALSE)</formula>
    </cfRule>
    <cfRule type="expression" dxfId="1923" priority="2027">
      <formula>IF(AND(AL1012&lt;0, RIGHT(TEXT(AL1012,"0.#"),1)&lt;&gt;"."),TRUE,FALSE)</formula>
    </cfRule>
    <cfRule type="expression" dxfId="1922" priority="2028">
      <formula>IF(AND(AL1012&lt;0, RIGHT(TEXT(AL1012,"0.#"),1)="."),TRUE,FALSE)</formula>
    </cfRule>
  </conditionalFormatting>
  <conditionalFormatting sqref="AL1010:AO1011">
    <cfRule type="expression" dxfId="1921" priority="2019">
      <formula>IF(AND(AL1010&gt;=0, RIGHT(TEXT(AL1010,"0.#"),1)&lt;&gt;"."),TRUE,FALSE)</formula>
    </cfRule>
    <cfRule type="expression" dxfId="1920" priority="2020">
      <formula>IF(AND(AL1010&gt;=0, RIGHT(TEXT(AL1010,"0.#"),1)="."),TRUE,FALSE)</formula>
    </cfRule>
    <cfRule type="expression" dxfId="1919" priority="2021">
      <formula>IF(AND(AL1010&lt;0, RIGHT(TEXT(AL1010,"0.#"),1)&lt;&gt;"."),TRUE,FALSE)</formula>
    </cfRule>
    <cfRule type="expression" dxfId="1918" priority="2022">
      <formula>IF(AND(AL1010&lt;0, RIGHT(TEXT(AL1010,"0.#"),1)="."),TRUE,FALSE)</formula>
    </cfRule>
  </conditionalFormatting>
  <conditionalFormatting sqref="Y1010:Y1011">
    <cfRule type="expression" dxfId="1917" priority="2017">
      <formula>IF(RIGHT(TEXT(Y1010,"0.#"),1)=".",FALSE,TRUE)</formula>
    </cfRule>
    <cfRule type="expression" dxfId="1916" priority="2018">
      <formula>IF(RIGHT(TEXT(Y1010,"0.#"),1)=".",TRUE,FALSE)</formula>
    </cfRule>
  </conditionalFormatting>
  <conditionalFormatting sqref="AL1045:AO1072">
    <cfRule type="expression" dxfId="1915" priority="2013">
      <formula>IF(AND(AL1045&gt;=0, RIGHT(TEXT(AL1045,"0.#"),1)&lt;&gt;"."),TRUE,FALSE)</formula>
    </cfRule>
    <cfRule type="expression" dxfId="1914" priority="2014">
      <formula>IF(AND(AL1045&gt;=0, RIGHT(TEXT(AL1045,"0.#"),1)="."),TRUE,FALSE)</formula>
    </cfRule>
    <cfRule type="expression" dxfId="1913" priority="2015">
      <formula>IF(AND(AL1045&lt;0, RIGHT(TEXT(AL1045,"0.#"),1)&lt;&gt;"."),TRUE,FALSE)</formula>
    </cfRule>
    <cfRule type="expression" dxfId="1912" priority="2016">
      <formula>IF(AND(AL1045&lt;0, RIGHT(TEXT(AL1045,"0.#"),1)="."),TRUE,FALSE)</formula>
    </cfRule>
  </conditionalFormatting>
  <conditionalFormatting sqref="Y1045:Y1072">
    <cfRule type="expression" dxfId="1911" priority="2011">
      <formula>IF(RIGHT(TEXT(Y1045,"0.#"),1)=".",FALSE,TRUE)</formula>
    </cfRule>
    <cfRule type="expression" dxfId="1910" priority="2012">
      <formula>IF(RIGHT(TEXT(Y1045,"0.#"),1)=".",TRUE,FALSE)</formula>
    </cfRule>
  </conditionalFormatting>
  <conditionalFormatting sqref="AL1043:AO1044">
    <cfRule type="expression" dxfId="1909" priority="2007">
      <formula>IF(AND(AL1043&gt;=0, RIGHT(TEXT(AL1043,"0.#"),1)&lt;&gt;"."),TRUE,FALSE)</formula>
    </cfRule>
    <cfRule type="expression" dxfId="1908" priority="2008">
      <formula>IF(AND(AL1043&gt;=0, RIGHT(TEXT(AL1043,"0.#"),1)="."),TRUE,FALSE)</formula>
    </cfRule>
    <cfRule type="expression" dxfId="1907" priority="2009">
      <formula>IF(AND(AL1043&lt;0, RIGHT(TEXT(AL1043,"0.#"),1)&lt;&gt;"."),TRUE,FALSE)</formula>
    </cfRule>
    <cfRule type="expression" dxfId="1906" priority="2010">
      <formula>IF(AND(AL1043&lt;0, RIGHT(TEXT(AL1043,"0.#"),1)="."),TRUE,FALSE)</formula>
    </cfRule>
  </conditionalFormatting>
  <conditionalFormatting sqref="Y1043:Y1044">
    <cfRule type="expression" dxfId="1905" priority="2005">
      <formula>IF(RIGHT(TEXT(Y1043,"0.#"),1)=".",FALSE,TRUE)</formula>
    </cfRule>
    <cfRule type="expression" dxfId="1904" priority="2006">
      <formula>IF(RIGHT(TEXT(Y1043,"0.#"),1)=".",TRUE,FALSE)</formula>
    </cfRule>
  </conditionalFormatting>
  <conditionalFormatting sqref="AL1078:AO1105">
    <cfRule type="expression" dxfId="1903" priority="2001">
      <formula>IF(AND(AL1078&gt;=0, RIGHT(TEXT(AL1078,"0.#"),1)&lt;&gt;"."),TRUE,FALSE)</formula>
    </cfRule>
    <cfRule type="expression" dxfId="1902" priority="2002">
      <formula>IF(AND(AL1078&gt;=0, RIGHT(TEXT(AL1078,"0.#"),1)="."),TRUE,FALSE)</formula>
    </cfRule>
    <cfRule type="expression" dxfId="1901" priority="2003">
      <formula>IF(AND(AL1078&lt;0, RIGHT(TEXT(AL1078,"0.#"),1)&lt;&gt;"."),TRUE,FALSE)</formula>
    </cfRule>
    <cfRule type="expression" dxfId="1900" priority="2004">
      <formula>IF(AND(AL1078&lt;0, RIGHT(TEXT(AL1078,"0.#"),1)="."),TRUE,FALSE)</formula>
    </cfRule>
  </conditionalFormatting>
  <conditionalFormatting sqref="Y1078:Y1105">
    <cfRule type="expression" dxfId="1899" priority="1999">
      <formula>IF(RIGHT(TEXT(Y1078,"0.#"),1)=".",FALSE,TRUE)</formula>
    </cfRule>
    <cfRule type="expression" dxfId="1898" priority="2000">
      <formula>IF(RIGHT(TEXT(Y1078,"0.#"),1)=".",TRUE,FALSE)</formula>
    </cfRule>
  </conditionalFormatting>
  <conditionalFormatting sqref="AL1076:AO1077">
    <cfRule type="expression" dxfId="1897" priority="1995">
      <formula>IF(AND(AL1076&gt;=0, RIGHT(TEXT(AL1076,"0.#"),1)&lt;&gt;"."),TRUE,FALSE)</formula>
    </cfRule>
    <cfRule type="expression" dxfId="1896" priority="1996">
      <formula>IF(AND(AL1076&gt;=0, RIGHT(TEXT(AL1076,"0.#"),1)="."),TRUE,FALSE)</formula>
    </cfRule>
    <cfRule type="expression" dxfId="1895" priority="1997">
      <formula>IF(AND(AL1076&lt;0, RIGHT(TEXT(AL1076,"0.#"),1)&lt;&gt;"."),TRUE,FALSE)</formula>
    </cfRule>
    <cfRule type="expression" dxfId="1894" priority="1998">
      <formula>IF(AND(AL1076&lt;0, RIGHT(TEXT(AL1076,"0.#"),1)="."),TRUE,FALSE)</formula>
    </cfRule>
  </conditionalFormatting>
  <conditionalFormatting sqref="Y1076:Y1077">
    <cfRule type="expression" dxfId="1893" priority="1993">
      <formula>IF(RIGHT(TEXT(Y1076,"0.#"),1)=".",FALSE,TRUE)</formula>
    </cfRule>
    <cfRule type="expression" dxfId="1892" priority="1994">
      <formula>IF(RIGHT(TEXT(Y1076,"0.#"),1)=".",TRUE,FALSE)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01 AU101">
    <cfRule type="expression" dxfId="701" priority="1">
      <formula>IF(RIGHT(TEXT(AQ101,"0.#"),1)=".",FALSE,TRUE)</formula>
    </cfRule>
    <cfRule type="expression" dxfId="70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391</v>
      </c>
      <c r="AF2" s="989"/>
      <c r="AG2" s="989"/>
      <c r="AH2" s="989"/>
      <c r="AI2" s="989" t="s">
        <v>413</v>
      </c>
      <c r="AJ2" s="989"/>
      <c r="AK2" s="989"/>
      <c r="AL2" s="454"/>
      <c r="AM2" s="989" t="s">
        <v>510</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391</v>
      </c>
      <c r="AF9" s="989"/>
      <c r="AG9" s="989"/>
      <c r="AH9" s="989"/>
      <c r="AI9" s="989" t="s">
        <v>413</v>
      </c>
      <c r="AJ9" s="989"/>
      <c r="AK9" s="989"/>
      <c r="AL9" s="454"/>
      <c r="AM9" s="989" t="s">
        <v>510</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391</v>
      </c>
      <c r="AF16" s="989"/>
      <c r="AG16" s="989"/>
      <c r="AH16" s="989"/>
      <c r="AI16" s="989" t="s">
        <v>413</v>
      </c>
      <c r="AJ16" s="989"/>
      <c r="AK16" s="989"/>
      <c r="AL16" s="454"/>
      <c r="AM16" s="989" t="s">
        <v>510</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391</v>
      </c>
      <c r="AF23" s="989"/>
      <c r="AG23" s="989"/>
      <c r="AH23" s="989"/>
      <c r="AI23" s="989" t="s">
        <v>413</v>
      </c>
      <c r="AJ23" s="989"/>
      <c r="AK23" s="989"/>
      <c r="AL23" s="454"/>
      <c r="AM23" s="989" t="s">
        <v>510</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391</v>
      </c>
      <c r="AF30" s="989"/>
      <c r="AG30" s="989"/>
      <c r="AH30" s="989"/>
      <c r="AI30" s="989" t="s">
        <v>413</v>
      </c>
      <c r="AJ30" s="989"/>
      <c r="AK30" s="989"/>
      <c r="AL30" s="454"/>
      <c r="AM30" s="989" t="s">
        <v>510</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391</v>
      </c>
      <c r="AF37" s="989"/>
      <c r="AG37" s="989"/>
      <c r="AH37" s="989"/>
      <c r="AI37" s="989" t="s">
        <v>413</v>
      </c>
      <c r="AJ37" s="989"/>
      <c r="AK37" s="989"/>
      <c r="AL37" s="454"/>
      <c r="AM37" s="989" t="s">
        <v>510</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391</v>
      </c>
      <c r="AF44" s="989"/>
      <c r="AG44" s="989"/>
      <c r="AH44" s="989"/>
      <c r="AI44" s="989" t="s">
        <v>413</v>
      </c>
      <c r="AJ44" s="989"/>
      <c r="AK44" s="989"/>
      <c r="AL44" s="454"/>
      <c r="AM44" s="989" t="s">
        <v>510</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391</v>
      </c>
      <c r="AF51" s="989"/>
      <c r="AG51" s="989"/>
      <c r="AH51" s="989"/>
      <c r="AI51" s="989" t="s">
        <v>413</v>
      </c>
      <c r="AJ51" s="989"/>
      <c r="AK51" s="989"/>
      <c r="AL51" s="454"/>
      <c r="AM51" s="989" t="s">
        <v>510</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391</v>
      </c>
      <c r="AF58" s="989"/>
      <c r="AG58" s="989"/>
      <c r="AH58" s="989"/>
      <c r="AI58" s="989" t="s">
        <v>413</v>
      </c>
      <c r="AJ58" s="989"/>
      <c r="AK58" s="989"/>
      <c r="AL58" s="454"/>
      <c r="AM58" s="989" t="s">
        <v>510</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391</v>
      </c>
      <c r="AF65" s="989"/>
      <c r="AG65" s="989"/>
      <c r="AH65" s="989"/>
      <c r="AI65" s="989" t="s">
        <v>413</v>
      </c>
      <c r="AJ65" s="989"/>
      <c r="AK65" s="989"/>
      <c r="AL65" s="454"/>
      <c r="AM65" s="989" t="s">
        <v>510</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2021-06-22T08:33:06Z</cp:lastPrinted>
  <dcterms:created xsi:type="dcterms:W3CDTF">2012-03-13T00:50:25Z</dcterms:created>
  <dcterms:modified xsi:type="dcterms:W3CDTF">2021-06-25T02:30:05Z</dcterms:modified>
</cp:coreProperties>
</file>