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0610\"/>
    </mc:Choice>
  </mc:AlternateContent>
  <bookViews>
    <workbookView xWindow="930" yWindow="-120" windowWidth="27990" windowHeight="16440"/>
  </bookViews>
  <sheets>
    <sheet name="行政事業レビューシート" sheetId="3" r:id="rId1"/>
    <sheet name="入力規則等" sheetId="4" r:id="rId2"/>
    <sheet name="別紙1 " sheetId="8" state="hidden" r:id="rId3"/>
    <sheet name="別紙2 " sheetId="9" r:id="rId4"/>
    <sheet name="別紙3 " sheetId="10" r:id="rId5"/>
    <sheet name="別紙1" sheetId="5" state="hidden" r:id="rId6"/>
    <sheet name="別紙2" sheetId="6" state="hidden" r:id="rId7"/>
    <sheet name="別紙3" sheetId="7" state="hidden" r:id="rId8"/>
  </sheets>
  <externalReferences>
    <externalReference r:id="rId9"/>
  </externalReferences>
  <definedNames>
    <definedName name="_xlnm._FilterDatabase" localSheetId="7" hidden="1">別紙3!$AP$1:$AP$1320</definedName>
    <definedName name="_xlnm._FilterDatabase" localSheetId="4" hidden="1">'別紙3 '!$AP$1:$AP$1320</definedName>
    <definedName name="_xlnm.Print_Area" localSheetId="0">行政事業レビューシート!$A$1:$AX$1139</definedName>
    <definedName name="_xlnm.Print_Area" localSheetId="5">別紙1!$A$1:$AX$71</definedName>
    <definedName name="_xlnm.Print_Area" localSheetId="2">'別紙1 '!$A$1:$AX$71</definedName>
    <definedName name="_xlnm.Print_Area" localSheetId="6">別紙2!$A$1:$AX$265</definedName>
    <definedName name="_xlnm.Print_Area" localSheetId="3">'別紙2 '!$A$1:$AX$265</definedName>
    <definedName name="_xlnm.Print_Area" localSheetId="7">別紙3!$A$1:$AX$1320</definedName>
    <definedName name="_xlnm.Print_Area" localSheetId="4">'別紙3 '!$A$1:$AX$1320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[1]入力規則等!$AA$2:$AA$32</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[1]入力規則等!$W$2:$W$23</definedName>
    <definedName name="T省庁" localSheetId="3">[1]入力規則等!$W$2:$W$23</definedName>
    <definedName name="T省庁" localSheetId="4">[1]入力規則等!$W$2:$W$23</definedName>
    <definedName name="T省庁">入力規則等!$W$2:$W$23</definedName>
  </definedNames>
  <calcPr calcId="162913"/>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5" i="10"/>
  <c r="AY1256" i="10" s="1"/>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2" i="10"/>
  <c r="AY1224" i="10" s="1"/>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92" i="10" s="1"/>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9"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4" i="10" s="1"/>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60"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4" i="10"/>
  <c r="AY1027" i="10" s="1"/>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2" i="10"/>
  <c r="AY991" i="10"/>
  <c r="AY994" i="10" s="1"/>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58" i="10"/>
  <c r="AY960" i="10" s="1"/>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5" i="10"/>
  <c r="AY928" i="10" s="1"/>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4" i="10"/>
  <c r="AY893" i="10"/>
  <c r="AY892" i="10"/>
  <c r="AY895"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60" i="10" s="1"/>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6" i="10"/>
  <c r="AY828"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6" i="10" s="1"/>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0" i="10"/>
  <c r="AY763" i="10" s="1"/>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8"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4" i="10"/>
  <c r="AY697" i="10" s="1"/>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1" i="10"/>
  <c r="AY664" i="10" s="1"/>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9" i="10"/>
  <c r="AY628" i="10"/>
  <c r="AY631"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6" i="10" s="1"/>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2" i="10"/>
  <c r="AY564" i="10" s="1"/>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32" i="10" s="1"/>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7" i="10"/>
  <c r="AY496" i="10"/>
  <c r="AY499" i="10" s="1"/>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5" i="10"/>
  <c r="AY464" i="10"/>
  <c r="AY463" i="10"/>
  <c r="AY466"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4" i="10"/>
  <c r="AY367" i="10" s="1"/>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3" i="10"/>
  <c r="AY331" i="10"/>
  <c r="AY332" i="10" s="1"/>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298" i="10"/>
  <c r="AY300" i="10" s="1"/>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8"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3" i="10"/>
  <c r="AY232" i="10"/>
  <c r="AY235" i="10" s="1"/>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1" i="10"/>
  <c r="AY199" i="10"/>
  <c r="AY200" i="10" s="1"/>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6" i="10"/>
  <c r="AY168" i="10" s="1"/>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6" i="10" s="1"/>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1"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9"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4" i="10"/>
  <c r="AY36" i="10" s="1"/>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2" i="10"/>
  <c r="AY4" i="10" s="1"/>
  <c r="AY563" i="10" l="1"/>
  <c r="AY597" i="10"/>
  <c r="AY365" i="10"/>
  <c r="AY565" i="10"/>
  <c r="AY696" i="10"/>
  <c r="AY729" i="10"/>
  <c r="AY829" i="10"/>
  <c r="AY961" i="10"/>
  <c r="AY993" i="10"/>
  <c r="AY1025" i="10"/>
  <c r="AY1157" i="10"/>
  <c r="AY1257" i="10"/>
  <c r="AY169" i="10"/>
  <c r="AY695" i="10"/>
  <c r="AY761" i="10"/>
  <c r="AY861" i="10"/>
  <c r="AY1026" i="10"/>
  <c r="AY1125" i="10"/>
  <c r="AY1225" i="10"/>
  <c r="AY1093" i="10"/>
  <c r="AY37" i="10"/>
  <c r="AY70" i="10"/>
  <c r="AY102" i="10"/>
  <c r="AY134" i="10"/>
  <c r="AY202" i="10"/>
  <c r="AY234" i="10"/>
  <c r="AY266" i="10"/>
  <c r="AY334" i="10"/>
  <c r="AY366" i="10"/>
  <c r="AY398" i="10"/>
  <c r="AY498" i="10"/>
  <c r="AY530" i="10"/>
  <c r="AY598" i="10"/>
  <c r="AY630" i="10"/>
  <c r="AY662" i="10"/>
  <c r="AY730" i="10"/>
  <c r="AY762" i="10"/>
  <c r="AY794" i="10"/>
  <c r="AY862" i="10"/>
  <c r="AY926" i="10"/>
  <c r="AY1058" i="10"/>
  <c r="AY1126" i="10"/>
  <c r="AY1158" i="10"/>
  <c r="AY1190" i="10"/>
  <c r="AY1258" i="10"/>
  <c r="AY3" i="10"/>
  <c r="AY35" i="10"/>
  <c r="AY135" i="10"/>
  <c r="AY167" i="10"/>
  <c r="AY267" i="10"/>
  <c r="AY299" i="10"/>
  <c r="AY399" i="10"/>
  <c r="AY531" i="10"/>
  <c r="AY663" i="10"/>
  <c r="AY795" i="10"/>
  <c r="AY827" i="10"/>
  <c r="AY927" i="10"/>
  <c r="AY959" i="10"/>
  <c r="AY1059" i="10"/>
  <c r="AY1091" i="10"/>
  <c r="AY1191" i="10"/>
  <c r="AY1223" i="10"/>
  <c r="AY2" i="9" l="1"/>
  <c r="AY3" i="9" s="1"/>
  <c r="AY5" i="9"/>
  <c r="AY6" i="9"/>
  <c r="AY9" i="9"/>
  <c r="AY10" i="9"/>
  <c r="AY13" i="9"/>
  <c r="Y14" i="9"/>
  <c r="AU14" i="9"/>
  <c r="AY15" i="9"/>
  <c r="AY16" i="9" s="1"/>
  <c r="AY19" i="9"/>
  <c r="AY23" i="9"/>
  <c r="Y27" i="9"/>
  <c r="AU27" i="9"/>
  <c r="AY28" i="9"/>
  <c r="AY30" i="9" s="1"/>
  <c r="AY32" i="9"/>
  <c r="AY36" i="9"/>
  <c r="Y40" i="9"/>
  <c r="AU40" i="9"/>
  <c r="AY41" i="9"/>
  <c r="AY44" i="9" s="1"/>
  <c r="AY42" i="9"/>
  <c r="AY46" i="9"/>
  <c r="AY47" i="9"/>
  <c r="AY51" i="9"/>
  <c r="Y53" i="9"/>
  <c r="AU53" i="9"/>
  <c r="AY55" i="9"/>
  <c r="AY58" i="9" s="1"/>
  <c r="AY56" i="9"/>
  <c r="AY57" i="9"/>
  <c r="AY59" i="9"/>
  <c r="AY60" i="9"/>
  <c r="AY61" i="9"/>
  <c r="AY63" i="9"/>
  <c r="AY64" i="9"/>
  <c r="AY65" i="9"/>
  <c r="Y67" i="9"/>
  <c r="AU67" i="9"/>
  <c r="AY67" i="9"/>
  <c r="AY68" i="9"/>
  <c r="AY69" i="9" s="1"/>
  <c r="AY72" i="9"/>
  <c r="AY76" i="9"/>
  <c r="Y80" i="9"/>
  <c r="AU80" i="9"/>
  <c r="AY81" i="9"/>
  <c r="AY83" i="9" s="1"/>
  <c r="AY82" i="9"/>
  <c r="AY84" i="9"/>
  <c r="AY86" i="9"/>
  <c r="AY88" i="9"/>
  <c r="AY89" i="9"/>
  <c r="AY92" i="9"/>
  <c r="Y93" i="9"/>
  <c r="AU93" i="9"/>
  <c r="AY94" i="9"/>
  <c r="AY97" i="9" s="1"/>
  <c r="AY96" i="9"/>
  <c r="AY98" i="9"/>
  <c r="AY100" i="9"/>
  <c r="AY102" i="9"/>
  <c r="AY104" i="9"/>
  <c r="Y106" i="9"/>
  <c r="AU106" i="9"/>
  <c r="AY106" i="9"/>
  <c r="AY108" i="9"/>
  <c r="AY111" i="9" s="1"/>
  <c r="AY109" i="9"/>
  <c r="AY110" i="9"/>
  <c r="AY112" i="9"/>
  <c r="AY113" i="9"/>
  <c r="AY114" i="9"/>
  <c r="AY116" i="9"/>
  <c r="AY117" i="9"/>
  <c r="AY118" i="9"/>
  <c r="Y120" i="9"/>
  <c r="AU120" i="9"/>
  <c r="AY120" i="9"/>
  <c r="AY121" i="9"/>
  <c r="AY122" i="9" s="1"/>
  <c r="AY125" i="9"/>
  <c r="AY129" i="9"/>
  <c r="Y133" i="9"/>
  <c r="AU133" i="9"/>
  <c r="AY134" i="9"/>
  <c r="AY137" i="9" s="1"/>
  <c r="AY135" i="9"/>
  <c r="AY136" i="9"/>
  <c r="AY138" i="9"/>
  <c r="AY139" i="9"/>
  <c r="AY140" i="9"/>
  <c r="AY141" i="9"/>
  <c r="AY142" i="9"/>
  <c r="AY143" i="9"/>
  <c r="AY144" i="9"/>
  <c r="AY145" i="9"/>
  <c r="Y146" i="9"/>
  <c r="AU146" i="9"/>
  <c r="AY146" i="9"/>
  <c r="AY147" i="9"/>
  <c r="AY150" i="9" s="1"/>
  <c r="AY149" i="9"/>
  <c r="AY151" i="9"/>
  <c r="AY153" i="9"/>
  <c r="AY155" i="9"/>
  <c r="AY157" i="9"/>
  <c r="Y159" i="9"/>
  <c r="AU159" i="9"/>
  <c r="AY159" i="9"/>
  <c r="AY161" i="9"/>
  <c r="AY164" i="9" s="1"/>
  <c r="AY162" i="9"/>
  <c r="AY163" i="9"/>
  <c r="AY165" i="9"/>
  <c r="AY166" i="9"/>
  <c r="AY167" i="9"/>
  <c r="AY169" i="9"/>
  <c r="AY170" i="9"/>
  <c r="AY171" i="9"/>
  <c r="Y173" i="9"/>
  <c r="AU173" i="9"/>
  <c r="AY173" i="9"/>
  <c r="AY174" i="9"/>
  <c r="AY175" i="9" s="1"/>
  <c r="AY178" i="9"/>
  <c r="AY182" i="9"/>
  <c r="Y186" i="9"/>
  <c r="AU186" i="9"/>
  <c r="AY187" i="9"/>
  <c r="AY188" i="9"/>
  <c r="AY189" i="9"/>
  <c r="AY190" i="9"/>
  <c r="AY191" i="9"/>
  <c r="AY192" i="9"/>
  <c r="AY193" i="9"/>
  <c r="AY194" i="9"/>
  <c r="AY195" i="9"/>
  <c r="AY196" i="9"/>
  <c r="AY197" i="9"/>
  <c r="AY198" i="9"/>
  <c r="Y199" i="9"/>
  <c r="AU199" i="9"/>
  <c r="AY199" i="9"/>
  <c r="AY200" i="9"/>
  <c r="AY203" i="9" s="1"/>
  <c r="AY202" i="9"/>
  <c r="AY204" i="9"/>
  <c r="AY206" i="9"/>
  <c r="AY208" i="9"/>
  <c r="AY210" i="9"/>
  <c r="Y212" i="9"/>
  <c r="AU212" i="9"/>
  <c r="AY212" i="9"/>
  <c r="AY214" i="9"/>
  <c r="AY217" i="9" s="1"/>
  <c r="AY215" i="9"/>
  <c r="AY216" i="9"/>
  <c r="AY218" i="9"/>
  <c r="AY219" i="9"/>
  <c r="AY220" i="9"/>
  <c r="AY222" i="9"/>
  <c r="AY223" i="9"/>
  <c r="AY224" i="9"/>
  <c r="AY225" i="9"/>
  <c r="Y226" i="9"/>
  <c r="AU226" i="9"/>
  <c r="AY226" i="9"/>
  <c r="AY227" i="9"/>
  <c r="AY228" i="9" s="1"/>
  <c r="AY231" i="9"/>
  <c r="AY235" i="9"/>
  <c r="Y239" i="9"/>
  <c r="AU239" i="9"/>
  <c r="AY240" i="9"/>
  <c r="AY241" i="9"/>
  <c r="AY242" i="9"/>
  <c r="AY243" i="9"/>
  <c r="AY244" i="9"/>
  <c r="AY245" i="9"/>
  <c r="AY246" i="9"/>
  <c r="AY247" i="9"/>
  <c r="AY248" i="9"/>
  <c r="AY249" i="9"/>
  <c r="AY250" i="9"/>
  <c r="AY251" i="9"/>
  <c r="Y252" i="9"/>
  <c r="AU252" i="9"/>
  <c r="AY252" i="9"/>
  <c r="AY253" i="9"/>
  <c r="AY256" i="9" s="1"/>
  <c r="AY255" i="9"/>
  <c r="AY257" i="9"/>
  <c r="AY259" i="9"/>
  <c r="AY261" i="9"/>
  <c r="AY263" i="9"/>
  <c r="Y265" i="9"/>
  <c r="AU265" i="9"/>
  <c r="AY265" i="9"/>
  <c r="AY68" i="8"/>
  <c r="AY65" i="8"/>
  <c r="AY71" i="8" s="1"/>
  <c r="AY64" i="8"/>
  <c r="AY61" i="8"/>
  <c r="AY60" i="8"/>
  <c r="AY58" i="8"/>
  <c r="AY63" i="8" s="1"/>
  <c r="AY57" i="8"/>
  <c r="AY56" i="8"/>
  <c r="AY54" i="8"/>
  <c r="AY53" i="8"/>
  <c r="AY52" i="8"/>
  <c r="AY51" i="8"/>
  <c r="AY55" i="8" s="1"/>
  <c r="AY44" i="8"/>
  <c r="AY47" i="8" s="1"/>
  <c r="AY40" i="8"/>
  <c r="AY37" i="8"/>
  <c r="AY43" i="8" s="1"/>
  <c r="AY36" i="8"/>
  <c r="AY32" i="8"/>
  <c r="AY30" i="8"/>
  <c r="AY35" i="8" s="1"/>
  <c r="AY28" i="8"/>
  <c r="AY24" i="8"/>
  <c r="AY23" i="8"/>
  <c r="AY27" i="8" s="1"/>
  <c r="AY16" i="8"/>
  <c r="AY19" i="8" s="1"/>
  <c r="AY12" i="8"/>
  <c r="AY9" i="8"/>
  <c r="AY15" i="8" s="1"/>
  <c r="AY8" i="8"/>
  <c r="AY4" i="8"/>
  <c r="AY2" i="8"/>
  <c r="AY7" i="8" s="1"/>
  <c r="AY221" i="9" l="1"/>
  <c r="AY172" i="9"/>
  <c r="AY168" i="9"/>
  <c r="AY119" i="9"/>
  <c r="AY115" i="9"/>
  <c r="AY90" i="9"/>
  <c r="AY85" i="9"/>
  <c r="AY66" i="9"/>
  <c r="AY62" i="9"/>
  <c r="AY53" i="9"/>
  <c r="AY50" i="9"/>
  <c r="AY45" i="9"/>
  <c r="AY49" i="9"/>
  <c r="AY43" i="9"/>
  <c r="AY37" i="9"/>
  <c r="AY29" i="9"/>
  <c r="AY33" i="9"/>
  <c r="AY14" i="9"/>
  <c r="AY12" i="9"/>
  <c r="AY8" i="9"/>
  <c r="AY4" i="9"/>
  <c r="AY11" i="9"/>
  <c r="AY7" i="9"/>
  <c r="AY262" i="9"/>
  <c r="AY258" i="9"/>
  <c r="AY254" i="9"/>
  <c r="AY238" i="9"/>
  <c r="AY234" i="9"/>
  <c r="AY230" i="9"/>
  <c r="AY209" i="9"/>
  <c r="AY205" i="9"/>
  <c r="AY201" i="9"/>
  <c r="AY185" i="9"/>
  <c r="AY181" i="9"/>
  <c r="AY177" i="9"/>
  <c r="AY156" i="9"/>
  <c r="AY152" i="9"/>
  <c r="AY148" i="9"/>
  <c r="AY132" i="9"/>
  <c r="AY128" i="9"/>
  <c r="AY124" i="9"/>
  <c r="AY103" i="9"/>
  <c r="AY99" i="9"/>
  <c r="AY95" i="9"/>
  <c r="AY79" i="9"/>
  <c r="AY75" i="9"/>
  <c r="AY71" i="9"/>
  <c r="AY26" i="9"/>
  <c r="AY22" i="9"/>
  <c r="AY18" i="9"/>
  <c r="AY39" i="9"/>
  <c r="AY35" i="9"/>
  <c r="AY31" i="9"/>
  <c r="AY27" i="9"/>
  <c r="AY25" i="9"/>
  <c r="AY21" i="9"/>
  <c r="AY17" i="9"/>
  <c r="AY239" i="9"/>
  <c r="AY237" i="9"/>
  <c r="AY233" i="9"/>
  <c r="AY229" i="9"/>
  <c r="AY186" i="9"/>
  <c r="AY184" i="9"/>
  <c r="AY180" i="9"/>
  <c r="AY176" i="9"/>
  <c r="AY133" i="9"/>
  <c r="AY131" i="9"/>
  <c r="AY127" i="9"/>
  <c r="AY123" i="9"/>
  <c r="AY80" i="9"/>
  <c r="AY78" i="9"/>
  <c r="AY74" i="9"/>
  <c r="AY70" i="9"/>
  <c r="AY264" i="9"/>
  <c r="AY260" i="9"/>
  <c r="AY236" i="9"/>
  <c r="AY232" i="9"/>
  <c r="AY211" i="9"/>
  <c r="AY207" i="9"/>
  <c r="AY183" i="9"/>
  <c r="AY179" i="9"/>
  <c r="AY158" i="9"/>
  <c r="AY154" i="9"/>
  <c r="AY130" i="9"/>
  <c r="AY126" i="9"/>
  <c r="AY105" i="9"/>
  <c r="AY101" i="9"/>
  <c r="AY93" i="9"/>
  <c r="AY91" i="9"/>
  <c r="AY87" i="9"/>
  <c r="AY77" i="9"/>
  <c r="AY73" i="9"/>
  <c r="AY52" i="9"/>
  <c r="AY48" i="9"/>
  <c r="AY40" i="9"/>
  <c r="AY38" i="9"/>
  <c r="AY34" i="9"/>
  <c r="AY24" i="9"/>
  <c r="AY20" i="9"/>
  <c r="AY5" i="8"/>
  <c r="AY13" i="8"/>
  <c r="AY17" i="8"/>
  <c r="AY21" i="8"/>
  <c r="AY25" i="8"/>
  <c r="AY29" i="8"/>
  <c r="AY33" i="8"/>
  <c r="AY41" i="8"/>
  <c r="AY45" i="8"/>
  <c r="AY49" i="8"/>
  <c r="AY69" i="8"/>
  <c r="AY48" i="8"/>
  <c r="AY6" i="8"/>
  <c r="AY10" i="8"/>
  <c r="AY14" i="8"/>
  <c r="AY18" i="8"/>
  <c r="AY22" i="8"/>
  <c r="AY26" i="8"/>
  <c r="AY34" i="8"/>
  <c r="AY38" i="8"/>
  <c r="AY42" i="8"/>
  <c r="AY46" i="8"/>
  <c r="AY50" i="8"/>
  <c r="AY62" i="8"/>
  <c r="AY66" i="8"/>
  <c r="AY70" i="8"/>
  <c r="AY20" i="8"/>
  <c r="AY3" i="8"/>
  <c r="AY11" i="8"/>
  <c r="AY31" i="8"/>
  <c r="AY39" i="8"/>
  <c r="AY59" i="8"/>
  <c r="AY67"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L765" authorId="0" shapeId="0">
      <text>
        <r>
          <rPr>
            <b/>
            <sz val="9"/>
            <color indexed="81"/>
            <rFont val="MS P ゴシック"/>
            <family val="3"/>
            <charset val="128"/>
          </rPr>
          <t>厚生労働省ネットワークシステム:</t>
        </r>
        <r>
          <rPr>
            <sz val="9"/>
            <color indexed="81"/>
            <rFont val="MS P ゴシック"/>
            <family val="3"/>
            <charset val="128"/>
          </rPr>
          <t xml:space="preserve">
</t>
        </r>
      </text>
    </comment>
    <comment ref="AN765" authorId="0" shapeId="0">
      <text>
        <r>
          <rPr>
            <b/>
            <sz val="9"/>
            <color indexed="81"/>
            <rFont val="MS P ゴシック"/>
            <family val="3"/>
            <charset val="128"/>
          </rPr>
          <t>厚生労働省ネットワークシステム:</t>
        </r>
        <r>
          <rPr>
            <sz val="9"/>
            <color indexed="81"/>
            <rFont val="MS P ゴシック"/>
            <family val="3"/>
            <charset val="128"/>
          </rPr>
          <t xml:space="preserve">
</t>
        </r>
      </text>
    </comment>
  </commentList>
</comments>
</file>

<file path=xl/sharedStrings.xml><?xml version="1.0" encoding="utf-8"?>
<sst xmlns="http://schemas.openxmlformats.org/spreadsheetml/2006/main" count="3945" uniqueCount="842">
  <si>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</si>
  <si>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</si>
  <si>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</si>
  <si>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</si>
  <si>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</si>
  <si>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</si>
  <si>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</si>
  <si>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</si>
  <si>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</si>
  <si>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</si>
  <si>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</si>
  <si>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</si>
  <si>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</si>
  <si>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</si>
  <si>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</si>
  <si>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</si>
  <si>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</si>
  <si>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</si>
  <si>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</si>
  <si>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</si>
  <si>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</si>
  <si>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</si>
  <si>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</si>
  <si>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</si>
  <si>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</si>
  <si>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</si>
  <si>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</si>
  <si>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</si>
  <si>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</si>
  <si>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</si>
  <si>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</si>
  <si>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</si>
  <si>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</si>
  <si>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</si>
  <si>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</si>
  <si>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</si>
  <si>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</si>
  <si>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</si>
  <si>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</si>
  <si>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</si>
  <si>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</si>
  <si>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</si>
  <si>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</si>
  <si>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</si>
  <si>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</si>
  <si>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</si>
  <si>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</si>
  <si>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</si>
  <si>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</si>
  <si>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</si>
  <si>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</si>
  <si>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</si>
  <si>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</si>
  <si>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</si>
  <si>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</si>
  <si>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</si>
  <si>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</si>
  <si>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</si>
  <si>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</si>
  <si>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</si>
  <si>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</si>
  <si>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</si>
  <si>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</si>
  <si>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</si>
  <si>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</si>
  <si>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</si>
  <si>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</si>
  <si>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</si>
  <si>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</si>
  <si>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</si>
  <si>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</si>
  <si>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</si>
  <si>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</si>
  <si>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</si>
  <si>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</si>
  <si>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</si>
  <si>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</si>
  <si>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</si>
  <si>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</si>
  <si>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</si>
  <si>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</si>
  <si>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</si>
  <si>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</si>
  <si>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</si>
  <si>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</si>
  <si>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</si>
  <si>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</si>
  <si>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</si>
  <si>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</si>
  <si>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</si>
  <si>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</si>
  <si>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</si>
  <si>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</si>
  <si>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</si>
  <si>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</si>
  <si>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</si>
  <si>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</si>
  <si>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</si>
  <si>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</si>
  <si>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</si>
  <si>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</si>
  <si>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</si>
  <si>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</si>
  <si>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</si>
  <si>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</si>
  <si>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</si>
  <si>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</si>
  <si>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</si>
  <si>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</si>
  <si>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</si>
  <si>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</si>
  <si>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</si>
  <si>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</si>
  <si>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</si>
  <si>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</si>
  <si>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</si>
  <si>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</si>
  <si>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</si>
  <si>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</si>
  <si>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</si>
  <si>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</si>
  <si>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</si>
  <si>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</si>
  <si>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</si>
  <si>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</si>
  <si>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</si>
  <si>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</si>
  <si>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</si>
  <si>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</si>
  <si>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</si>
  <si>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</si>
  <si>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</si>
  <si>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</si>
  <si>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</si>
  <si>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</si>
  <si>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</si>
  <si>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</si>
  <si>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</si>
  <si>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</si>
  <si>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</si>
  <si>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</si>
  <si>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</si>
  <si>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</si>
  <si>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</si>
  <si>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</si>
  <si>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</si>
  <si>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</si>
  <si>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</si>
  <si>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</si>
  <si>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</si>
  <si>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</si>
  <si>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</si>
  <si>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</si>
  <si>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</si>
  <si>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</si>
  <si>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</si>
  <si>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</si>
  <si>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</si>
  <si>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</si>
  <si>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</si>
  <si>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</si>
  <si>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</si>
  <si>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</si>
  <si>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</si>
  <si>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</si>
  <si>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</si>
  <si>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</si>
  <si>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</si>
  <si>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</si>
  <si>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</si>
  <si>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</si>
  <si>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</si>
  <si>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</si>
  <si>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</si>
  <si>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</si>
  <si>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</si>
  <si>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</si>
  <si>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</si>
  <si>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</si>
  <si>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</si>
  <si>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</si>
  <si>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</si>
  <si>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</si>
  <si>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</si>
  <si>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</si>
  <si>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</si>
  <si>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</si>
  <si>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</si>
  <si>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</si>
  <si>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</si>
  <si>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</si>
  <si>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</si>
  <si>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</si>
  <si>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</si>
  <si>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</si>
  <si>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</si>
  <si>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</si>
  <si>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</si>
  <si>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</si>
  <si>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</si>
  <si>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</si>
  <si>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</si>
  <si>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</si>
  <si>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</si>
  <si>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</si>
  <si>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</si>
  <si>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</si>
  <si>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</si>
  <si>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</si>
  <si>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</si>
  <si>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</si>
  <si>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</si>
  <si>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</si>
  <si>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</si>
  <si>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</si>
  <si>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</si>
  <si>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</si>
  <si>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</si>
  <si>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</si>
  <si>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</si>
  <si>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</si>
  <si>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</si>
  <si>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</si>
  <si>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</si>
  <si>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</si>
  <si>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</si>
  <si>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</si>
  <si>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</si>
  <si>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</si>
  <si>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</si>
  <si>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</si>
  <si>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</si>
  <si>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</si>
  <si>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</si>
  <si>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</si>
  <si>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</si>
  <si>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</si>
  <si>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</si>
  <si>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</si>
  <si>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</si>
  <si>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</si>
  <si>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</si>
  <si>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</si>
  <si>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</si>
  <si>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</si>
  <si>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</si>
  <si>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</si>
  <si>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</si>
  <si>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</si>
  <si>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</si>
  <si>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</si>
  <si>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</si>
  <si>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</si>
  <si>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</si>
  <si>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</si>
  <si>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</si>
  <si>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</si>
  <si>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</si>
  <si>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</si>
  <si>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</si>
  <si>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</si>
  <si>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</si>
  <si>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</si>
  <si>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</si>
  <si>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</si>
  <si>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</si>
  <si>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</si>
  <si>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</si>
  <si>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</si>
  <si>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</si>
  <si>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</si>
  <si>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</si>
  <si>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</si>
  <si>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</si>
  <si>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</si>
  <si>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</si>
  <si>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</si>
  <si>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</si>
  <si>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</si>
  <si>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</si>
  <si>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</si>
  <si>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</si>
  <si>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</si>
  <si>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</si>
  <si>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</si>
  <si>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</si>
  <si>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</si>
  <si>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</si>
  <si>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</si>
  <si>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</si>
  <si>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</si>
  <si>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</si>
  <si>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</si>
  <si>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</si>
  <si>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</si>
  <si>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</si>
  <si>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</si>
  <si>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</si>
  <si>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</si>
  <si>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</si>
  <si>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</si>
  <si>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</si>
  <si>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</si>
  <si>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</si>
  <si>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</si>
  <si>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</si>
  <si>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</si>
  <si>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</si>
  <si>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</si>
  <si>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</si>
  <si>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</si>
  <si>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</si>
  <si>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</si>
  <si>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</si>
  <si>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</si>
  <si>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</si>
  <si>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</si>
  <si>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</si>
  <si>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</si>
  <si>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</si>
  <si>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</si>
  <si>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</si>
  <si>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</si>
  <si>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</si>
  <si>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</si>
  <si>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</si>
  <si>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</si>
  <si>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</si>
  <si>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</si>
  <si>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</si>
  <si>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</si>
  <si>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</si>
  <si>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</si>
  <si>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</si>
  <si>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</si>
  <si>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</si>
  <si>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</si>
  <si>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</si>
  <si>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</si>
  <si>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</si>
  <si>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</si>
  <si>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</si>
  <si>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</si>
  <si>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</si>
  <si>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</si>
  <si>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</si>
  <si>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</si>
  <si>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</si>
  <si>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</si>
  <si>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</si>
  <si>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</si>
  <si>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</si>
  <si>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</si>
  <si>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</si>
  <si>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</si>
  <si>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</si>
  <si>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</si>
  <si>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</si>
  <si>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</si>
  <si>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</si>
  <si>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</si>
  <si>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</si>
  <si>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</si>
  <si>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</si>
  <si>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</si>
  <si>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</si>
  <si>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</si>
  <si>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</si>
  <si>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</si>
  <si>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</si>
  <si>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</si>
  <si>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</si>
  <si>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</si>
  <si>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</si>
  <si>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</si>
  <si>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</si>
  <si>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</si>
  <si>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</si>
  <si>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</si>
  <si>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</si>
  <si>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</si>
  <si>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</si>
  <si>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</si>
  <si>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</si>
  <si>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</si>
  <si>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</si>
  <si>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</si>
  <si>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</si>
  <si>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</si>
  <si>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</si>
  <si>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</si>
  <si>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</si>
  <si>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</si>
  <si>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</si>
  <si>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</si>
  <si>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</si>
  <si>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</si>
  <si>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</si>
  <si>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</si>
  <si>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</si>
  <si>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</si>
  <si>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</si>
  <si>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</si>
  <si>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</si>
  <si>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</si>
  <si>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</si>
  <si>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</si>
  <si>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</si>
  <si>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</si>
  <si>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</si>
  <si>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</si>
  <si>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</si>
  <si>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</si>
  <si>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</si>
  <si>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</si>
  <si>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</si>
  <si>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</si>
  <si>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</si>
  <si>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</si>
  <si>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</si>
  <si>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</si>
  <si>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</si>
  <si>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</si>
  <si>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</si>
  <si>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</si>
  <si>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</si>
  <si>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</si>
  <si>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</si>
  <si>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</si>
  <si>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</si>
  <si>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</si>
  <si>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</si>
  <si>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</si>
  <si>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</si>
  <si>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</si>
  <si>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</si>
  <si>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</si>
  <si>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</si>
  <si>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</si>
  <si>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</si>
  <si>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</si>
  <si>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</si>
  <si>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</si>
  <si>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</si>
  <si>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</si>
  <si>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</si>
  <si>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</si>
  <si>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</si>
  <si>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</si>
  <si>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</si>
  <si>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</si>
  <si>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</si>
  <si>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</si>
  <si>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</si>
  <si>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</si>
  <si>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</si>
  <si>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</si>
  <si>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</si>
  <si>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</si>
  <si>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</si>
  <si>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</si>
  <si>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</si>
  <si>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</si>
  <si>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</si>
  <si>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</si>
  <si>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</si>
  <si>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</si>
  <si>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</si>
  <si>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</si>
  <si>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</si>
  <si>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</si>
  <si>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</si>
  <si>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</si>
  <si>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</si>
  <si>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</si>
  <si>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</si>
  <si>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</si>
  <si>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</si>
  <si>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</si>
  <si>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</si>
  <si>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</si>
  <si>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</si>
  <si>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</si>
  <si>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</si>
  <si>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</si>
  <si>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</si>
  <si>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</si>
  <si>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</si>
  <si>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</si>
  <si>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</si>
  <si>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</si>
  <si>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</si>
  <si>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</si>
  <si>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</si>
  <si>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</si>
  <si>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</si>
  <si>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</si>
  <si>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</si>
  <si>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</si>
  <si>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</si>
  <si>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</si>
  <si>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</si>
  <si>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</si>
  <si>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</si>
  <si>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</si>
  <si>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</si>
  <si>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</si>
  <si>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</si>
  <si>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</si>
  <si>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</si>
  <si>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</si>
  <si>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</si>
  <si>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</si>
  <si>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</si>
  <si>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</si>
  <si>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</si>
  <si>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</si>
  <si>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</si>
  <si>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</si>
  <si>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</si>
  <si>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</si>
  <si>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</si>
  <si>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</si>
  <si>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</si>
  <si>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</si>
  <si>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</si>
  <si>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</si>
  <si>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</si>
  <si>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</si>
  <si>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</si>
  <si>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</si>
  <si>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</si>
  <si>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</si>
  <si>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</si>
  <si>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</si>
  <si>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</si>
  <si>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</si>
  <si>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</si>
  <si>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</si>
  <si>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</si>
  <si>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</si>
  <si>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</si>
  <si>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</si>
  <si>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</si>
  <si>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</si>
  <si>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</si>
  <si>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</si>
  <si>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</si>
  <si>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</si>
  <si>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</si>
  <si>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</si>
  <si>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</si>
  <si>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</si>
  <si>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</si>
  <si>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</si>
  <si>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</si>
  <si>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</si>
  <si>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</si>
  <si>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</si>
  <si>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</si>
  <si>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</si>
  <si>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</si>
  <si>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</si>
  <si>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</si>
  <si>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</si>
  <si>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</si>
  <si>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</si>
  <si>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</si>
  <si>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</si>
  <si>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</si>
  <si>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</si>
  <si>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</si>
  <si>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</si>
  <si>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</si>
  <si>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</si>
  <si>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</si>
  <si>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</si>
  <si>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</si>
  <si>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</si>
  <si>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</si>
  <si>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</si>
  <si>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</si>
  <si>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</si>
  <si>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</si>
  <si>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</si>
  <si>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</si>
  <si>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</si>
  <si>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</si>
  <si>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</si>
  <si>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</si>
  <si>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</si>
  <si>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</si>
  <si>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</si>
  <si>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</si>
  <si>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</si>
  <si>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</si>
  <si>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</si>
  <si>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</si>
  <si>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</si>
  <si>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</si>
  <si>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</si>
  <si>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</si>
  <si>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</si>
  <si>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</si>
  <si>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</si>
  <si>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</si>
  <si>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</si>
  <si>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</si>
  <si>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</si>
  <si>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</si>
  <si>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</si>
  <si>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</si>
  <si>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</si>
  <si>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</si>
  <si>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</si>
  <si>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</si>
  <si>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</si>
  <si>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</si>
  <si>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</si>
  <si>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</si>
  <si>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</si>
  <si>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</si>
  <si>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</si>
  <si>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</si>
  <si>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</si>
  <si>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</si>
  <si>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</si>
  <si>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</si>
  <si>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</si>
  <si>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</si>
  <si>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</si>
  <si>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</si>
  <si>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</si>
  <si>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</si>
  <si>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</si>
  <si>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</si>
  <si>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</si>
  <si>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</si>
  <si>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</si>
  <si>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</si>
  <si>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</si>
  <si>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</si>
  <si>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</si>
  <si>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</si>
  <si>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</si>
  <si>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</si>
  <si>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</si>
  <si>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</si>
  <si>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</si>
  <si>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</si>
  <si>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</si>
  <si>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</si>
  <si>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</si>
  <si>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</si>
  <si>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</si>
  <si>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</si>
  <si>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</si>
  <si>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</si>
  <si>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</si>
  <si>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</si>
  <si>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</si>
  <si>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</si>
  <si>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</si>
  <si>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</si>
  <si>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</si>
  <si>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</si>
  <si>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</si>
  <si>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</si>
  <si>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</si>
  <si>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</si>
  <si>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</si>
  <si>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</si>
  <si>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</si>
  <si>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</si>
  <si>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</si>
  <si>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</si>
  <si>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</si>
  <si>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</si>
  <si>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</si>
  <si>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</si>
  <si>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</si>
  <si>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</si>
  <si>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</si>
  <si>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</si>
  <si>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</si>
  <si>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</si>
  <si>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</si>
  <si>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</si>
  <si>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</si>
  <si>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</si>
  <si>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</si>
  <si>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</si>
  <si>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</si>
  <si>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</si>
  <si>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</si>
  <si>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</si>
  <si>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</si>
  <si>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</si>
  <si>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</si>
  <si>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</si>
  <si>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</si>
  <si>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</si>
  <si>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</si>
  <si>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</si>
  <si>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</si>
  <si>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若者職業的自立支援推進事業</t>
  </si>
  <si>
    <t>人材開発統括官</t>
  </si>
  <si>
    <t>若年者･キャリア形成支援担当参事官　河嶋　正敏</t>
  </si>
  <si>
    <t>平成18年度</t>
  </si>
  <si>
    <t>終了予定なし</t>
  </si>
  <si>
    <t>若年者･キャリア形成支援担当参事官室</t>
  </si>
  <si>
    <t>職業能力開発促進法第15条の2第2項
青少年の雇用の促進等に関する法律第23条
雇用保険法第63条第1項第8号
雇用保険法施行規則第125条の2</t>
  </si>
  <si>
    <t>新成長戦略（平成22年6月18日閣議決定）
若者雇用戦略（平成24年6月12日合意）
日本再生戦略（平成24年7月31日閣議決定）
日本経済再生に向けた緊急経済対策（平成25年1月11日閣議決定）
今後の我が国の成長を支える若者・女性・高齢者の就業の在り方に関する提言（平成25年4月19日自民党雇用問題調査会）
日本再興戦略（平成25年6月14日閣議決定）
骨太の方針（平成25年6月14日閣議決定）
ニッポン一億総活躍プラン（平成28年6月2日閣議決定）
働き方改革実行計画（平成29年3月28日働き方改革実現会議決定）</t>
  </si>
  <si>
    <t>若年無業者等の若者が充実した職業生活を送り、我が国の将来を支える人材となるよう「地域若者サポートステーション」において、地方自治体と協働し、職業的自立に向けての専門的相談支援、就職後の定着・ステップアップ支援、若年無業者等集中訓練プログラム等を実施。
また、これら「地域若者サポートステーション」全体の取組が効果的かつ効率的に運営されるよう、「若者自立支援中央センター」を設置し、スタッフ個々人及び組織的な能力向上のための研修、より効果的な運営のため支援に関する情報発信等を行う。</t>
  </si>
  <si>
    <t>-</t>
  </si>
  <si>
    <t>（目）若年者等職業能力開発支援事業委託費
（雇用勘定）</t>
  </si>
  <si>
    <t>（目）職業能力開発支援事業委託費
（一般会計）</t>
  </si>
  <si>
    <t>（目）庁費
（一般会計・雇用勘定）</t>
  </si>
  <si>
    <t>（目）職員旅費
（一般会計・雇用勘定）</t>
  </si>
  <si>
    <t>（目）諸謝金
（一般会計・雇用勘定）</t>
  </si>
  <si>
    <t>「地域若者サポートステーション」による就職等進路決定者数（新成長戦略：2020年までの目標）10万人
（2011年度（平成23）～2020年度（令和2））</t>
  </si>
  <si>
    <t>就職等進路決定者数
※平成27年度からは雇用対策として重点化を図るため支援対象者を雇用保険被保険者になり得る就職者に限定</t>
  </si>
  <si>
    <t>人</t>
  </si>
  <si>
    <t>新成長戦略（平成22年6月18日閣議決定）
厚生労働省人材開発統括官調べ</t>
  </si>
  <si>
    <t>就職率（登録者のうち就職に至った者の割合）60％以上
※平成29年度までの成果目標</t>
  </si>
  <si>
    <t>登録者のうち就職に至った者の割合（就職者数／登録者数）</t>
  </si>
  <si>
    <t>厚生労働省人材開発統括官調べ</t>
  </si>
  <si>
    <t>就職等率（登録者のうち就職等（ⅰ）雇用保険被保険者就職に加え、ⅱ）サポステによるステップアップのための支援を継続し雇用保険被保険者となることが見込まれる就職及びⅲ）公的職業訓練の受講）に至った者の割合）60％以上</t>
  </si>
  <si>
    <t>登録者のうち就職等に至った者の割合（就職等者数／登録者数）</t>
  </si>
  <si>
    <t>定着・ステップアップ支援を受けた者のうち、就職後6ヶ月経過時点で就労している者の割合69％以上</t>
  </si>
  <si>
    <t>定着・ステップアップ支援を受けた者のうち、就職後6ヶ月経過時点で就労している者の割合（就職後6ヶ月後に同一の雇用主の下で就労中又は転職して就労中の者／当該年度に就職後6ヶ月後が到来する者で定着・ステップアップ支援を開始した者）</t>
  </si>
  <si>
    <t>地域若者サポートステーション事業の支援を受けた者に対して行う満足度調査において、満足と回答した者の割合90％以上</t>
  </si>
  <si>
    <t>満足度調査において満足と回答した者の割合（「満足である」と回答した者／回答者数）</t>
  </si>
  <si>
    <t>サポステ設置数</t>
  </si>
  <si>
    <t>箇所</t>
  </si>
  <si>
    <t>総利用件数(相談支援＋セミナー)</t>
  </si>
  <si>
    <t>件</t>
  </si>
  <si>
    <t>単位あたりコスト=X／Y　　X:「執行額」Y::「総利用件数」　　　　　　　　　　　</t>
    <phoneticPr fontId="6"/>
  </si>
  <si>
    <t>円</t>
  </si>
  <si>
    <t>　　　X/Y</t>
    <phoneticPr fontId="6"/>
  </si>
  <si>
    <t>3,556百万/484,139</t>
  </si>
  <si>
    <t>3,562百万/457,293</t>
  </si>
  <si>
    <t>働く者の職業生涯を通じた持続的な職業キャリア形成への支援等をすること（Ⅵ－２）</t>
  </si>
  <si>
    <t>若年者等に対して段階に応じた職業キャリア支援を講ずること（Ⅵ－２－２）</t>
  </si>
  <si>
    <t>地域若者サポートステーションの就職等進路決定者数</t>
  </si>
  <si>
    <t>－</t>
  </si>
  <si>
    <t>若年者地域連携事業</t>
  </si>
  <si>
    <t>947</t>
  </si>
  <si>
    <t>818</t>
  </si>
  <si>
    <t>719、新25－071</t>
  </si>
  <si>
    <t>605</t>
  </si>
  <si>
    <t>608、612、新26－046</t>
  </si>
  <si>
    <t>553、613、620</t>
  </si>
  <si>
    <t>613</t>
  </si>
  <si>
    <t>604</t>
  </si>
  <si>
    <t>626</t>
  </si>
  <si>
    <t>○</t>
  </si>
  <si>
    <t>-</t>
    <phoneticPr fontId="6"/>
  </si>
  <si>
    <t>5,167百万円/500,000</t>
    <rPh sb="5" eb="6">
      <t>ヒャク</t>
    </rPh>
    <rPh sb="6" eb="8">
      <t>マンエン</t>
    </rPh>
    <phoneticPr fontId="6"/>
  </si>
  <si>
    <t>-</t>
    <phoneticPr fontId="6"/>
  </si>
  <si>
    <t>「新成長戦略」において、2020年までの目標として「地域若者サポートステーション事業」によるニートの進路決者数10万人」が掲げられており、国から民間団体への委託により「地域若者サポートステーション」を設置し、一人一人に応じた専門的な相談やコミュニケーション訓練、サポステを経て就職した者等の就労後の定着やステップアップに向けた支援を行うとともに、職場体験等により就労に向けた支援を実施し、就職等進路決定者数の増加を図ることにより、若年者等に対して段階に応じた職業的キャリア支援を講ずることに寄与する。</t>
    <rPh sb="1" eb="2">
      <t>シン</t>
    </rPh>
    <rPh sb="2" eb="4">
      <t>セイチョウ</t>
    </rPh>
    <rPh sb="4" eb="6">
      <t>センリャク</t>
    </rPh>
    <rPh sb="16" eb="17">
      <t>ネン</t>
    </rPh>
    <rPh sb="20" eb="22">
      <t>モクヒョウ</t>
    </rPh>
    <rPh sb="26" eb="28">
      <t>チイキ</t>
    </rPh>
    <rPh sb="28" eb="30">
      <t>ワカモノ</t>
    </rPh>
    <rPh sb="40" eb="42">
      <t>ジギョウ</t>
    </rPh>
    <rPh sb="50" eb="52">
      <t>シンロ</t>
    </rPh>
    <rPh sb="104" eb="106">
      <t>ヒトリ</t>
    </rPh>
    <rPh sb="106" eb="108">
      <t>ヒトリ</t>
    </rPh>
    <rPh sb="109" eb="110">
      <t>オウ</t>
    </rPh>
    <rPh sb="112" eb="115">
      <t>センモンテキ</t>
    </rPh>
    <rPh sb="116" eb="118">
      <t>ソウダン</t>
    </rPh>
    <rPh sb="128" eb="130">
      <t>クンレン</t>
    </rPh>
    <rPh sb="136" eb="137">
      <t>ヘ</t>
    </rPh>
    <rPh sb="138" eb="140">
      <t>シュウショク</t>
    </rPh>
    <rPh sb="142" eb="143">
      <t>モノ</t>
    </rPh>
    <rPh sb="143" eb="144">
      <t>トウ</t>
    </rPh>
    <rPh sb="145" eb="147">
      <t>シュウロウ</t>
    </rPh>
    <rPh sb="147" eb="148">
      <t>アト</t>
    </rPh>
    <rPh sb="149" eb="151">
      <t>テイチャク</t>
    </rPh>
    <rPh sb="160" eb="161">
      <t>ム</t>
    </rPh>
    <rPh sb="163" eb="165">
      <t>シエン</t>
    </rPh>
    <rPh sb="166" eb="167">
      <t>オコナ</t>
    </rPh>
    <rPh sb="173" eb="175">
      <t>ショクバ</t>
    </rPh>
    <rPh sb="175" eb="177">
      <t>タイケン</t>
    </rPh>
    <rPh sb="177" eb="178">
      <t>トウ</t>
    </rPh>
    <rPh sb="181" eb="183">
      <t>シュウロウ</t>
    </rPh>
    <rPh sb="184" eb="185">
      <t>ム</t>
    </rPh>
    <rPh sb="187" eb="189">
      <t>シエン</t>
    </rPh>
    <rPh sb="190" eb="192">
      <t>ジッシ</t>
    </rPh>
    <rPh sb="194" eb="196">
      <t>シュウショク</t>
    </rPh>
    <rPh sb="196" eb="197">
      <t>トウ</t>
    </rPh>
    <rPh sb="197" eb="199">
      <t>シンロ</t>
    </rPh>
    <rPh sb="199" eb="201">
      <t>ケッテイ</t>
    </rPh>
    <rPh sb="201" eb="202">
      <t>シャ</t>
    </rPh>
    <rPh sb="202" eb="203">
      <t>スウ</t>
    </rPh>
    <rPh sb="204" eb="206">
      <t>ゾウカ</t>
    </rPh>
    <rPh sb="207" eb="208">
      <t>ハカ</t>
    </rPh>
    <rPh sb="215" eb="218">
      <t>ジャクネンシャ</t>
    </rPh>
    <rPh sb="218" eb="219">
      <t>トウ</t>
    </rPh>
    <rPh sb="220" eb="221">
      <t>タイ</t>
    </rPh>
    <rPh sb="223" eb="225">
      <t>ダンカイ</t>
    </rPh>
    <rPh sb="226" eb="227">
      <t>オウ</t>
    </rPh>
    <rPh sb="229" eb="231">
      <t>ショクギョウ</t>
    </rPh>
    <rPh sb="231" eb="232">
      <t>テキ</t>
    </rPh>
    <rPh sb="236" eb="238">
      <t>シエン</t>
    </rPh>
    <rPh sb="239" eb="240">
      <t>コウ</t>
    </rPh>
    <rPh sb="245" eb="247">
      <t>キヨ</t>
    </rPh>
    <phoneticPr fontId="6"/>
  </si>
  <si>
    <t>事業費</t>
  </si>
  <si>
    <t>研修に関する旅費、若者就労支援システム関連経費等</t>
    <rPh sb="9" eb="11">
      <t>ワカモノ</t>
    </rPh>
    <rPh sb="11" eb="13">
      <t>シュウロウ</t>
    </rPh>
    <rPh sb="13" eb="15">
      <t>シエン</t>
    </rPh>
    <phoneticPr fontId="6"/>
  </si>
  <si>
    <t>人件費</t>
  </si>
  <si>
    <t>運営に係る人件費</t>
  </si>
  <si>
    <t>管理費</t>
  </si>
  <si>
    <t>一般管理費</t>
  </si>
  <si>
    <t>消費税</t>
  </si>
  <si>
    <t>委託事業に係る消費税</t>
    <phoneticPr fontId="6"/>
  </si>
  <si>
    <t>事業経費</t>
  </si>
  <si>
    <t>システムの通年保守業務、運用サポート</t>
  </si>
  <si>
    <t>インターネット、SNS広報等</t>
  </si>
  <si>
    <t>委託事業に係る消費税</t>
  </si>
  <si>
    <t>事業経費</t>
    <rPh sb="0" eb="2">
      <t>ジギョウ</t>
    </rPh>
    <rPh sb="2" eb="4">
      <t>ケイヒ</t>
    </rPh>
    <phoneticPr fontId="6"/>
  </si>
  <si>
    <t>ポスター・リーフレット作成、新規webページ作成</t>
    <rPh sb="11" eb="13">
      <t>サクセイ</t>
    </rPh>
    <rPh sb="14" eb="16">
      <t>シンキ</t>
    </rPh>
    <rPh sb="22" eb="24">
      <t>サクセイ</t>
    </rPh>
    <phoneticPr fontId="6"/>
  </si>
  <si>
    <t>広報効果検証</t>
    <rPh sb="0" eb="4">
      <t>コウホウコウカ</t>
    </rPh>
    <rPh sb="4" eb="6">
      <t>ケンショウ</t>
    </rPh>
    <phoneticPr fontId="6"/>
  </si>
  <si>
    <t>B.公益財団法人日本生産性本部</t>
    <phoneticPr fontId="6"/>
  </si>
  <si>
    <t>C.株式会社メディオ</t>
    <rPh sb="2" eb="4">
      <t>カブシキ</t>
    </rPh>
    <rPh sb="4" eb="6">
      <t>カイシャ</t>
    </rPh>
    <phoneticPr fontId="6"/>
  </si>
  <si>
    <t>D.株式会社博報堂</t>
    <phoneticPr fontId="6"/>
  </si>
  <si>
    <t>E.株式会社社会の広告社</t>
    <rPh sb="2" eb="4">
      <t>カブシキ</t>
    </rPh>
    <rPh sb="4" eb="6">
      <t>カイシャ</t>
    </rPh>
    <rPh sb="6" eb="8">
      <t>シャカイ</t>
    </rPh>
    <rPh sb="9" eb="12">
      <t>コウコクシャ</t>
    </rPh>
    <phoneticPr fontId="6"/>
  </si>
  <si>
    <t>F. 株式会社コミュニケーション科学研究所</t>
    <phoneticPr fontId="6"/>
  </si>
  <si>
    <t>G.博報堂プロダクツ</t>
    <rPh sb="2" eb="5">
      <t>ハクホウドウ</t>
    </rPh>
    <phoneticPr fontId="6"/>
  </si>
  <si>
    <t>H.株式会社ケー・デー・シー</t>
    <rPh sb="2" eb="4">
      <t>カブシキ</t>
    </rPh>
    <rPh sb="4" eb="6">
      <t>カイシャ</t>
    </rPh>
    <phoneticPr fontId="6"/>
  </si>
  <si>
    <t>PR業務</t>
    <rPh sb="2" eb="4">
      <t>ギョウム</t>
    </rPh>
    <phoneticPr fontId="6"/>
  </si>
  <si>
    <t>地域若者サポートステーション事業の満足度調査</t>
    <phoneticPr fontId="6"/>
  </si>
  <si>
    <t>公益財団法人日本生産性本部</t>
    <rPh sb="0" eb="2">
      <t>コウエキ</t>
    </rPh>
    <rPh sb="2" eb="6">
      <t>ザイダンホウジン</t>
    </rPh>
    <rPh sb="6" eb="8">
      <t>ニホン</t>
    </rPh>
    <rPh sb="8" eb="11">
      <t>セイサンセイ</t>
    </rPh>
    <rPh sb="11" eb="13">
      <t>ホンブ</t>
    </rPh>
    <phoneticPr fontId="6"/>
  </si>
  <si>
    <t>地域若者サポートステーション事業の運営状況管理、研修の実施等</t>
    <rPh sb="0" eb="2">
      <t>チイキ</t>
    </rPh>
    <rPh sb="2" eb="4">
      <t>ワカモノ</t>
    </rPh>
    <rPh sb="14" eb="16">
      <t>ジギョウ</t>
    </rPh>
    <rPh sb="17" eb="19">
      <t>ウンエイ</t>
    </rPh>
    <rPh sb="19" eb="21">
      <t>ジョウキョウ</t>
    </rPh>
    <rPh sb="21" eb="23">
      <t>カンリ</t>
    </rPh>
    <rPh sb="24" eb="26">
      <t>ケンシュウ</t>
    </rPh>
    <rPh sb="27" eb="29">
      <t>ジッシ</t>
    </rPh>
    <rPh sb="29" eb="30">
      <t>トウ</t>
    </rPh>
    <phoneticPr fontId="6"/>
  </si>
  <si>
    <t>株式会社メディオ</t>
    <rPh sb="0" eb="4">
      <t>カブシキカイシャ</t>
    </rPh>
    <phoneticPr fontId="6"/>
  </si>
  <si>
    <t>システムの通年保守業務、通年運用サポート業務</t>
    <phoneticPr fontId="6"/>
  </si>
  <si>
    <t>株式会社博報堂</t>
    <rPh sb="0" eb="2">
      <t>カブシキ</t>
    </rPh>
    <rPh sb="2" eb="4">
      <t>カイシャ</t>
    </rPh>
    <rPh sb="4" eb="7">
      <t>ハクホウドウ</t>
    </rPh>
    <phoneticPr fontId="6"/>
  </si>
  <si>
    <t>地域若者サポートステーション事業の広報</t>
    <rPh sb="0" eb="2">
      <t>チイキ</t>
    </rPh>
    <rPh sb="2" eb="4">
      <t>ワカモノ</t>
    </rPh>
    <rPh sb="14" eb="16">
      <t>ジギョウ</t>
    </rPh>
    <rPh sb="17" eb="19">
      <t>コウホウ</t>
    </rPh>
    <phoneticPr fontId="6"/>
  </si>
  <si>
    <t>株式会社社会の広告社</t>
    <rPh sb="0" eb="2">
      <t>カブシキ</t>
    </rPh>
    <rPh sb="2" eb="4">
      <t>カイシャ</t>
    </rPh>
    <rPh sb="4" eb="6">
      <t>シャカイ</t>
    </rPh>
    <rPh sb="7" eb="10">
      <t>コウコクシャ</t>
    </rPh>
    <phoneticPr fontId="6"/>
  </si>
  <si>
    <r>
      <t>広報用ポスター、リーフレット作成、新規W</t>
    </r>
    <r>
      <rPr>
        <sz val="11"/>
        <rFont val="ＭＳ Ｐゴシック"/>
        <family val="3"/>
        <charset val="128"/>
      </rPr>
      <t>ebページ作成</t>
    </r>
    <rPh sb="0" eb="3">
      <t>コウホウヨウ</t>
    </rPh>
    <rPh sb="14" eb="16">
      <t>サクセイ</t>
    </rPh>
    <rPh sb="17" eb="19">
      <t>シンキ</t>
    </rPh>
    <rPh sb="25" eb="27">
      <t>サクセイ</t>
    </rPh>
    <phoneticPr fontId="6"/>
  </si>
  <si>
    <t xml:space="preserve"> - </t>
    <phoneticPr fontId="6"/>
  </si>
  <si>
    <t>株式会社コミュニケーション科学研究所</t>
    <rPh sb="0" eb="2">
      <t>カブシキ</t>
    </rPh>
    <rPh sb="2" eb="4">
      <t>カイシャ</t>
    </rPh>
    <rPh sb="13" eb="18">
      <t>カガクケンキュウショ</t>
    </rPh>
    <phoneticPr fontId="6"/>
  </si>
  <si>
    <t>株式会社博報堂プロダクツ</t>
    <rPh sb="0" eb="2">
      <t>カブシキ</t>
    </rPh>
    <rPh sb="2" eb="4">
      <t>カイシャ</t>
    </rPh>
    <rPh sb="4" eb="7">
      <t>ハクホウドウ</t>
    </rPh>
    <phoneticPr fontId="6"/>
  </si>
  <si>
    <t>広報事業に係るPR業務</t>
    <rPh sb="0" eb="2">
      <t>コウホウ</t>
    </rPh>
    <rPh sb="2" eb="4">
      <t>ジギョウ</t>
    </rPh>
    <rPh sb="5" eb="6">
      <t>カカ</t>
    </rPh>
    <rPh sb="9" eb="11">
      <t>ギョウム</t>
    </rPh>
    <phoneticPr fontId="6"/>
  </si>
  <si>
    <t>株式会社ケー・デー・シー</t>
    <rPh sb="0" eb="2">
      <t>カブシキ</t>
    </rPh>
    <rPh sb="2" eb="4">
      <t>カイシャ</t>
    </rPh>
    <phoneticPr fontId="6"/>
  </si>
  <si>
    <t>地域若者サポートステーション事業の満足度調査</t>
    <rPh sb="0" eb="2">
      <t>チイキ</t>
    </rPh>
    <rPh sb="2" eb="4">
      <t>ワカモノ</t>
    </rPh>
    <rPh sb="14" eb="16">
      <t>ジギョウ</t>
    </rPh>
    <rPh sb="17" eb="20">
      <t>マンゾクド</t>
    </rPh>
    <rPh sb="20" eb="22">
      <t>チョウサ</t>
    </rPh>
    <phoneticPr fontId="6"/>
  </si>
  <si>
    <t>-</t>
    <phoneticPr fontId="6"/>
  </si>
  <si>
    <t>厚労</t>
  </si>
  <si>
    <t>-</t>
    <phoneticPr fontId="6"/>
  </si>
  <si>
    <t>地域若者サポートステーションにおける就職率
（就職者数／登録者数）</t>
    <phoneticPr fontId="6"/>
  </si>
  <si>
    <t>地域若者サポートステーションの支援を受けた者に対して行う満足度調査において、満足と回答した者の割合
（満足と回答した人数/満足度調査回答者数）</t>
    <rPh sb="0" eb="2">
      <t>チイキ</t>
    </rPh>
    <rPh sb="2" eb="4">
      <t>ワカモノ</t>
    </rPh>
    <rPh sb="15" eb="17">
      <t>シエン</t>
    </rPh>
    <rPh sb="18" eb="19">
      <t>ウ</t>
    </rPh>
    <rPh sb="21" eb="22">
      <t>モノ</t>
    </rPh>
    <rPh sb="23" eb="24">
      <t>タイ</t>
    </rPh>
    <rPh sb="26" eb="27">
      <t>オコナ</t>
    </rPh>
    <rPh sb="28" eb="31">
      <t>マンゾクド</t>
    </rPh>
    <rPh sb="31" eb="33">
      <t>チョウサ</t>
    </rPh>
    <rPh sb="38" eb="40">
      <t>マンゾク</t>
    </rPh>
    <rPh sb="41" eb="43">
      <t>カイトウ</t>
    </rPh>
    <rPh sb="45" eb="46">
      <t>モノ</t>
    </rPh>
    <rPh sb="47" eb="49">
      <t>ワリアイ</t>
    </rPh>
    <rPh sb="51" eb="53">
      <t>マンゾク</t>
    </rPh>
    <rPh sb="54" eb="56">
      <t>カイトウ</t>
    </rPh>
    <rPh sb="58" eb="60">
      <t>ニンズウ</t>
    </rPh>
    <rPh sb="61" eb="64">
      <t>マンゾクド</t>
    </rPh>
    <rPh sb="64" eb="66">
      <t>チョウサ</t>
    </rPh>
    <rPh sb="66" eb="69">
      <t>カイトウシャ</t>
    </rPh>
    <rPh sb="69" eb="70">
      <t>スウ</t>
    </rPh>
    <phoneticPr fontId="6"/>
  </si>
  <si>
    <t>地域若者サポートステーションにおける定着・ステップアップ支援を受けた者のうち、就職後6か月経過時点で就労している者の割合
（定着者数/支援を受けた人数）</t>
    <rPh sb="0" eb="2">
      <t>チイキ</t>
    </rPh>
    <rPh sb="2" eb="4">
      <t>ワカモノ</t>
    </rPh>
    <rPh sb="18" eb="20">
      <t>テイチャク</t>
    </rPh>
    <rPh sb="28" eb="30">
      <t>シエン</t>
    </rPh>
    <rPh sb="31" eb="32">
      <t>ウ</t>
    </rPh>
    <rPh sb="34" eb="35">
      <t>モノ</t>
    </rPh>
    <rPh sb="39" eb="41">
      <t>シュウショク</t>
    </rPh>
    <rPh sb="41" eb="42">
      <t>ゴ</t>
    </rPh>
    <rPh sb="44" eb="45">
      <t>ツキ</t>
    </rPh>
    <rPh sb="45" eb="47">
      <t>ケイカ</t>
    </rPh>
    <rPh sb="47" eb="49">
      <t>ジテン</t>
    </rPh>
    <rPh sb="50" eb="52">
      <t>シュウロウ</t>
    </rPh>
    <rPh sb="56" eb="57">
      <t>モノ</t>
    </rPh>
    <rPh sb="58" eb="60">
      <t>ワリアイ</t>
    </rPh>
    <rPh sb="62" eb="64">
      <t>テイチャク</t>
    </rPh>
    <rPh sb="64" eb="65">
      <t>シャ</t>
    </rPh>
    <rPh sb="65" eb="66">
      <t>スウ</t>
    </rPh>
    <rPh sb="67" eb="69">
      <t>シエン</t>
    </rPh>
    <rPh sb="70" eb="71">
      <t>ウ</t>
    </rPh>
    <rPh sb="73" eb="75">
      <t>ニンズウ</t>
    </rPh>
    <phoneticPr fontId="6"/>
  </si>
  <si>
    <t>若者の数が減っているにもかかわらず、ニートの数は依然として高水準で推移しており、ニート等の若者の就労を支援することは、将来生活保護に陥るリスクのある層を経済的に自立させ、社会の支え手とするものであり、広く、国民のニーズを反映しているものである。</t>
    <rPh sb="0" eb="2">
      <t>ワカモノ</t>
    </rPh>
    <rPh sb="3" eb="4">
      <t>カズ</t>
    </rPh>
    <rPh sb="5" eb="6">
      <t>ヘ</t>
    </rPh>
    <rPh sb="22" eb="23">
      <t>カズ</t>
    </rPh>
    <rPh sb="24" eb="26">
      <t>イゼン</t>
    </rPh>
    <rPh sb="29" eb="32">
      <t>コウスイジュン</t>
    </rPh>
    <rPh sb="33" eb="35">
      <t>スイイ</t>
    </rPh>
    <rPh sb="43" eb="44">
      <t>トウ</t>
    </rPh>
    <rPh sb="45" eb="47">
      <t>ワカモノ</t>
    </rPh>
    <rPh sb="48" eb="50">
      <t>シュウロウ</t>
    </rPh>
    <rPh sb="51" eb="53">
      <t>シエン</t>
    </rPh>
    <rPh sb="59" eb="61">
      <t>ショウライ</t>
    </rPh>
    <rPh sb="61" eb="63">
      <t>セイカツ</t>
    </rPh>
    <rPh sb="63" eb="65">
      <t>ホゴ</t>
    </rPh>
    <rPh sb="66" eb="67">
      <t>オチイ</t>
    </rPh>
    <rPh sb="74" eb="75">
      <t>ソウ</t>
    </rPh>
    <rPh sb="76" eb="78">
      <t>ケイザイ</t>
    </rPh>
    <rPh sb="78" eb="79">
      <t>テキ</t>
    </rPh>
    <rPh sb="80" eb="82">
      <t>ジリツ</t>
    </rPh>
    <rPh sb="85" eb="87">
      <t>シャカイ</t>
    </rPh>
    <rPh sb="88" eb="89">
      <t>ササ</t>
    </rPh>
    <rPh sb="90" eb="91">
      <t>テ</t>
    </rPh>
    <rPh sb="100" eb="101">
      <t>ヒロ</t>
    </rPh>
    <rPh sb="103" eb="105">
      <t>コクミン</t>
    </rPh>
    <rPh sb="110" eb="112">
      <t>ハンエイ</t>
    </rPh>
    <phoneticPr fontId="6"/>
  </si>
  <si>
    <t>本事業は、民間の力を活用しながら、国が地方自治体と協働して実施することにより、効果的な支援を実施できるものである。</t>
    <rPh sb="0" eb="1">
      <t>ホン</t>
    </rPh>
    <rPh sb="1" eb="3">
      <t>ジギョウ</t>
    </rPh>
    <rPh sb="5" eb="7">
      <t>ミンカン</t>
    </rPh>
    <rPh sb="8" eb="9">
      <t>チカラ</t>
    </rPh>
    <rPh sb="10" eb="12">
      <t>カツヨウ</t>
    </rPh>
    <rPh sb="17" eb="18">
      <t>クニ</t>
    </rPh>
    <rPh sb="19" eb="21">
      <t>チホウ</t>
    </rPh>
    <rPh sb="21" eb="24">
      <t>ジチタイ</t>
    </rPh>
    <rPh sb="25" eb="27">
      <t>キョウドウ</t>
    </rPh>
    <rPh sb="29" eb="31">
      <t>ジッシ</t>
    </rPh>
    <rPh sb="39" eb="42">
      <t>コウカテキ</t>
    </rPh>
    <rPh sb="43" eb="45">
      <t>シエン</t>
    </rPh>
    <rPh sb="46" eb="48">
      <t>ジッシ</t>
    </rPh>
    <phoneticPr fontId="6"/>
  </si>
  <si>
    <t>成長戦略をはじめ、政府の重要な計画等に位置付けられており、優先度は高い。</t>
    <rPh sb="0" eb="2">
      <t>セイチョウ</t>
    </rPh>
    <rPh sb="2" eb="4">
      <t>センリャク</t>
    </rPh>
    <rPh sb="9" eb="11">
      <t>セイフ</t>
    </rPh>
    <rPh sb="12" eb="14">
      <t>ジュウヨウ</t>
    </rPh>
    <rPh sb="15" eb="17">
      <t>ケイカク</t>
    </rPh>
    <rPh sb="17" eb="18">
      <t>トウ</t>
    </rPh>
    <rPh sb="19" eb="21">
      <t>イチ</t>
    </rPh>
    <rPh sb="21" eb="22">
      <t>ツ</t>
    </rPh>
    <rPh sb="29" eb="32">
      <t>ユウセンド</t>
    </rPh>
    <rPh sb="33" eb="34">
      <t>タカ</t>
    </rPh>
    <phoneticPr fontId="6"/>
  </si>
  <si>
    <t>有</t>
  </si>
  <si>
    <t>無</t>
  </si>
  <si>
    <t>「地域若者サポートステーション事業」については平成29年度より総合評価落札方式に移行。十分な公示期間を確保するなど、複数応募に努めている。
「若者自立中央センター」等についても一般競争入札を実施し、公平な調達を実施している。</t>
    <rPh sb="1" eb="3">
      <t>チイキ</t>
    </rPh>
    <rPh sb="3" eb="5">
      <t>ワカモノ</t>
    </rPh>
    <rPh sb="15" eb="17">
      <t>ジギョウ</t>
    </rPh>
    <rPh sb="23" eb="25">
      <t>ヘイセイ</t>
    </rPh>
    <rPh sb="27" eb="29">
      <t>ネンド</t>
    </rPh>
    <rPh sb="40" eb="42">
      <t>イコウ</t>
    </rPh>
    <rPh sb="51" eb="53">
      <t>カクホ</t>
    </rPh>
    <rPh sb="71" eb="73">
      <t>ワカモノ</t>
    </rPh>
    <rPh sb="73" eb="75">
      <t>ジリツ</t>
    </rPh>
    <rPh sb="75" eb="77">
      <t>チュウオウ</t>
    </rPh>
    <rPh sb="82" eb="83">
      <t>トウ</t>
    </rPh>
    <rPh sb="88" eb="90">
      <t>イッパン</t>
    </rPh>
    <rPh sb="90" eb="92">
      <t>キョウソウ</t>
    </rPh>
    <rPh sb="92" eb="94">
      <t>ニュウサツ</t>
    </rPh>
    <rPh sb="95" eb="97">
      <t>ジッシ</t>
    </rPh>
    <rPh sb="99" eb="101">
      <t>コウヘイ</t>
    </rPh>
    <rPh sb="102" eb="104">
      <t>チョウタツ</t>
    </rPh>
    <rPh sb="105" eb="107">
      <t>ジッシ</t>
    </rPh>
    <phoneticPr fontId="6"/>
  </si>
  <si>
    <t>受益者（支援対象者）の利用料は無料である（一部実費負担）。</t>
    <rPh sb="0" eb="3">
      <t>ジュエキシャ</t>
    </rPh>
    <rPh sb="4" eb="6">
      <t>シエン</t>
    </rPh>
    <rPh sb="6" eb="9">
      <t>タイショウシャ</t>
    </rPh>
    <rPh sb="11" eb="14">
      <t>リヨウリョウ</t>
    </rPh>
    <rPh sb="15" eb="17">
      <t>ムリョウ</t>
    </rPh>
    <rPh sb="21" eb="23">
      <t>イチブ</t>
    </rPh>
    <rPh sb="23" eb="25">
      <t>ジッピ</t>
    </rPh>
    <rPh sb="25" eb="27">
      <t>フタン</t>
    </rPh>
    <phoneticPr fontId="6"/>
  </si>
  <si>
    <t>‐</t>
  </si>
  <si>
    <t>当室及び都道府県労働局において、所要経費の申請内容の精査を行っており、合理的な内容になっている。</t>
    <rPh sb="0" eb="1">
      <t>トウ</t>
    </rPh>
    <rPh sb="1" eb="2">
      <t>シツ</t>
    </rPh>
    <rPh sb="2" eb="3">
      <t>オヨ</t>
    </rPh>
    <rPh sb="4" eb="8">
      <t>トドウフケン</t>
    </rPh>
    <rPh sb="8" eb="10">
      <t>ロウドウ</t>
    </rPh>
    <rPh sb="10" eb="11">
      <t>キョク</t>
    </rPh>
    <rPh sb="16" eb="18">
      <t>ショヨウ</t>
    </rPh>
    <rPh sb="18" eb="20">
      <t>ケイヒ</t>
    </rPh>
    <rPh sb="21" eb="23">
      <t>シンセイ</t>
    </rPh>
    <rPh sb="23" eb="25">
      <t>ナイヨウ</t>
    </rPh>
    <rPh sb="26" eb="28">
      <t>セイサ</t>
    </rPh>
    <rPh sb="29" eb="30">
      <t>オコナ</t>
    </rPh>
    <rPh sb="35" eb="38">
      <t>ゴウリテキ</t>
    </rPh>
    <rPh sb="39" eb="41">
      <t>ナイヨウ</t>
    </rPh>
    <phoneticPr fontId="6"/>
  </si>
  <si>
    <t>支出科目、使途については、事業遂行に当たって必要最低限のものに限定している。</t>
    <rPh sb="0" eb="2">
      <t>シシュツ</t>
    </rPh>
    <rPh sb="2" eb="4">
      <t>カモク</t>
    </rPh>
    <rPh sb="5" eb="7">
      <t>シト</t>
    </rPh>
    <rPh sb="13" eb="15">
      <t>ジギョウ</t>
    </rPh>
    <rPh sb="15" eb="17">
      <t>スイコウ</t>
    </rPh>
    <rPh sb="18" eb="19">
      <t>ア</t>
    </rPh>
    <rPh sb="22" eb="24">
      <t>ヒツヨウ</t>
    </rPh>
    <rPh sb="24" eb="27">
      <t>サイテイゲン</t>
    </rPh>
    <rPh sb="31" eb="33">
      <t>ゲンテイ</t>
    </rPh>
    <phoneticPr fontId="6"/>
  </si>
  <si>
    <t>本事業に係る全ての調達を一般競争入札で実施し、コスト削減に努めている。</t>
    <rPh sb="0" eb="1">
      <t>ホン</t>
    </rPh>
    <rPh sb="1" eb="3">
      <t>ジギョウ</t>
    </rPh>
    <rPh sb="4" eb="5">
      <t>カカ</t>
    </rPh>
    <rPh sb="6" eb="7">
      <t>スベ</t>
    </rPh>
    <rPh sb="9" eb="11">
      <t>チョウタツ</t>
    </rPh>
    <rPh sb="12" eb="14">
      <t>イッパン</t>
    </rPh>
    <rPh sb="14" eb="16">
      <t>キョウソウ</t>
    </rPh>
    <rPh sb="16" eb="18">
      <t>ニュウサツ</t>
    </rPh>
    <rPh sb="19" eb="21">
      <t>ジッシ</t>
    </rPh>
    <rPh sb="26" eb="28">
      <t>サクゲン</t>
    </rPh>
    <rPh sb="29" eb="30">
      <t>ツト</t>
    </rPh>
    <phoneticPr fontId="6"/>
  </si>
  <si>
    <t>本事業における支援対象者は、ニート等若年無業者のうち、就労に関する意欲は認められるものの何らかの課題を抱え、一人で求職活動ができるまでには至らない者であり、それらの者を就職活動ができるようになるまで支援する事業である。一方、若年者地域連携事業（所管：人材開発統括官）における支援対象者は、フリーター等の不安定就労者などで求職活動が可能な者であり、それらの者に対して職業相談・職業紹介を行う事業である。このため、対象者が明確に分かれている。</t>
    <rPh sb="0" eb="1">
      <t>ホン</t>
    </rPh>
    <rPh sb="1" eb="3">
      <t>ジギョウ</t>
    </rPh>
    <rPh sb="7" eb="9">
      <t>シエン</t>
    </rPh>
    <rPh sb="9" eb="12">
      <t>タイショウシャ</t>
    </rPh>
    <rPh sb="17" eb="18">
      <t>トウ</t>
    </rPh>
    <rPh sb="18" eb="20">
      <t>ジャクネン</t>
    </rPh>
    <rPh sb="20" eb="22">
      <t>ムギョウ</t>
    </rPh>
    <rPh sb="22" eb="23">
      <t>シャ</t>
    </rPh>
    <rPh sb="27" eb="29">
      <t>シュウロウ</t>
    </rPh>
    <rPh sb="30" eb="31">
      <t>カン</t>
    </rPh>
    <rPh sb="33" eb="35">
      <t>イヨク</t>
    </rPh>
    <rPh sb="36" eb="37">
      <t>ミト</t>
    </rPh>
    <rPh sb="44" eb="45">
      <t>ナン</t>
    </rPh>
    <rPh sb="48" eb="50">
      <t>カダイ</t>
    </rPh>
    <rPh sb="51" eb="52">
      <t>カカ</t>
    </rPh>
    <rPh sb="54" eb="56">
      <t>ヒトリ</t>
    </rPh>
    <rPh sb="57" eb="59">
      <t>キュウショク</t>
    </rPh>
    <rPh sb="59" eb="61">
      <t>カツドウ</t>
    </rPh>
    <rPh sb="69" eb="70">
      <t>イタ</t>
    </rPh>
    <rPh sb="73" eb="74">
      <t>モノ</t>
    </rPh>
    <rPh sb="82" eb="83">
      <t>モノ</t>
    </rPh>
    <rPh sb="84" eb="86">
      <t>シュウショク</t>
    </rPh>
    <rPh sb="86" eb="88">
      <t>カツドウ</t>
    </rPh>
    <rPh sb="99" eb="101">
      <t>シエン</t>
    </rPh>
    <rPh sb="103" eb="105">
      <t>ジギョウ</t>
    </rPh>
    <rPh sb="109" eb="111">
      <t>イッポウ</t>
    </rPh>
    <rPh sb="112" eb="114">
      <t>ジャクネン</t>
    </rPh>
    <rPh sb="114" eb="115">
      <t>シャ</t>
    </rPh>
    <rPh sb="115" eb="117">
      <t>チイキ</t>
    </rPh>
    <rPh sb="117" eb="119">
      <t>レンケイ</t>
    </rPh>
    <rPh sb="119" eb="121">
      <t>ジギョウ</t>
    </rPh>
    <rPh sb="122" eb="124">
      <t>ショカン</t>
    </rPh>
    <rPh sb="125" eb="127">
      <t>ジンザイ</t>
    </rPh>
    <rPh sb="127" eb="129">
      <t>カイハツ</t>
    </rPh>
    <rPh sb="129" eb="132">
      <t>トウカツカン</t>
    </rPh>
    <rPh sb="137" eb="139">
      <t>シエン</t>
    </rPh>
    <rPh sb="139" eb="142">
      <t>タイショウシャ</t>
    </rPh>
    <rPh sb="149" eb="150">
      <t>トウ</t>
    </rPh>
    <rPh sb="151" eb="154">
      <t>フアンテイ</t>
    </rPh>
    <rPh sb="154" eb="157">
      <t>シュウロウシャ</t>
    </rPh>
    <rPh sb="160" eb="162">
      <t>キュウショク</t>
    </rPh>
    <rPh sb="162" eb="164">
      <t>カツドウ</t>
    </rPh>
    <rPh sb="165" eb="167">
      <t>カノウ</t>
    </rPh>
    <rPh sb="168" eb="169">
      <t>モノ</t>
    </rPh>
    <rPh sb="177" eb="178">
      <t>モノ</t>
    </rPh>
    <rPh sb="179" eb="180">
      <t>タイ</t>
    </rPh>
    <rPh sb="182" eb="184">
      <t>ショクギョウ</t>
    </rPh>
    <rPh sb="184" eb="186">
      <t>ソウダン</t>
    </rPh>
    <rPh sb="187" eb="189">
      <t>ショクギョウ</t>
    </rPh>
    <rPh sb="189" eb="191">
      <t>ショウカイ</t>
    </rPh>
    <rPh sb="192" eb="193">
      <t>オコナ</t>
    </rPh>
    <rPh sb="194" eb="196">
      <t>ジギョウ</t>
    </rPh>
    <rPh sb="205" eb="208">
      <t>タイショウシャ</t>
    </rPh>
    <rPh sb="209" eb="211">
      <t>メイカク</t>
    </rPh>
    <rPh sb="212" eb="213">
      <t>ワ</t>
    </rPh>
    <phoneticPr fontId="6"/>
  </si>
  <si>
    <t>ニート状態にある若者の数は、依然として高水準で推移し（令和2年69万人）、これらの者の就労支援、職業的自立を図る上での課題は多岐にわたることから、地域の若者自立支援ネットワークを活用するとともに、キャリアコンサルタントによる専門的な相談等を行うことにより、ニート等の若者の職業的自立を支援することを目的とするもの。</t>
    <phoneticPr fontId="6"/>
  </si>
  <si>
    <t>☑</t>
  </si>
  <si>
    <t>I.フェイス・ソリューション・テクノロジーズ株式会社</t>
    <rPh sb="22" eb="24">
      <t>カブシキ</t>
    </rPh>
    <rPh sb="24" eb="26">
      <t>カイシャ</t>
    </rPh>
    <phoneticPr fontId="6"/>
  </si>
  <si>
    <t>サポートステーションネット運用保守・管理等業務</t>
    <rPh sb="13" eb="15">
      <t>ウンヨウ</t>
    </rPh>
    <rPh sb="15" eb="17">
      <t>ホシュ</t>
    </rPh>
    <rPh sb="18" eb="21">
      <t>カンリトウ</t>
    </rPh>
    <rPh sb="21" eb="23">
      <t>ギョウム</t>
    </rPh>
    <phoneticPr fontId="6"/>
  </si>
  <si>
    <t>J.本省事務経費</t>
    <rPh sb="2" eb="4">
      <t>ホンショウ</t>
    </rPh>
    <rPh sb="4" eb="6">
      <t>ジム</t>
    </rPh>
    <rPh sb="6" eb="8">
      <t>ケイヒ</t>
    </rPh>
    <phoneticPr fontId="6"/>
  </si>
  <si>
    <t>K.労働局事務経費</t>
    <rPh sb="2" eb="5">
      <t>ロウドウキョク</t>
    </rPh>
    <rPh sb="5" eb="7">
      <t>ジム</t>
    </rPh>
    <rPh sb="7" eb="9">
      <t>ケイヒ</t>
    </rPh>
    <phoneticPr fontId="6"/>
  </si>
  <si>
    <t>-</t>
    <phoneticPr fontId="6"/>
  </si>
  <si>
    <t>フェイス・ソリューション・テクノロジーズ株式会社</t>
    <rPh sb="20" eb="24">
      <t>カブシキカイシャ</t>
    </rPh>
    <phoneticPr fontId="6"/>
  </si>
  <si>
    <t>サポートステーションネット運用保守・管理等業務</t>
    <phoneticPr fontId="6"/>
  </si>
  <si>
    <t>本省事務経費</t>
    <rPh sb="0" eb="2">
      <t>ホンショウ</t>
    </rPh>
    <rPh sb="2" eb="4">
      <t>ジム</t>
    </rPh>
    <rPh sb="4" eb="6">
      <t>ケイヒ</t>
    </rPh>
    <phoneticPr fontId="6"/>
  </si>
  <si>
    <t>労働局事務経費</t>
    <rPh sb="0" eb="3">
      <t>ロウドウキョク</t>
    </rPh>
    <rPh sb="3" eb="5">
      <t>ジム</t>
    </rPh>
    <rPh sb="5" eb="7">
      <t>ケイヒ</t>
    </rPh>
    <phoneticPr fontId="6"/>
  </si>
  <si>
    <t>-</t>
    <phoneticPr fontId="6"/>
  </si>
  <si>
    <t>△</t>
  </si>
  <si>
    <t>-</t>
    <phoneticPr fontId="6"/>
  </si>
  <si>
    <t>点検対象外</t>
    <rPh sb="0" eb="2">
      <t>テンケン</t>
    </rPh>
    <rPh sb="2" eb="4">
      <t>タイショウ</t>
    </rPh>
    <rPh sb="4" eb="5">
      <t>ガイ</t>
    </rPh>
    <phoneticPr fontId="6"/>
  </si>
  <si>
    <t>サポートステーション事業</t>
    <rPh sb="10" eb="12">
      <t>ジギョウ</t>
    </rPh>
    <phoneticPr fontId="6"/>
  </si>
  <si>
    <t>-</t>
    <phoneticPr fontId="6"/>
  </si>
  <si>
    <t>特定非営利活動法人キャリア・ファシリテーター協会</t>
    <rPh sb="0" eb="2">
      <t>トクテイ</t>
    </rPh>
    <rPh sb="2" eb="5">
      <t>ヒエイリ</t>
    </rPh>
    <rPh sb="5" eb="7">
      <t>カツドウ</t>
    </rPh>
    <rPh sb="7" eb="9">
      <t>ホウジン</t>
    </rPh>
    <rPh sb="22" eb="24">
      <t>キョウカイ</t>
    </rPh>
    <phoneticPr fontId="6"/>
  </si>
  <si>
    <t>特定非営利活動法人ワーカーズコープ</t>
    <rPh sb="0" eb="9">
      <t>トクテイヒエイリカツドウホウジン</t>
    </rPh>
    <phoneticPr fontId="6"/>
  </si>
  <si>
    <t>NPO法人ICDS</t>
    <rPh sb="3" eb="5">
      <t>ホウジン</t>
    </rPh>
    <phoneticPr fontId="6"/>
  </si>
  <si>
    <t>特定非営利活動法人　心澄</t>
    <rPh sb="0" eb="2">
      <t>トクテイ</t>
    </rPh>
    <rPh sb="2" eb="5">
      <t>ヒエイリ</t>
    </rPh>
    <rPh sb="5" eb="7">
      <t>カツドウ</t>
    </rPh>
    <rPh sb="7" eb="9">
      <t>ホウジン</t>
    </rPh>
    <rPh sb="10" eb="11">
      <t>シン</t>
    </rPh>
    <rPh sb="11" eb="12">
      <t>スミ</t>
    </rPh>
    <phoneticPr fontId="6"/>
  </si>
  <si>
    <t>株式会社九州コミュニティーカレッジ</t>
    <rPh sb="0" eb="2">
      <t>カブシキ</t>
    </rPh>
    <rPh sb="2" eb="4">
      <t>カイシャ</t>
    </rPh>
    <rPh sb="4" eb="6">
      <t>キュウシュウ</t>
    </rPh>
    <phoneticPr fontId="6"/>
  </si>
  <si>
    <t>特定非営利活動法人青少年自立援助センター</t>
    <rPh sb="0" eb="2">
      <t>トクテイ</t>
    </rPh>
    <rPh sb="2" eb="5">
      <t>ヒエイリ</t>
    </rPh>
    <rPh sb="5" eb="7">
      <t>カツドウ</t>
    </rPh>
    <rPh sb="7" eb="9">
      <t>ホウジン</t>
    </rPh>
    <rPh sb="9" eb="16">
      <t>セイショウネンジリツエンジョ</t>
    </rPh>
    <phoneticPr fontId="6"/>
  </si>
  <si>
    <t>伊予鉄総合企画株式会社</t>
    <rPh sb="0" eb="3">
      <t>イヨテツ</t>
    </rPh>
    <rPh sb="3" eb="11">
      <t>ソウゴウキカクカブシキカイシャ</t>
    </rPh>
    <phoneticPr fontId="6"/>
  </si>
  <si>
    <t>社会福祉法人高知県社会福祉協議会</t>
    <rPh sb="0" eb="2">
      <t>シャカイ</t>
    </rPh>
    <rPh sb="2" eb="4">
      <t>フクシ</t>
    </rPh>
    <rPh sb="4" eb="6">
      <t>ホウジン</t>
    </rPh>
    <rPh sb="6" eb="9">
      <t>コウチケン</t>
    </rPh>
    <rPh sb="9" eb="11">
      <t>シャカイ</t>
    </rPh>
    <rPh sb="11" eb="13">
      <t>フクシ</t>
    </rPh>
    <rPh sb="13" eb="16">
      <t>キョウギカイ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</si>
</sst>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163286</xdr:colOff>
      <xdr:row>747</xdr:row>
      <xdr:rowOff>312965</xdr:rowOff>
    </xdr:from>
    <xdr:to>
      <xdr:col>19</xdr:col>
      <xdr:colOff>101665</xdr:colOff>
      <xdr:row>749</xdr:row>
      <xdr:rowOff>137586</xdr:rowOff>
    </xdr:to>
    <xdr:sp macro="" textlink="">
      <xdr:nvSpPr>
        <xdr:cNvPr id="2" name="テキスト ボックス 1"/>
        <xdr:cNvSpPr txBox="1"/>
      </xdr:nvSpPr>
      <xdr:spPr>
        <a:xfrm>
          <a:off x="1387929" y="58742036"/>
          <a:ext cx="2591772" cy="532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（令和２年度執行ベース）</a:t>
          </a:r>
          <a:endParaRPr kumimoji="1" lang="en-US" altLang="ja-JP" sz="1000"/>
        </a:p>
        <a:p>
          <a:r>
            <a:rPr kumimoji="1" lang="en-US" altLang="ja-JP" sz="1000"/>
            <a:t>【</a:t>
          </a:r>
          <a:r>
            <a:rPr kumimoji="1" lang="ja-JP" altLang="en-US" sz="1000"/>
            <a:t>若者職業的自立支援推進事業費</a:t>
          </a:r>
          <a:r>
            <a:rPr kumimoji="1" lang="en-US" altLang="ja-JP" sz="1000"/>
            <a:t>】</a:t>
          </a:r>
          <a:endParaRPr kumimoji="1" lang="ja-JP" altLang="en-US" sz="1000"/>
        </a:p>
      </xdr:txBody>
    </xdr:sp>
    <xdr:clientData/>
  </xdr:twoCellAnchor>
  <xdr:twoCellAnchor>
    <xdr:from>
      <xdr:col>7</xdr:col>
      <xdr:colOff>40821</xdr:colOff>
      <xdr:row>749</xdr:row>
      <xdr:rowOff>54428</xdr:rowOff>
    </xdr:from>
    <xdr:to>
      <xdr:col>16</xdr:col>
      <xdr:colOff>51707</xdr:colOff>
      <xdr:row>751</xdr:row>
      <xdr:rowOff>204106</xdr:rowOff>
    </xdr:to>
    <xdr:sp macro="" textlink="">
      <xdr:nvSpPr>
        <xdr:cNvPr id="4" name="テキスト ボックス 3"/>
        <xdr:cNvSpPr txBox="1"/>
      </xdr:nvSpPr>
      <xdr:spPr>
        <a:xfrm>
          <a:off x="1469571" y="59191071"/>
          <a:ext cx="1847850"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１百万円以下を四捨五入している関係で足し上げと執行額は一致しない。</a:t>
          </a:r>
          <a:endParaRPr kumimoji="1" lang="en-US" altLang="ja-JP" sz="1100"/>
        </a:p>
      </xdr:txBody>
    </xdr:sp>
    <xdr:clientData/>
  </xdr:twoCellAnchor>
  <xdr:twoCellAnchor>
    <xdr:from>
      <xdr:col>19</xdr:col>
      <xdr:colOff>176893</xdr:colOff>
      <xdr:row>748</xdr:row>
      <xdr:rowOff>13606</xdr:rowOff>
    </xdr:from>
    <xdr:to>
      <xdr:col>31</xdr:col>
      <xdr:colOff>108777</xdr:colOff>
      <xdr:row>749</xdr:row>
      <xdr:rowOff>349426</xdr:rowOff>
    </xdr:to>
    <xdr:sp macro="" textlink="">
      <xdr:nvSpPr>
        <xdr:cNvPr id="6" name="テキスト ボックス 5"/>
        <xdr:cNvSpPr txBox="1"/>
      </xdr:nvSpPr>
      <xdr:spPr>
        <a:xfrm>
          <a:off x="4054929" y="58796463"/>
          <a:ext cx="2381169" cy="68960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●●百万円</a:t>
          </a:r>
          <a:endParaRPr kumimoji="1" lang="en-US" altLang="ja-JP" sz="1200"/>
        </a:p>
      </xdr:txBody>
    </xdr:sp>
    <xdr:clientData/>
  </xdr:twoCellAnchor>
  <xdr:twoCellAnchor>
    <xdr:from>
      <xdr:col>35</xdr:col>
      <xdr:colOff>0</xdr:colOff>
      <xdr:row>747</xdr:row>
      <xdr:rowOff>340179</xdr:rowOff>
    </xdr:from>
    <xdr:to>
      <xdr:col>35</xdr:col>
      <xdr:colOff>0</xdr:colOff>
      <xdr:row>750</xdr:row>
      <xdr:rowOff>2970</xdr:rowOff>
    </xdr:to>
    <xdr:cxnSp macro="">
      <xdr:nvCxnSpPr>
        <xdr:cNvPr id="7" name="直線矢印コネクタ 6"/>
        <xdr:cNvCxnSpPr/>
      </xdr:nvCxnSpPr>
      <xdr:spPr bwMode="auto">
        <a:xfrm>
          <a:off x="7143750" y="58769250"/>
          <a:ext cx="0" cy="724149"/>
        </a:xfrm>
        <a:prstGeom prst="straightConnector1">
          <a:avLst/>
        </a:prstGeom>
        <a:noFill/>
        <a:ln w="9525" cap="flat" cmpd="sng" algn="ctr">
          <a:solidFill>
            <a:sysClr val="windowText" lastClr="000000">
              <a:shade val="95000"/>
              <a:satMod val="105000"/>
            </a:sysClr>
          </a:solidFill>
          <a:prstDash val="solid"/>
          <a:tailEnd type="arrow"/>
        </a:ln>
        <a:effectLst/>
        <a:scene3d>
          <a:camera prst="orthographicFront">
            <a:rot lat="0" lon="0" rev="5400000"/>
          </a:camera>
          <a:lightRig rig="threePt" dir="t"/>
        </a:scene3d>
      </xdr:spPr>
    </xdr:cxnSp>
    <xdr:clientData/>
  </xdr:twoCellAnchor>
  <xdr:twoCellAnchor>
    <xdr:from>
      <xdr:col>40</xdr:col>
      <xdr:colOff>0</xdr:colOff>
      <xdr:row>748</xdr:row>
      <xdr:rowOff>0</xdr:rowOff>
    </xdr:from>
    <xdr:to>
      <xdr:col>47</xdr:col>
      <xdr:colOff>26411</xdr:colOff>
      <xdr:row>750</xdr:row>
      <xdr:rowOff>16274</xdr:rowOff>
    </xdr:to>
    <xdr:sp macro="" textlink="">
      <xdr:nvSpPr>
        <xdr:cNvPr id="8" name="テキスト ボックス 7"/>
        <xdr:cNvSpPr txBox="1"/>
      </xdr:nvSpPr>
      <xdr:spPr>
        <a:xfrm>
          <a:off x="8164286" y="58782857"/>
          <a:ext cx="1455161" cy="72384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n-ea"/>
              <a:ea typeface="+mn-ea"/>
            </a:rPr>
            <a:t>J.</a:t>
          </a:r>
          <a:r>
            <a:rPr kumimoji="1" lang="ja-JP" altLang="en-US" sz="1000" baseline="0"/>
            <a:t>　</a:t>
          </a:r>
          <a:r>
            <a:rPr kumimoji="1" lang="ja-JP" altLang="en-US" sz="1000"/>
            <a:t>本省事務経費</a:t>
          </a:r>
          <a:endParaRPr kumimoji="1" lang="en-US" altLang="ja-JP" sz="1000"/>
        </a:p>
        <a:p>
          <a:pPr algn="ctr"/>
          <a:r>
            <a:rPr kumimoji="1" lang="ja-JP" altLang="en-US" sz="1000"/>
            <a:t>●●百万円</a:t>
          </a:r>
          <a:endParaRPr kumimoji="1" lang="en-US" altLang="ja-JP" sz="1000"/>
        </a:p>
        <a:p>
          <a:pPr algn="ctr"/>
          <a:r>
            <a:rPr kumimoji="1" lang="ja-JP" altLang="en-US" sz="1000"/>
            <a:t>（職員旅費、庁費）</a:t>
          </a:r>
          <a:endParaRPr kumimoji="1" lang="en-US" altLang="ja-JP" sz="1000"/>
        </a:p>
      </xdr:txBody>
    </xdr:sp>
    <xdr:clientData/>
  </xdr:twoCellAnchor>
  <xdr:twoCellAnchor>
    <xdr:from>
      <xdr:col>40</xdr:col>
      <xdr:colOff>27215</xdr:colOff>
      <xdr:row>750</xdr:row>
      <xdr:rowOff>108857</xdr:rowOff>
    </xdr:from>
    <xdr:to>
      <xdr:col>46</xdr:col>
      <xdr:colOff>87778</xdr:colOff>
      <xdr:row>751</xdr:row>
      <xdr:rowOff>81643</xdr:rowOff>
    </xdr:to>
    <xdr:sp macro="" textlink="">
      <xdr:nvSpPr>
        <xdr:cNvPr id="9" name="大かっこ 8"/>
        <xdr:cNvSpPr/>
      </xdr:nvSpPr>
      <xdr:spPr>
        <a:xfrm>
          <a:off x="8191501" y="59599286"/>
          <a:ext cx="1285206" cy="326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27215</xdr:colOff>
      <xdr:row>750</xdr:row>
      <xdr:rowOff>108857</xdr:rowOff>
    </xdr:from>
    <xdr:to>
      <xdr:col>47</xdr:col>
      <xdr:colOff>47625</xdr:colOff>
      <xdr:row>751</xdr:row>
      <xdr:rowOff>120369</xdr:rowOff>
    </xdr:to>
    <xdr:sp macro="" textlink="">
      <xdr:nvSpPr>
        <xdr:cNvPr id="12" name="テキスト ボックス 11"/>
        <xdr:cNvSpPr txBox="1"/>
      </xdr:nvSpPr>
      <xdr:spPr>
        <a:xfrm>
          <a:off x="8325871" y="59925857"/>
          <a:ext cx="1234848" cy="36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旅費、雑役務</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18</xdr:col>
      <xdr:colOff>20410</xdr:colOff>
      <xdr:row>750</xdr:row>
      <xdr:rowOff>54428</xdr:rowOff>
    </xdr:from>
    <xdr:to>
      <xdr:col>36</xdr:col>
      <xdr:colOff>178594</xdr:colOff>
      <xdr:row>753</xdr:row>
      <xdr:rowOff>166687</xdr:rowOff>
    </xdr:to>
    <xdr:sp macro="" textlink="">
      <xdr:nvSpPr>
        <xdr:cNvPr id="13" name="テキスト ボックス 12"/>
        <xdr:cNvSpPr txBox="1"/>
      </xdr:nvSpPr>
      <xdr:spPr>
        <a:xfrm>
          <a:off x="3663723" y="59871428"/>
          <a:ext cx="3801496" cy="1183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ニート等の若者の職業的自立に向け、地方自治体との協働により、その拠点となる「地域若者サポートステーション」を設置。地域若者サポートステーション事業の円滑な運営のため、各地域の拠点に対する支援を行う若者自立支援中央センターを設置。</a:t>
          </a:r>
          <a:endParaRPr kumimoji="1" lang="ja-JP" altLang="en-US" sz="1100"/>
        </a:p>
      </xdr:txBody>
    </xdr:sp>
    <xdr:clientData/>
  </xdr:twoCellAnchor>
  <xdr:twoCellAnchor>
    <xdr:from>
      <xdr:col>17</xdr:col>
      <xdr:colOff>176893</xdr:colOff>
      <xdr:row>749</xdr:row>
      <xdr:rowOff>357186</xdr:rowOff>
    </xdr:from>
    <xdr:to>
      <xdr:col>37</xdr:col>
      <xdr:colOff>5149</xdr:colOff>
      <xdr:row>752</xdr:row>
      <xdr:rowOff>321469</xdr:rowOff>
    </xdr:to>
    <xdr:sp macro="" textlink="">
      <xdr:nvSpPr>
        <xdr:cNvPr id="14" name="大かっこ 13"/>
        <xdr:cNvSpPr/>
      </xdr:nvSpPr>
      <xdr:spPr>
        <a:xfrm>
          <a:off x="3617799" y="59816999"/>
          <a:ext cx="3876381" cy="1035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27215</xdr:colOff>
      <xdr:row>753</xdr:row>
      <xdr:rowOff>13606</xdr:rowOff>
    </xdr:from>
    <xdr:to>
      <xdr:col>45</xdr:col>
      <xdr:colOff>157512</xdr:colOff>
      <xdr:row>753</xdr:row>
      <xdr:rowOff>13606</xdr:rowOff>
    </xdr:to>
    <xdr:cxnSp macro="">
      <xdr:nvCxnSpPr>
        <xdr:cNvPr id="16" name="直線コネクタ 15"/>
        <xdr:cNvCxnSpPr/>
      </xdr:nvCxnSpPr>
      <xdr:spPr>
        <a:xfrm>
          <a:off x="1864179" y="60565392"/>
          <a:ext cx="74781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163286</xdr:colOff>
      <xdr:row>753</xdr:row>
      <xdr:rowOff>0</xdr:rowOff>
    </xdr:from>
    <xdr:to>
      <xdr:col>45</xdr:col>
      <xdr:colOff>163286</xdr:colOff>
      <xdr:row>754</xdr:row>
      <xdr:rowOff>13608</xdr:rowOff>
    </xdr:to>
    <xdr:cxnSp macro="">
      <xdr:nvCxnSpPr>
        <xdr:cNvPr id="19" name="直線矢印コネクタ 18"/>
        <xdr:cNvCxnSpPr/>
      </xdr:nvCxnSpPr>
      <xdr:spPr>
        <a:xfrm>
          <a:off x="9348107" y="60551786"/>
          <a:ext cx="0" cy="3673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752</xdr:row>
      <xdr:rowOff>340179</xdr:rowOff>
    </xdr:from>
    <xdr:to>
      <xdr:col>9</xdr:col>
      <xdr:colOff>13608</xdr:colOff>
      <xdr:row>764</xdr:row>
      <xdr:rowOff>530678</xdr:rowOff>
    </xdr:to>
    <xdr:cxnSp macro="">
      <xdr:nvCxnSpPr>
        <xdr:cNvPr id="20" name="直線矢印コネクタ 19"/>
        <xdr:cNvCxnSpPr/>
      </xdr:nvCxnSpPr>
      <xdr:spPr>
        <a:xfrm flipH="1">
          <a:off x="1836964" y="60538179"/>
          <a:ext cx="13608" cy="44359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122466</xdr:colOff>
      <xdr:row>754</xdr:row>
      <xdr:rowOff>68038</xdr:rowOff>
    </xdr:from>
    <xdr:to>
      <xdr:col>21</xdr:col>
      <xdr:colOff>25828</xdr:colOff>
      <xdr:row>755</xdr:row>
      <xdr:rowOff>204107</xdr:rowOff>
    </xdr:to>
    <xdr:sp macro="" textlink="">
      <xdr:nvSpPr>
        <xdr:cNvPr id="21" name="正方形/長方形 20"/>
        <xdr:cNvSpPr/>
      </xdr:nvSpPr>
      <xdr:spPr bwMode="auto">
        <a:xfrm>
          <a:off x="2571752" y="60973609"/>
          <a:ext cx="1740326" cy="489855"/>
        </a:xfrm>
        <a:prstGeom prst="rect">
          <a:avLst/>
        </a:prstGeom>
        <a:solidFill>
          <a:schemeClr val="bg1"/>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163285</xdr:colOff>
      <xdr:row>754</xdr:row>
      <xdr:rowOff>27216</xdr:rowOff>
    </xdr:from>
    <xdr:to>
      <xdr:col>29</xdr:col>
      <xdr:colOff>54430</xdr:colOff>
      <xdr:row>755</xdr:row>
      <xdr:rowOff>244929</xdr:rowOff>
    </xdr:to>
    <xdr:sp macro="" textlink="">
      <xdr:nvSpPr>
        <xdr:cNvPr id="22" name="正方形/長方形 21"/>
        <xdr:cNvSpPr/>
      </xdr:nvSpPr>
      <xdr:spPr bwMode="auto">
        <a:xfrm>
          <a:off x="4653642" y="60932787"/>
          <a:ext cx="1319895" cy="571499"/>
        </a:xfrm>
        <a:prstGeom prst="rect">
          <a:avLst/>
        </a:prstGeom>
        <a:solidFill>
          <a:schemeClr val="bg1"/>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0</xdr:colOff>
      <xdr:row>752</xdr:row>
      <xdr:rowOff>353784</xdr:rowOff>
    </xdr:from>
    <xdr:to>
      <xdr:col>17</xdr:col>
      <xdr:colOff>0</xdr:colOff>
      <xdr:row>754</xdr:row>
      <xdr:rowOff>27215</xdr:rowOff>
    </xdr:to>
    <xdr:cxnSp macro="">
      <xdr:nvCxnSpPr>
        <xdr:cNvPr id="23" name="直線矢印コネクタ 22"/>
        <xdr:cNvCxnSpPr/>
      </xdr:nvCxnSpPr>
      <xdr:spPr>
        <a:xfrm>
          <a:off x="3469821" y="60551784"/>
          <a:ext cx="0" cy="381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753</xdr:row>
      <xdr:rowOff>27212</xdr:rowOff>
    </xdr:from>
    <xdr:to>
      <xdr:col>36</xdr:col>
      <xdr:colOff>13607</xdr:colOff>
      <xdr:row>754</xdr:row>
      <xdr:rowOff>0</xdr:rowOff>
    </xdr:to>
    <xdr:cxnSp macro="">
      <xdr:nvCxnSpPr>
        <xdr:cNvPr id="25" name="直線矢印コネクタ 24"/>
        <xdr:cNvCxnSpPr/>
      </xdr:nvCxnSpPr>
      <xdr:spPr>
        <a:xfrm>
          <a:off x="7347857" y="60578998"/>
          <a:ext cx="13607" cy="3265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108857</xdr:colOff>
      <xdr:row>754</xdr:row>
      <xdr:rowOff>54430</xdr:rowOff>
    </xdr:from>
    <xdr:to>
      <xdr:col>39</xdr:col>
      <xdr:colOff>193294</xdr:colOff>
      <xdr:row>755</xdr:row>
      <xdr:rowOff>190500</xdr:rowOff>
    </xdr:to>
    <xdr:sp macro="" textlink="">
      <xdr:nvSpPr>
        <xdr:cNvPr id="28" name="正方形/長方形 27"/>
        <xdr:cNvSpPr/>
      </xdr:nvSpPr>
      <xdr:spPr bwMode="auto">
        <a:xfrm>
          <a:off x="6640286" y="60960001"/>
          <a:ext cx="1513187" cy="489856"/>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41</xdr:col>
      <xdr:colOff>122464</xdr:colOff>
      <xdr:row>754</xdr:row>
      <xdr:rowOff>27216</xdr:rowOff>
    </xdr:from>
    <xdr:to>
      <xdr:col>49</xdr:col>
      <xdr:colOff>147251</xdr:colOff>
      <xdr:row>755</xdr:row>
      <xdr:rowOff>204107</xdr:rowOff>
    </xdr:to>
    <xdr:sp macro="" textlink="">
      <xdr:nvSpPr>
        <xdr:cNvPr id="29" name="正方形/長方形 28"/>
        <xdr:cNvSpPr/>
      </xdr:nvSpPr>
      <xdr:spPr bwMode="auto">
        <a:xfrm>
          <a:off x="8490857" y="60932787"/>
          <a:ext cx="1657644" cy="530677"/>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108857</xdr:colOff>
      <xdr:row>755</xdr:row>
      <xdr:rowOff>190502</xdr:rowOff>
    </xdr:from>
    <xdr:to>
      <xdr:col>21</xdr:col>
      <xdr:colOff>21264</xdr:colOff>
      <xdr:row>757</xdr:row>
      <xdr:rowOff>136072</xdr:rowOff>
    </xdr:to>
    <xdr:sp macro="" textlink="">
      <xdr:nvSpPr>
        <xdr:cNvPr id="30" name="テキスト ボックス 29"/>
        <xdr:cNvSpPr txBox="1"/>
      </xdr:nvSpPr>
      <xdr:spPr bwMode="auto">
        <a:xfrm>
          <a:off x="2558143" y="61449859"/>
          <a:ext cx="1749371" cy="65314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公益財団法人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日本生産性本部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95250</xdr:colOff>
      <xdr:row>755</xdr:row>
      <xdr:rowOff>176893</xdr:rowOff>
    </xdr:from>
    <xdr:to>
      <xdr:col>30</xdr:col>
      <xdr:colOff>77341</xdr:colOff>
      <xdr:row>757</xdr:row>
      <xdr:rowOff>136071</xdr:rowOff>
    </xdr:to>
    <xdr:sp macro="" textlink="">
      <xdr:nvSpPr>
        <xdr:cNvPr id="31" name="テキスト ボックス 30"/>
        <xdr:cNvSpPr txBox="1"/>
      </xdr:nvSpPr>
      <xdr:spPr bwMode="auto">
        <a:xfrm>
          <a:off x="4585607" y="61436250"/>
          <a:ext cx="1614948" cy="66675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博報堂</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136070</xdr:colOff>
      <xdr:row>755</xdr:row>
      <xdr:rowOff>136072</xdr:rowOff>
    </xdr:from>
    <xdr:to>
      <xdr:col>40</xdr:col>
      <xdr:colOff>19269</xdr:colOff>
      <xdr:row>757</xdr:row>
      <xdr:rowOff>136071</xdr:rowOff>
    </xdr:to>
    <xdr:sp macro="" textlink="">
      <xdr:nvSpPr>
        <xdr:cNvPr id="32" name="テキスト ボックス 31"/>
        <xdr:cNvSpPr txBox="1"/>
      </xdr:nvSpPr>
      <xdr:spPr bwMode="auto">
        <a:xfrm>
          <a:off x="6667499" y="61395429"/>
          <a:ext cx="1516056" cy="70757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ケー・デー・シー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71438</xdr:colOff>
      <xdr:row>755</xdr:row>
      <xdr:rowOff>108857</xdr:rowOff>
    </xdr:from>
    <xdr:to>
      <xdr:col>49</xdr:col>
      <xdr:colOff>60093</xdr:colOff>
      <xdr:row>757</xdr:row>
      <xdr:rowOff>226217</xdr:rowOff>
    </xdr:to>
    <xdr:sp macro="" textlink="">
      <xdr:nvSpPr>
        <xdr:cNvPr id="33" name="テキスト ボックス 32"/>
        <xdr:cNvSpPr txBox="1"/>
      </xdr:nvSpPr>
      <xdr:spPr bwMode="auto">
        <a:xfrm>
          <a:off x="8370094" y="61711795"/>
          <a:ext cx="1607905" cy="83173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Ｉ．フェイス・ソリューション・テクノロジーズ株式会社</a:t>
          </a: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２百万円</a:t>
          </a:r>
        </a:p>
      </xdr:txBody>
    </xdr:sp>
    <xdr:clientData/>
  </xdr:twoCellAnchor>
  <xdr:twoCellAnchor>
    <xdr:from>
      <xdr:col>13</xdr:col>
      <xdr:colOff>122464</xdr:colOff>
      <xdr:row>757</xdr:row>
      <xdr:rowOff>163285</xdr:rowOff>
    </xdr:from>
    <xdr:to>
      <xdr:col>20</xdr:col>
      <xdr:colOff>168286</xdr:colOff>
      <xdr:row>761</xdr:row>
      <xdr:rowOff>87749</xdr:rowOff>
    </xdr:to>
    <xdr:sp macro="" textlink="">
      <xdr:nvSpPr>
        <xdr:cNvPr id="35" name="テキスト ボックス 34"/>
        <xdr:cNvSpPr txBox="1"/>
      </xdr:nvSpPr>
      <xdr:spPr>
        <a:xfrm>
          <a:off x="2775857" y="62130214"/>
          <a:ext cx="1474572" cy="133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地域若者サポートステーション事業の円滑な推進のため、実績集計、研修等を実施</a:t>
          </a:r>
          <a:endParaRPr kumimoji="1" lang="ja-JP" altLang="en-US" sz="1100"/>
        </a:p>
      </xdr:txBody>
    </xdr:sp>
    <xdr:clientData/>
  </xdr:twoCellAnchor>
  <xdr:twoCellAnchor>
    <xdr:from>
      <xdr:col>23</xdr:col>
      <xdr:colOff>54428</xdr:colOff>
      <xdr:row>757</xdr:row>
      <xdr:rowOff>231320</xdr:rowOff>
    </xdr:from>
    <xdr:to>
      <xdr:col>30</xdr:col>
      <xdr:colOff>80281</xdr:colOff>
      <xdr:row>759</xdr:row>
      <xdr:rowOff>227239</xdr:rowOff>
    </xdr:to>
    <xdr:sp macro="" textlink="">
      <xdr:nvSpPr>
        <xdr:cNvPr id="36" name="テキスト ボックス 35"/>
        <xdr:cNvSpPr txBox="1"/>
      </xdr:nvSpPr>
      <xdr:spPr>
        <a:xfrm>
          <a:off x="4748892" y="62198249"/>
          <a:ext cx="1454603" cy="703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地域若者サポートステーション事業の広報業務を実施。</a:t>
          </a:r>
          <a:endParaRPr lang="ja-JP" altLang="ja-JP">
            <a:effectLst/>
          </a:endParaRPr>
        </a:p>
        <a:p>
          <a:endParaRPr kumimoji="1" lang="ja-JP" altLang="en-US" sz="1100"/>
        </a:p>
      </xdr:txBody>
    </xdr:sp>
    <xdr:clientData/>
  </xdr:twoCellAnchor>
  <xdr:twoCellAnchor>
    <xdr:from>
      <xdr:col>33</xdr:col>
      <xdr:colOff>54428</xdr:colOff>
      <xdr:row>757</xdr:row>
      <xdr:rowOff>231320</xdr:rowOff>
    </xdr:from>
    <xdr:to>
      <xdr:col>39</xdr:col>
      <xdr:colOff>161924</xdr:colOff>
      <xdr:row>760</xdr:row>
      <xdr:rowOff>201399</xdr:rowOff>
    </xdr:to>
    <xdr:sp macro="" textlink="">
      <xdr:nvSpPr>
        <xdr:cNvPr id="37" name="テキスト ボックス 36"/>
        <xdr:cNvSpPr txBox="1"/>
      </xdr:nvSpPr>
      <xdr:spPr>
        <a:xfrm>
          <a:off x="6789964" y="62198249"/>
          <a:ext cx="1332139" cy="103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地域若者サポートステーション事業の満足度調査を実施。</a:t>
          </a:r>
          <a:endParaRPr lang="ja-JP" altLang="ja-JP">
            <a:effectLst/>
          </a:endParaRPr>
        </a:p>
        <a:p>
          <a:endParaRPr kumimoji="1" lang="ja-JP" altLang="en-US" sz="1100"/>
        </a:p>
      </xdr:txBody>
    </xdr:sp>
    <xdr:clientData/>
  </xdr:twoCellAnchor>
  <xdr:twoCellAnchor>
    <xdr:from>
      <xdr:col>42</xdr:col>
      <xdr:colOff>27214</xdr:colOff>
      <xdr:row>757</xdr:row>
      <xdr:rowOff>244928</xdr:rowOff>
    </xdr:from>
    <xdr:to>
      <xdr:col>49</xdr:col>
      <xdr:colOff>189612</xdr:colOff>
      <xdr:row>760</xdr:row>
      <xdr:rowOff>226235</xdr:rowOff>
    </xdr:to>
    <xdr:sp macro="" textlink="">
      <xdr:nvSpPr>
        <xdr:cNvPr id="38" name="テキスト ボックス 37"/>
        <xdr:cNvSpPr txBox="1"/>
      </xdr:nvSpPr>
      <xdr:spPr>
        <a:xfrm>
          <a:off x="8599714" y="62211857"/>
          <a:ext cx="1591148" cy="1042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サポートステーションネット運用保守・管理等業務を実施。</a:t>
          </a:r>
          <a:endParaRPr lang="ja-JP" altLang="ja-JP">
            <a:effectLst/>
          </a:endParaRPr>
        </a:p>
        <a:p>
          <a:endParaRPr kumimoji="1" lang="ja-JP" altLang="en-US" sz="1100"/>
        </a:p>
      </xdr:txBody>
    </xdr:sp>
    <xdr:clientData/>
  </xdr:twoCellAnchor>
  <xdr:twoCellAnchor>
    <xdr:from>
      <xdr:col>12</xdr:col>
      <xdr:colOff>108856</xdr:colOff>
      <xdr:row>757</xdr:row>
      <xdr:rowOff>204106</xdr:rowOff>
    </xdr:from>
    <xdr:to>
      <xdr:col>21</xdr:col>
      <xdr:colOff>35379</xdr:colOff>
      <xdr:row>759</xdr:row>
      <xdr:rowOff>169391</xdr:rowOff>
    </xdr:to>
    <xdr:sp macro="" textlink="">
      <xdr:nvSpPr>
        <xdr:cNvPr id="39" name="大かっこ 38"/>
        <xdr:cNvSpPr/>
      </xdr:nvSpPr>
      <xdr:spPr>
        <a:xfrm>
          <a:off x="2558142" y="62171035"/>
          <a:ext cx="1763487" cy="67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108858</xdr:colOff>
      <xdr:row>757</xdr:row>
      <xdr:rowOff>231321</xdr:rowOff>
    </xdr:from>
    <xdr:to>
      <xdr:col>30</xdr:col>
      <xdr:colOff>89809</xdr:colOff>
      <xdr:row>759</xdr:row>
      <xdr:rowOff>196606</xdr:rowOff>
    </xdr:to>
    <xdr:sp macro="" textlink="">
      <xdr:nvSpPr>
        <xdr:cNvPr id="40" name="大かっこ 39"/>
        <xdr:cNvSpPr/>
      </xdr:nvSpPr>
      <xdr:spPr>
        <a:xfrm>
          <a:off x="4599215" y="62198250"/>
          <a:ext cx="1613808" cy="67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81643</xdr:colOff>
      <xdr:row>757</xdr:row>
      <xdr:rowOff>217712</xdr:rowOff>
    </xdr:from>
    <xdr:to>
      <xdr:col>39</xdr:col>
      <xdr:colOff>185057</xdr:colOff>
      <xdr:row>759</xdr:row>
      <xdr:rowOff>182997</xdr:rowOff>
    </xdr:to>
    <xdr:sp macro="" textlink="">
      <xdr:nvSpPr>
        <xdr:cNvPr id="41" name="大かっこ 40"/>
        <xdr:cNvSpPr/>
      </xdr:nvSpPr>
      <xdr:spPr>
        <a:xfrm>
          <a:off x="6613072" y="62184641"/>
          <a:ext cx="1532164" cy="67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149678</xdr:colOff>
      <xdr:row>757</xdr:row>
      <xdr:rowOff>258535</xdr:rowOff>
    </xdr:from>
    <xdr:to>
      <xdr:col>49</xdr:col>
      <xdr:colOff>157842</xdr:colOff>
      <xdr:row>759</xdr:row>
      <xdr:rowOff>223820</xdr:rowOff>
    </xdr:to>
    <xdr:sp macro="" textlink="">
      <xdr:nvSpPr>
        <xdr:cNvPr id="42" name="大かっこ 41"/>
        <xdr:cNvSpPr/>
      </xdr:nvSpPr>
      <xdr:spPr>
        <a:xfrm>
          <a:off x="8518071" y="62225464"/>
          <a:ext cx="1641021" cy="672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95249</xdr:colOff>
      <xdr:row>760</xdr:row>
      <xdr:rowOff>13607</xdr:rowOff>
    </xdr:from>
    <xdr:to>
      <xdr:col>31</xdr:col>
      <xdr:colOff>196357</xdr:colOff>
      <xdr:row>761</xdr:row>
      <xdr:rowOff>36089</xdr:rowOff>
    </xdr:to>
    <xdr:sp macro="" textlink="">
      <xdr:nvSpPr>
        <xdr:cNvPr id="43" name="大かっこ 42"/>
        <xdr:cNvSpPr/>
      </xdr:nvSpPr>
      <xdr:spPr>
        <a:xfrm>
          <a:off x="5606142" y="63041893"/>
          <a:ext cx="917536" cy="376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再委託</a:t>
          </a:r>
        </a:p>
      </xdr:txBody>
    </xdr:sp>
    <xdr:clientData/>
  </xdr:twoCellAnchor>
  <xdr:twoCellAnchor>
    <xdr:from>
      <xdr:col>26</xdr:col>
      <xdr:colOff>13607</xdr:colOff>
      <xdr:row>759</xdr:row>
      <xdr:rowOff>340179</xdr:rowOff>
    </xdr:from>
    <xdr:to>
      <xdr:col>26</xdr:col>
      <xdr:colOff>13609</xdr:colOff>
      <xdr:row>762</xdr:row>
      <xdr:rowOff>68036</xdr:rowOff>
    </xdr:to>
    <xdr:cxnSp macro="">
      <xdr:nvCxnSpPr>
        <xdr:cNvPr id="44" name="直線矢印コネクタ 43"/>
        <xdr:cNvCxnSpPr/>
      </xdr:nvCxnSpPr>
      <xdr:spPr>
        <a:xfrm flipH="1">
          <a:off x="5320393" y="63014679"/>
          <a:ext cx="2" cy="7892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13607</xdr:colOff>
      <xdr:row>761</xdr:row>
      <xdr:rowOff>122465</xdr:rowOff>
    </xdr:from>
    <xdr:to>
      <xdr:col>43</xdr:col>
      <xdr:colOff>80283</xdr:colOff>
      <xdr:row>761</xdr:row>
      <xdr:rowOff>122466</xdr:rowOff>
    </xdr:to>
    <xdr:cxnSp macro="">
      <xdr:nvCxnSpPr>
        <xdr:cNvPr id="45" name="直線コネクタ 44"/>
        <xdr:cNvCxnSpPr/>
      </xdr:nvCxnSpPr>
      <xdr:spPr>
        <a:xfrm>
          <a:off x="5320393" y="63504536"/>
          <a:ext cx="353649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81643</xdr:colOff>
      <xdr:row>761</xdr:row>
      <xdr:rowOff>122465</xdr:rowOff>
    </xdr:from>
    <xdr:to>
      <xdr:col>43</xdr:col>
      <xdr:colOff>95250</xdr:colOff>
      <xdr:row>762</xdr:row>
      <xdr:rowOff>122464</xdr:rowOff>
    </xdr:to>
    <xdr:cxnSp macro="">
      <xdr:nvCxnSpPr>
        <xdr:cNvPr id="46" name="直線矢印コネクタ 45"/>
        <xdr:cNvCxnSpPr/>
      </xdr:nvCxnSpPr>
      <xdr:spPr>
        <a:xfrm flipH="1">
          <a:off x="8858250" y="63504536"/>
          <a:ext cx="13607" cy="3537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71438</xdr:colOff>
      <xdr:row>761</xdr:row>
      <xdr:rowOff>136073</xdr:rowOff>
    </xdr:from>
    <xdr:to>
      <xdr:col>35</xdr:col>
      <xdr:colOff>83344</xdr:colOff>
      <xdr:row>762</xdr:row>
      <xdr:rowOff>81643</xdr:rowOff>
    </xdr:to>
    <xdr:cxnSp macro="">
      <xdr:nvCxnSpPr>
        <xdr:cNvPr id="47" name="直線矢印コネクタ 46"/>
        <xdr:cNvCxnSpPr/>
      </xdr:nvCxnSpPr>
      <xdr:spPr>
        <a:xfrm>
          <a:off x="7155657" y="63882136"/>
          <a:ext cx="11906" cy="3027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119062</xdr:colOff>
      <xdr:row>762</xdr:row>
      <xdr:rowOff>81644</xdr:rowOff>
    </xdr:from>
    <xdr:to>
      <xdr:col>30</xdr:col>
      <xdr:colOff>130968</xdr:colOff>
      <xdr:row>764</xdr:row>
      <xdr:rowOff>68035</xdr:rowOff>
    </xdr:to>
    <xdr:sp macro="" textlink="">
      <xdr:nvSpPr>
        <xdr:cNvPr id="48" name="テキスト ボックス 47"/>
        <xdr:cNvSpPr txBox="1"/>
      </xdr:nvSpPr>
      <xdr:spPr bwMode="auto">
        <a:xfrm>
          <a:off x="4572000" y="64184894"/>
          <a:ext cx="1631156" cy="70076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株式会社社会の広告社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20411</xdr:colOff>
      <xdr:row>762</xdr:row>
      <xdr:rowOff>95249</xdr:rowOff>
    </xdr:from>
    <xdr:to>
      <xdr:col>40</xdr:col>
      <xdr:colOff>47624</xdr:colOff>
      <xdr:row>764</xdr:row>
      <xdr:rowOff>54428</xdr:rowOff>
    </xdr:to>
    <xdr:sp macro="" textlink="">
      <xdr:nvSpPr>
        <xdr:cNvPr id="49" name="テキスト ボックス 48"/>
        <xdr:cNvSpPr txBox="1"/>
      </xdr:nvSpPr>
      <xdr:spPr bwMode="auto">
        <a:xfrm>
          <a:off x="6295005" y="64198499"/>
          <a:ext cx="1848869" cy="6735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株式会社コミュニケーション科学研究所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190500</xdr:colOff>
      <xdr:row>762</xdr:row>
      <xdr:rowOff>163287</xdr:rowOff>
    </xdr:from>
    <xdr:to>
      <xdr:col>47</xdr:col>
      <xdr:colOff>71437</xdr:colOff>
      <xdr:row>764</xdr:row>
      <xdr:rowOff>226219</xdr:rowOff>
    </xdr:to>
    <xdr:sp macro="" textlink="">
      <xdr:nvSpPr>
        <xdr:cNvPr id="50" name="テキスト ボックス 49"/>
        <xdr:cNvSpPr txBox="1"/>
      </xdr:nvSpPr>
      <xdr:spPr bwMode="auto">
        <a:xfrm>
          <a:off x="8286750" y="64266537"/>
          <a:ext cx="1297781" cy="777307"/>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000" b="0" i="0" baseline="0">
              <a:effectLst/>
              <a:latin typeface="+mn-lt"/>
              <a:ea typeface="+mn-ea"/>
              <a:cs typeface="+mn-cs"/>
            </a:rPr>
            <a:t>Ｇ</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博報堂プロダクツ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81644</xdr:colOff>
      <xdr:row>764</xdr:row>
      <xdr:rowOff>95249</xdr:rowOff>
    </xdr:from>
    <xdr:to>
      <xdr:col>29</xdr:col>
      <xdr:colOff>187188</xdr:colOff>
      <xdr:row>765</xdr:row>
      <xdr:rowOff>54428</xdr:rowOff>
    </xdr:to>
    <xdr:sp macro="" textlink="">
      <xdr:nvSpPr>
        <xdr:cNvPr id="51" name="テキスト ボックス 50"/>
        <xdr:cNvSpPr txBox="1"/>
      </xdr:nvSpPr>
      <xdr:spPr>
        <a:xfrm>
          <a:off x="4776108" y="64538678"/>
          <a:ext cx="1330187"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ポスター・リーフ</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新規ページ作成</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等</a:t>
          </a:r>
          <a:endParaRPr lang="ja-JP" altLang="ja-JP">
            <a:effectLst/>
          </a:endParaRPr>
        </a:p>
        <a:p>
          <a:endParaRPr kumimoji="1" lang="ja-JP" altLang="en-US" sz="1100"/>
        </a:p>
      </xdr:txBody>
    </xdr:sp>
    <xdr:clientData/>
  </xdr:twoCellAnchor>
  <xdr:twoCellAnchor>
    <xdr:from>
      <xdr:col>33</xdr:col>
      <xdr:colOff>59531</xdr:colOff>
      <xdr:row>764</xdr:row>
      <xdr:rowOff>161584</xdr:rowOff>
    </xdr:from>
    <xdr:to>
      <xdr:col>39</xdr:col>
      <xdr:colOff>23812</xdr:colOff>
      <xdr:row>764</xdr:row>
      <xdr:rowOff>624951</xdr:rowOff>
    </xdr:to>
    <xdr:sp macro="" textlink="">
      <xdr:nvSpPr>
        <xdr:cNvPr id="52" name="テキスト ボックス 51"/>
        <xdr:cNvSpPr txBox="1"/>
      </xdr:nvSpPr>
      <xdr:spPr>
        <a:xfrm>
          <a:off x="6738937" y="64979209"/>
          <a:ext cx="1178719" cy="46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u="none"/>
            <a:t>公告効果検証</a:t>
          </a:r>
        </a:p>
      </xdr:txBody>
    </xdr:sp>
    <xdr:clientData/>
  </xdr:twoCellAnchor>
  <xdr:twoCellAnchor>
    <xdr:from>
      <xdr:col>42</xdr:col>
      <xdr:colOff>40821</xdr:colOff>
      <xdr:row>764</xdr:row>
      <xdr:rowOff>440532</xdr:rowOff>
    </xdr:from>
    <xdr:to>
      <xdr:col>46</xdr:col>
      <xdr:colOff>134072</xdr:colOff>
      <xdr:row>765</xdr:row>
      <xdr:rowOff>237149</xdr:rowOff>
    </xdr:to>
    <xdr:sp macro="" textlink="">
      <xdr:nvSpPr>
        <xdr:cNvPr id="53" name="テキスト ボックス 52"/>
        <xdr:cNvSpPr txBox="1"/>
      </xdr:nvSpPr>
      <xdr:spPr>
        <a:xfrm>
          <a:off x="8541884" y="65258157"/>
          <a:ext cx="902876" cy="463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u="none">
              <a:latin typeface="+mn-ea"/>
              <a:ea typeface="+mn-ea"/>
            </a:rPr>
            <a:t>PR</a:t>
          </a:r>
          <a:r>
            <a:rPr kumimoji="1" lang="ja-JP" altLang="en-US" sz="1050" u="none">
              <a:latin typeface="+mn-ea"/>
              <a:ea typeface="+mn-ea"/>
            </a:rPr>
            <a:t>業務</a:t>
          </a:r>
          <a:endParaRPr kumimoji="1" lang="en-US" altLang="ja-JP" sz="1050" u="none">
            <a:latin typeface="+mn-ea"/>
            <a:ea typeface="+mn-ea"/>
          </a:endParaRPr>
        </a:p>
      </xdr:txBody>
    </xdr:sp>
    <xdr:clientData/>
  </xdr:twoCellAnchor>
  <xdr:twoCellAnchor>
    <xdr:from>
      <xdr:col>23</xdr:col>
      <xdr:colOff>0</xdr:colOff>
      <xdr:row>764</xdr:row>
      <xdr:rowOff>122464</xdr:rowOff>
    </xdr:from>
    <xdr:to>
      <xdr:col>29</xdr:col>
      <xdr:colOff>163286</xdr:colOff>
      <xdr:row>764</xdr:row>
      <xdr:rowOff>585107</xdr:rowOff>
    </xdr:to>
    <xdr:sp macro="" textlink="">
      <xdr:nvSpPr>
        <xdr:cNvPr id="54" name="大かっこ 53"/>
        <xdr:cNvSpPr/>
      </xdr:nvSpPr>
      <xdr:spPr>
        <a:xfrm>
          <a:off x="4694464" y="64565893"/>
          <a:ext cx="1387929" cy="462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64634</xdr:colOff>
      <xdr:row>764</xdr:row>
      <xdr:rowOff>192201</xdr:rowOff>
    </xdr:from>
    <xdr:to>
      <xdr:col>38</xdr:col>
      <xdr:colOff>6123</xdr:colOff>
      <xdr:row>765</xdr:row>
      <xdr:rowOff>8282</xdr:rowOff>
    </xdr:to>
    <xdr:sp macro="" textlink="">
      <xdr:nvSpPr>
        <xdr:cNvPr id="55" name="大かっこ 54"/>
        <xdr:cNvSpPr/>
      </xdr:nvSpPr>
      <xdr:spPr>
        <a:xfrm>
          <a:off x="6744040" y="65009826"/>
          <a:ext cx="953521" cy="482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108858</xdr:colOff>
      <xdr:row>764</xdr:row>
      <xdr:rowOff>311263</xdr:rowOff>
    </xdr:from>
    <xdr:to>
      <xdr:col>45</xdr:col>
      <xdr:colOff>169441</xdr:colOff>
      <xdr:row>765</xdr:row>
      <xdr:rowOff>127344</xdr:rowOff>
    </xdr:to>
    <xdr:sp macro="" textlink="">
      <xdr:nvSpPr>
        <xdr:cNvPr id="56" name="大かっこ 55"/>
        <xdr:cNvSpPr/>
      </xdr:nvSpPr>
      <xdr:spPr>
        <a:xfrm>
          <a:off x="8407514" y="65128888"/>
          <a:ext cx="870208" cy="482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27215</xdr:colOff>
      <xdr:row>759</xdr:row>
      <xdr:rowOff>285749</xdr:rowOff>
    </xdr:from>
    <xdr:to>
      <xdr:col>16</xdr:col>
      <xdr:colOff>27217</xdr:colOff>
      <xdr:row>761</xdr:row>
      <xdr:rowOff>176893</xdr:rowOff>
    </xdr:to>
    <xdr:cxnSp macro="">
      <xdr:nvCxnSpPr>
        <xdr:cNvPr id="57" name="直線矢印コネクタ 56"/>
        <xdr:cNvCxnSpPr/>
      </xdr:nvCxnSpPr>
      <xdr:spPr>
        <a:xfrm flipH="1">
          <a:off x="3292929" y="62960249"/>
          <a:ext cx="2" cy="598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176893</xdr:colOff>
      <xdr:row>759</xdr:row>
      <xdr:rowOff>340179</xdr:rowOff>
    </xdr:from>
    <xdr:to>
      <xdr:col>20</xdr:col>
      <xdr:colOff>174171</xdr:colOff>
      <xdr:row>761</xdr:row>
      <xdr:rowOff>63304</xdr:rowOff>
    </xdr:to>
    <xdr:sp macro="" textlink="">
      <xdr:nvSpPr>
        <xdr:cNvPr id="58" name="大かっこ 57"/>
        <xdr:cNvSpPr/>
      </xdr:nvSpPr>
      <xdr:spPr>
        <a:xfrm>
          <a:off x="3442607" y="63014679"/>
          <a:ext cx="813707" cy="4306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再委託</a:t>
          </a:r>
        </a:p>
      </xdr:txBody>
    </xdr:sp>
    <xdr:clientData/>
  </xdr:twoCellAnchor>
  <xdr:twoCellAnchor>
    <xdr:from>
      <xdr:col>11</xdr:col>
      <xdr:colOff>13607</xdr:colOff>
      <xdr:row>761</xdr:row>
      <xdr:rowOff>204108</xdr:rowOff>
    </xdr:from>
    <xdr:to>
      <xdr:col>21</xdr:col>
      <xdr:colOff>54428</xdr:colOff>
      <xdr:row>763</xdr:row>
      <xdr:rowOff>81644</xdr:rowOff>
    </xdr:to>
    <xdr:sp macro="" textlink="">
      <xdr:nvSpPr>
        <xdr:cNvPr id="59" name="テキスト ボックス 58"/>
        <xdr:cNvSpPr txBox="1"/>
      </xdr:nvSpPr>
      <xdr:spPr bwMode="auto">
        <a:xfrm>
          <a:off x="2258786" y="63586179"/>
          <a:ext cx="2081892" cy="58510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Ｃ</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株式会社メディオ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163285</xdr:colOff>
      <xdr:row>763</xdr:row>
      <xdr:rowOff>163286</xdr:rowOff>
    </xdr:from>
    <xdr:to>
      <xdr:col>21</xdr:col>
      <xdr:colOff>130968</xdr:colOff>
      <xdr:row>765</xdr:row>
      <xdr:rowOff>190500</xdr:rowOff>
    </xdr:to>
    <xdr:sp macro="" textlink="">
      <xdr:nvSpPr>
        <xdr:cNvPr id="60" name="テキスト ボックス 59"/>
        <xdr:cNvSpPr txBox="1"/>
      </xdr:nvSpPr>
      <xdr:spPr>
        <a:xfrm>
          <a:off x="2187348" y="64623724"/>
          <a:ext cx="2194151" cy="105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実績のためのシステムの通年保守業務、通年運用</a:t>
          </a:r>
          <a:r>
            <a:rPr kumimoji="1" lang="ja-JP" altLang="en-US" sz="1100">
              <a:solidFill>
                <a:schemeClr val="dk1"/>
              </a:solidFill>
              <a:effectLst/>
              <a:latin typeface="+mn-lt"/>
              <a:ea typeface="+mn-ea"/>
              <a:cs typeface="+mn-cs"/>
            </a:rPr>
            <a:t>サ</a:t>
          </a:r>
          <a:r>
            <a:rPr kumimoji="1" lang="ja-JP" altLang="ja-JP" sz="1100">
              <a:solidFill>
                <a:schemeClr val="dk1"/>
              </a:solidFill>
              <a:effectLst/>
              <a:latin typeface="+mn-lt"/>
              <a:ea typeface="+mn-ea"/>
              <a:cs typeface="+mn-cs"/>
            </a:rPr>
            <a:t>ポート業務</a:t>
          </a:r>
          <a:endParaRPr lang="ja-JP" altLang="ja-JP">
            <a:effectLst/>
          </a:endParaRPr>
        </a:p>
        <a:p>
          <a:endParaRPr kumimoji="1" lang="ja-JP" altLang="en-US" sz="1100"/>
        </a:p>
      </xdr:txBody>
    </xdr:sp>
    <xdr:clientData/>
  </xdr:twoCellAnchor>
  <xdr:twoCellAnchor>
    <xdr:from>
      <xdr:col>10</xdr:col>
      <xdr:colOff>136072</xdr:colOff>
      <xdr:row>763</xdr:row>
      <xdr:rowOff>136071</xdr:rowOff>
    </xdr:from>
    <xdr:to>
      <xdr:col>21</xdr:col>
      <xdr:colOff>13606</xdr:colOff>
      <xdr:row>764</xdr:row>
      <xdr:rowOff>285750</xdr:rowOff>
    </xdr:to>
    <xdr:sp macro="" textlink="">
      <xdr:nvSpPr>
        <xdr:cNvPr id="61" name="大かっこ 60"/>
        <xdr:cNvSpPr/>
      </xdr:nvSpPr>
      <xdr:spPr>
        <a:xfrm>
          <a:off x="2177143" y="64225714"/>
          <a:ext cx="2122713" cy="503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68036</xdr:colOff>
      <xdr:row>764</xdr:row>
      <xdr:rowOff>326571</xdr:rowOff>
    </xdr:from>
    <xdr:to>
      <xdr:col>14</xdr:col>
      <xdr:colOff>47624</xdr:colOff>
      <xdr:row>764</xdr:row>
      <xdr:rowOff>635490</xdr:rowOff>
    </xdr:to>
    <xdr:sp macro="" textlink="">
      <xdr:nvSpPr>
        <xdr:cNvPr id="62" name="テキスト ボックス 61"/>
        <xdr:cNvSpPr txBox="1"/>
      </xdr:nvSpPr>
      <xdr:spPr>
        <a:xfrm>
          <a:off x="1905000" y="64770000"/>
          <a:ext cx="1000124" cy="308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6</xdr:col>
      <xdr:colOff>108856</xdr:colOff>
      <xdr:row>764</xdr:row>
      <xdr:rowOff>598716</xdr:rowOff>
    </xdr:from>
    <xdr:to>
      <xdr:col>13</xdr:col>
      <xdr:colOff>163285</xdr:colOff>
      <xdr:row>765</xdr:row>
      <xdr:rowOff>571500</xdr:rowOff>
    </xdr:to>
    <xdr:sp macro="" textlink="">
      <xdr:nvSpPr>
        <xdr:cNvPr id="65" name="テキスト ボックス 64"/>
        <xdr:cNvSpPr txBox="1"/>
      </xdr:nvSpPr>
      <xdr:spPr bwMode="auto">
        <a:xfrm>
          <a:off x="1333499" y="65042145"/>
          <a:ext cx="1483179" cy="63953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●●百万円（４７）</a:t>
          </a:r>
        </a:p>
      </xdr:txBody>
    </xdr:sp>
    <xdr:clientData/>
  </xdr:twoCellAnchor>
  <xdr:twoCellAnchor>
    <xdr:from>
      <xdr:col>14</xdr:col>
      <xdr:colOff>122464</xdr:colOff>
      <xdr:row>765</xdr:row>
      <xdr:rowOff>258536</xdr:rowOff>
    </xdr:from>
    <xdr:to>
      <xdr:col>16</xdr:col>
      <xdr:colOff>145508</xdr:colOff>
      <xdr:row>765</xdr:row>
      <xdr:rowOff>258536</xdr:rowOff>
    </xdr:to>
    <xdr:cxnSp macro="">
      <xdr:nvCxnSpPr>
        <xdr:cNvPr id="66" name="直線矢印コネクタ 65"/>
        <xdr:cNvCxnSpPr/>
      </xdr:nvCxnSpPr>
      <xdr:spPr bwMode="auto">
        <a:xfrm rot="16200000">
          <a:off x="3195593" y="65153086"/>
          <a:ext cx="0" cy="43125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95250</xdr:colOff>
      <xdr:row>765</xdr:row>
      <xdr:rowOff>13608</xdr:rowOff>
    </xdr:from>
    <xdr:to>
      <xdr:col>29</xdr:col>
      <xdr:colOff>163285</xdr:colOff>
      <xdr:row>766</xdr:row>
      <xdr:rowOff>68036</xdr:rowOff>
    </xdr:to>
    <xdr:sp macro="" textlink="">
      <xdr:nvSpPr>
        <xdr:cNvPr id="67" name="テキスト ボックス 66"/>
        <xdr:cNvSpPr txBox="1"/>
      </xdr:nvSpPr>
      <xdr:spPr>
        <a:xfrm>
          <a:off x="3565071" y="65123787"/>
          <a:ext cx="2517321" cy="72117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j-ea"/>
              <a:ea typeface="+mj-ea"/>
            </a:rPr>
            <a:t>K.</a:t>
          </a:r>
          <a:r>
            <a:rPr kumimoji="1" lang="ja-JP" altLang="en-US" sz="1000" baseline="0">
              <a:latin typeface="+mj-ea"/>
              <a:ea typeface="+mj-ea"/>
            </a:rPr>
            <a:t>　</a:t>
          </a:r>
          <a:r>
            <a:rPr kumimoji="1" lang="ja-JP" altLang="en-US" sz="1000" baseline="0"/>
            <a:t>労働局</a:t>
          </a:r>
          <a:r>
            <a:rPr kumimoji="1" lang="ja-JP" altLang="en-US" sz="1000"/>
            <a:t>事務経費</a:t>
          </a:r>
          <a:endParaRPr kumimoji="1" lang="en-US" altLang="ja-JP" sz="1000"/>
        </a:p>
        <a:p>
          <a:pPr algn="ctr"/>
          <a:r>
            <a:rPr kumimoji="1" lang="ja-JP" altLang="en-US" sz="1000"/>
            <a:t>●●百万円</a:t>
          </a:r>
          <a:endParaRPr kumimoji="1" lang="en-US" altLang="ja-JP" sz="1000"/>
        </a:p>
        <a:p>
          <a:pPr algn="ctr"/>
          <a:r>
            <a:rPr kumimoji="1" lang="ja-JP" altLang="en-US" sz="1000"/>
            <a:t>（諸謝金、職員旅費、委員等旅費、庁費）</a:t>
          </a:r>
          <a:endParaRPr kumimoji="1" lang="en-US" altLang="ja-JP" sz="1000"/>
        </a:p>
      </xdr:txBody>
    </xdr:sp>
    <xdr:clientData/>
  </xdr:twoCellAnchor>
  <xdr:twoCellAnchor>
    <xdr:from>
      <xdr:col>6</xdr:col>
      <xdr:colOff>204106</xdr:colOff>
      <xdr:row>765</xdr:row>
      <xdr:rowOff>653142</xdr:rowOff>
    </xdr:from>
    <xdr:to>
      <xdr:col>14</xdr:col>
      <xdr:colOff>171449</xdr:colOff>
      <xdr:row>767</xdr:row>
      <xdr:rowOff>236875</xdr:rowOff>
    </xdr:to>
    <xdr:sp macro="" textlink="">
      <xdr:nvSpPr>
        <xdr:cNvPr id="68" name="テキスト ボックス 67"/>
        <xdr:cNvSpPr txBox="1"/>
      </xdr:nvSpPr>
      <xdr:spPr>
        <a:xfrm>
          <a:off x="1428749" y="65763321"/>
          <a:ext cx="1600200" cy="917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地域若者サポートステーション事業の調達・契約・業務運営指導等。</a:t>
          </a:r>
          <a:endParaRPr lang="ja-JP" altLang="ja-JP">
            <a:effectLst/>
          </a:endParaRPr>
        </a:p>
        <a:p>
          <a:endParaRPr kumimoji="1" lang="ja-JP" altLang="en-US" sz="1100"/>
        </a:p>
      </xdr:txBody>
    </xdr:sp>
    <xdr:clientData/>
  </xdr:twoCellAnchor>
  <xdr:twoCellAnchor>
    <xdr:from>
      <xdr:col>20</xdr:col>
      <xdr:colOff>149678</xdr:colOff>
      <xdr:row>766</xdr:row>
      <xdr:rowOff>217713</xdr:rowOff>
    </xdr:from>
    <xdr:to>
      <xdr:col>27</xdr:col>
      <xdr:colOff>30982</xdr:colOff>
      <xdr:row>767</xdr:row>
      <xdr:rowOff>179614</xdr:rowOff>
    </xdr:to>
    <xdr:sp macro="" textlink="">
      <xdr:nvSpPr>
        <xdr:cNvPr id="69" name="テキスト ボックス 68"/>
        <xdr:cNvSpPr txBox="1"/>
      </xdr:nvSpPr>
      <xdr:spPr>
        <a:xfrm>
          <a:off x="4231821" y="65994642"/>
          <a:ext cx="1310054"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旅費、雑役務等</a:t>
          </a:r>
          <a:endParaRPr lang="ja-JP" altLang="ja-JP">
            <a:effectLst/>
          </a:endParaRPr>
        </a:p>
        <a:p>
          <a:endParaRPr kumimoji="1" lang="ja-JP" altLang="en-US" sz="1100"/>
        </a:p>
      </xdr:txBody>
    </xdr:sp>
    <xdr:clientData/>
  </xdr:twoCellAnchor>
  <xdr:twoCellAnchor>
    <xdr:from>
      <xdr:col>6</xdr:col>
      <xdr:colOff>95249</xdr:colOff>
      <xdr:row>766</xdr:row>
      <xdr:rowOff>27214</xdr:rowOff>
    </xdr:from>
    <xdr:to>
      <xdr:col>14</xdr:col>
      <xdr:colOff>62592</xdr:colOff>
      <xdr:row>767</xdr:row>
      <xdr:rowOff>64955</xdr:rowOff>
    </xdr:to>
    <xdr:sp macro="" textlink="">
      <xdr:nvSpPr>
        <xdr:cNvPr id="70" name="大かっこ 69"/>
        <xdr:cNvSpPr/>
      </xdr:nvSpPr>
      <xdr:spPr>
        <a:xfrm>
          <a:off x="1319892" y="65804143"/>
          <a:ext cx="1600200" cy="704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176893</xdr:colOff>
      <xdr:row>766</xdr:row>
      <xdr:rowOff>163286</xdr:rowOff>
    </xdr:from>
    <xdr:to>
      <xdr:col>27</xdr:col>
      <xdr:colOff>31737</xdr:colOff>
      <xdr:row>766</xdr:row>
      <xdr:rowOff>653144</xdr:rowOff>
    </xdr:to>
    <xdr:sp macro="" textlink="">
      <xdr:nvSpPr>
        <xdr:cNvPr id="71" name="大かっこ 70"/>
        <xdr:cNvSpPr/>
      </xdr:nvSpPr>
      <xdr:spPr>
        <a:xfrm>
          <a:off x="4054929" y="65940215"/>
          <a:ext cx="1487701" cy="489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13608</xdr:colOff>
      <xdr:row>767</xdr:row>
      <xdr:rowOff>0</xdr:rowOff>
    </xdr:from>
    <xdr:to>
      <xdr:col>10</xdr:col>
      <xdr:colOff>13610</xdr:colOff>
      <xdr:row>768</xdr:row>
      <xdr:rowOff>0</xdr:rowOff>
    </xdr:to>
    <xdr:cxnSp macro="">
      <xdr:nvCxnSpPr>
        <xdr:cNvPr id="72" name="直線矢印コネクタ 71"/>
        <xdr:cNvCxnSpPr/>
      </xdr:nvCxnSpPr>
      <xdr:spPr>
        <a:xfrm flipH="1">
          <a:off x="2054679" y="66443679"/>
          <a:ext cx="2" cy="3673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54429</xdr:colOff>
      <xdr:row>767</xdr:row>
      <xdr:rowOff>340178</xdr:rowOff>
    </xdr:from>
    <xdr:to>
      <xdr:col>13</xdr:col>
      <xdr:colOff>93126</xdr:colOff>
      <xdr:row>769</xdr:row>
      <xdr:rowOff>217715</xdr:rowOff>
    </xdr:to>
    <xdr:sp macro="" textlink="">
      <xdr:nvSpPr>
        <xdr:cNvPr id="73" name="正方形/長方形 72"/>
        <xdr:cNvSpPr/>
      </xdr:nvSpPr>
      <xdr:spPr bwMode="auto">
        <a:xfrm>
          <a:off x="1483179" y="66783857"/>
          <a:ext cx="1263340" cy="476251"/>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40821</xdr:colOff>
      <xdr:row>769</xdr:row>
      <xdr:rowOff>149680</xdr:rowOff>
    </xdr:from>
    <xdr:to>
      <xdr:col>17</xdr:col>
      <xdr:colOff>119063</xdr:colOff>
      <xdr:row>771</xdr:row>
      <xdr:rowOff>122464</xdr:rowOff>
    </xdr:to>
    <xdr:sp macro="" textlink="">
      <xdr:nvSpPr>
        <xdr:cNvPr id="74" name="テキスト ボックス 73"/>
        <xdr:cNvSpPr txBox="1"/>
      </xdr:nvSpPr>
      <xdr:spPr bwMode="auto">
        <a:xfrm>
          <a:off x="1255259" y="67562868"/>
          <a:ext cx="2304710" cy="80622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地域若者サポートステーション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（ＮＰＯ、株式会社、学校法人等）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（１４３）</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752</xdr:row>
      <xdr:rowOff>149678</xdr:rowOff>
    </xdr:from>
    <xdr:to>
      <xdr:col>26</xdr:col>
      <xdr:colOff>13608</xdr:colOff>
      <xdr:row>753</xdr:row>
      <xdr:rowOff>299357</xdr:rowOff>
    </xdr:to>
    <xdr:cxnSp macro="">
      <xdr:nvCxnSpPr>
        <xdr:cNvPr id="75" name="直線矢印コネクタ 74"/>
        <xdr:cNvCxnSpPr/>
      </xdr:nvCxnSpPr>
      <xdr:spPr>
        <a:xfrm flipH="1">
          <a:off x="5306786" y="60347678"/>
          <a:ext cx="13608" cy="5034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176893</xdr:colOff>
      <xdr:row>771</xdr:row>
      <xdr:rowOff>176892</xdr:rowOff>
    </xdr:from>
    <xdr:to>
      <xdr:col>18</xdr:col>
      <xdr:colOff>11906</xdr:colOff>
      <xdr:row>774</xdr:row>
      <xdr:rowOff>0</xdr:rowOff>
    </xdr:to>
    <xdr:sp macro="" textlink="">
      <xdr:nvSpPr>
        <xdr:cNvPr id="79" name="テキスト ボックス 78"/>
        <xdr:cNvSpPr txBox="1"/>
      </xdr:nvSpPr>
      <xdr:spPr>
        <a:xfrm>
          <a:off x="1391331" y="68423517"/>
          <a:ext cx="2263888" cy="751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地域若者サポートステーション事業の設置・運営。</a:t>
          </a:r>
          <a:endParaRPr lang="ja-JP" altLang="ja-JP">
            <a:effectLst/>
          </a:endParaRPr>
        </a:p>
        <a:p>
          <a:endParaRPr kumimoji="1" lang="ja-JP" altLang="en-US" sz="1100"/>
        </a:p>
      </xdr:txBody>
    </xdr:sp>
    <xdr:clientData/>
  </xdr:twoCellAnchor>
  <xdr:twoCellAnchor>
    <xdr:from>
      <xdr:col>6</xdr:col>
      <xdr:colOff>40821</xdr:colOff>
      <xdr:row>771</xdr:row>
      <xdr:rowOff>149677</xdr:rowOff>
    </xdr:from>
    <xdr:to>
      <xdr:col>17</xdr:col>
      <xdr:colOff>130968</xdr:colOff>
      <xdr:row>773</xdr:row>
      <xdr:rowOff>199219</xdr:rowOff>
    </xdr:to>
    <xdr:sp macro="" textlink="">
      <xdr:nvSpPr>
        <xdr:cNvPr id="80" name="大かっこ 79"/>
        <xdr:cNvSpPr/>
      </xdr:nvSpPr>
      <xdr:spPr>
        <a:xfrm>
          <a:off x="1255259" y="68396302"/>
          <a:ext cx="2316615" cy="668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29</xdr:col>
      <xdr:colOff>0</xdr:colOff>
      <xdr:row>17</xdr:row>
      <xdr:rowOff>299356</xdr:rowOff>
    </xdr:from>
    <xdr:to>
      <xdr:col>36</xdr:col>
      <xdr:colOff>1700</xdr:colOff>
      <xdr:row>19</xdr:row>
      <xdr:rowOff>27215</xdr:rowOff>
    </xdr:to>
    <xdr:pic>
      <xdr:nvPicPr>
        <xdr:cNvPr id="76" name="図 75"/>
        <xdr:cNvPicPr>
          <a:picLocks noChangeAspect="1"/>
        </xdr:cNvPicPr>
      </xdr:nvPicPr>
      <xdr:blipFill>
        <a:blip xmlns:r="http://schemas.openxmlformats.org/officeDocument/2006/relationships" r:embed="rId1"/>
        <a:stretch>
          <a:fillRect/>
        </a:stretch>
      </xdr:blipFill>
      <xdr:spPr>
        <a:xfrm>
          <a:off x="5919107" y="7606392"/>
          <a:ext cx="1428749" cy="353787"/>
        </a:xfrm>
        <a:prstGeom prst="rect">
          <a:avLst/>
        </a:prstGeom>
      </xdr:spPr>
    </xdr:pic>
    <xdr:clientData/>
  </xdr:twoCellAnchor>
  <xdr:twoCellAnchor editAs="oneCell">
    <xdr:from>
      <xdr:col>37</xdr:col>
      <xdr:colOff>204106</xdr:colOff>
      <xdr:row>30</xdr:row>
      <xdr:rowOff>244928</xdr:rowOff>
    </xdr:from>
    <xdr:to>
      <xdr:col>42</xdr:col>
      <xdr:colOff>8085</xdr:colOff>
      <xdr:row>32</xdr:row>
      <xdr:rowOff>13608</xdr:rowOff>
    </xdr:to>
    <xdr:pic>
      <xdr:nvPicPr>
        <xdr:cNvPr id="77" name="図 76"/>
        <xdr:cNvPicPr>
          <a:picLocks noChangeAspect="1"/>
        </xdr:cNvPicPr>
      </xdr:nvPicPr>
      <xdr:blipFill>
        <a:blip xmlns:r="http://schemas.openxmlformats.org/officeDocument/2006/relationships" r:embed="rId1"/>
        <a:stretch>
          <a:fillRect/>
        </a:stretch>
      </xdr:blipFill>
      <xdr:spPr>
        <a:xfrm>
          <a:off x="7756070" y="14001749"/>
          <a:ext cx="824515" cy="408215"/>
        </a:xfrm>
        <a:prstGeom prst="rect">
          <a:avLst/>
        </a:prstGeom>
      </xdr:spPr>
    </xdr:pic>
    <xdr:clientData/>
  </xdr:twoCellAnchor>
  <xdr:twoCellAnchor editAs="oneCell">
    <xdr:from>
      <xdr:col>38</xdr:col>
      <xdr:colOff>2721</xdr:colOff>
      <xdr:row>33</xdr:row>
      <xdr:rowOff>2721</xdr:rowOff>
    </xdr:from>
    <xdr:to>
      <xdr:col>42</xdr:col>
      <xdr:colOff>10807</xdr:colOff>
      <xdr:row>34</xdr:row>
      <xdr:rowOff>-1</xdr:rowOff>
    </xdr:to>
    <xdr:pic>
      <xdr:nvPicPr>
        <xdr:cNvPr id="78" name="図 77"/>
        <xdr:cNvPicPr>
          <a:picLocks noChangeAspect="1"/>
        </xdr:cNvPicPr>
      </xdr:nvPicPr>
      <xdr:blipFill>
        <a:blip xmlns:r="http://schemas.openxmlformats.org/officeDocument/2006/relationships" r:embed="rId1"/>
        <a:stretch>
          <a:fillRect/>
        </a:stretch>
      </xdr:blipFill>
      <xdr:spPr>
        <a:xfrm>
          <a:off x="7758792" y="14780078"/>
          <a:ext cx="824515" cy="391886"/>
        </a:xfrm>
        <a:prstGeom prst="rect">
          <a:avLst/>
        </a:prstGeom>
      </xdr:spPr>
    </xdr:pic>
    <xdr:clientData/>
  </xdr:twoCellAnchor>
  <xdr:twoCellAnchor editAs="oneCell">
    <xdr:from>
      <xdr:col>38</xdr:col>
      <xdr:colOff>0</xdr:colOff>
      <xdr:row>44</xdr:row>
      <xdr:rowOff>238124</xdr:rowOff>
    </xdr:from>
    <xdr:to>
      <xdr:col>42</xdr:col>
      <xdr:colOff>8086</xdr:colOff>
      <xdr:row>46</xdr:row>
      <xdr:rowOff>23811</xdr:rowOff>
    </xdr:to>
    <xdr:pic>
      <xdr:nvPicPr>
        <xdr:cNvPr id="81" name="図 80"/>
        <xdr:cNvPicPr>
          <a:picLocks noChangeAspect="1"/>
        </xdr:cNvPicPr>
      </xdr:nvPicPr>
      <xdr:blipFill>
        <a:blip xmlns:r="http://schemas.openxmlformats.org/officeDocument/2006/relationships" r:embed="rId1"/>
        <a:stretch>
          <a:fillRect/>
        </a:stretch>
      </xdr:blipFill>
      <xdr:spPr>
        <a:xfrm>
          <a:off x="7691438" y="16561593"/>
          <a:ext cx="817711" cy="559593"/>
        </a:xfrm>
        <a:prstGeom prst="rect">
          <a:avLst/>
        </a:prstGeom>
      </xdr:spPr>
    </xdr:pic>
    <xdr:clientData/>
  </xdr:twoCellAnchor>
  <xdr:twoCellAnchor editAs="oneCell">
    <xdr:from>
      <xdr:col>38</xdr:col>
      <xdr:colOff>0</xdr:colOff>
      <xdr:row>47</xdr:row>
      <xdr:rowOff>0</xdr:rowOff>
    </xdr:from>
    <xdr:to>
      <xdr:col>42</xdr:col>
      <xdr:colOff>8086</xdr:colOff>
      <xdr:row>48</xdr:row>
      <xdr:rowOff>23813</xdr:rowOff>
    </xdr:to>
    <xdr:pic>
      <xdr:nvPicPr>
        <xdr:cNvPr id="82" name="図 81"/>
        <xdr:cNvPicPr>
          <a:picLocks noChangeAspect="1"/>
        </xdr:cNvPicPr>
      </xdr:nvPicPr>
      <xdr:blipFill>
        <a:blip xmlns:r="http://schemas.openxmlformats.org/officeDocument/2006/relationships" r:embed="rId1"/>
        <a:stretch>
          <a:fillRect/>
        </a:stretch>
      </xdr:blipFill>
      <xdr:spPr>
        <a:xfrm>
          <a:off x="7691438" y="17633156"/>
          <a:ext cx="817711" cy="559594"/>
        </a:xfrm>
        <a:prstGeom prst="rect">
          <a:avLst/>
        </a:prstGeom>
      </xdr:spPr>
    </xdr:pic>
    <xdr:clientData/>
  </xdr:twoCellAnchor>
  <xdr:twoCellAnchor editAs="oneCell">
    <xdr:from>
      <xdr:col>38</xdr:col>
      <xdr:colOff>0</xdr:colOff>
      <xdr:row>51</xdr:row>
      <xdr:rowOff>238124</xdr:rowOff>
    </xdr:from>
    <xdr:to>
      <xdr:col>42</xdr:col>
      <xdr:colOff>8086</xdr:colOff>
      <xdr:row>53</xdr:row>
      <xdr:rowOff>11905</xdr:rowOff>
    </xdr:to>
    <xdr:pic>
      <xdr:nvPicPr>
        <xdr:cNvPr id="83" name="図 82"/>
        <xdr:cNvPicPr>
          <a:picLocks noChangeAspect="1"/>
        </xdr:cNvPicPr>
      </xdr:nvPicPr>
      <xdr:blipFill>
        <a:blip xmlns:r="http://schemas.openxmlformats.org/officeDocument/2006/relationships" r:embed="rId1"/>
        <a:stretch>
          <a:fillRect/>
        </a:stretch>
      </xdr:blipFill>
      <xdr:spPr>
        <a:xfrm>
          <a:off x="7691438" y="19240499"/>
          <a:ext cx="817711" cy="619125"/>
        </a:xfrm>
        <a:prstGeom prst="rect">
          <a:avLst/>
        </a:prstGeom>
      </xdr:spPr>
    </xdr:pic>
    <xdr:clientData/>
  </xdr:twoCellAnchor>
  <xdr:twoCellAnchor editAs="oneCell">
    <xdr:from>
      <xdr:col>38</xdr:col>
      <xdr:colOff>0</xdr:colOff>
      <xdr:row>53</xdr:row>
      <xdr:rowOff>595311</xdr:rowOff>
    </xdr:from>
    <xdr:to>
      <xdr:col>42</xdr:col>
      <xdr:colOff>8086</xdr:colOff>
      <xdr:row>55</xdr:row>
      <xdr:rowOff>11905</xdr:rowOff>
    </xdr:to>
    <xdr:pic>
      <xdr:nvPicPr>
        <xdr:cNvPr id="84" name="図 83"/>
        <xdr:cNvPicPr>
          <a:picLocks noChangeAspect="1"/>
        </xdr:cNvPicPr>
      </xdr:nvPicPr>
      <xdr:blipFill>
        <a:blip xmlns:r="http://schemas.openxmlformats.org/officeDocument/2006/relationships" r:embed="rId1"/>
        <a:stretch>
          <a:fillRect/>
        </a:stretch>
      </xdr:blipFill>
      <xdr:spPr>
        <a:xfrm>
          <a:off x="7691438" y="20443030"/>
          <a:ext cx="817711" cy="607219"/>
        </a:xfrm>
        <a:prstGeom prst="rect">
          <a:avLst/>
        </a:prstGeom>
      </xdr:spPr>
    </xdr:pic>
    <xdr:clientData/>
  </xdr:twoCellAnchor>
  <xdr:twoCellAnchor editAs="oneCell">
    <xdr:from>
      <xdr:col>38</xdr:col>
      <xdr:colOff>0</xdr:colOff>
      <xdr:row>103</xdr:row>
      <xdr:rowOff>0</xdr:rowOff>
    </xdr:from>
    <xdr:to>
      <xdr:col>42</xdr:col>
      <xdr:colOff>8086</xdr:colOff>
      <xdr:row>104</xdr:row>
      <xdr:rowOff>13608</xdr:rowOff>
    </xdr:to>
    <xdr:pic>
      <xdr:nvPicPr>
        <xdr:cNvPr id="85" name="図 84"/>
        <xdr:cNvPicPr>
          <a:picLocks noChangeAspect="1"/>
        </xdr:cNvPicPr>
      </xdr:nvPicPr>
      <xdr:blipFill>
        <a:blip xmlns:r="http://schemas.openxmlformats.org/officeDocument/2006/relationships" r:embed="rId1"/>
        <a:stretch>
          <a:fillRect/>
        </a:stretch>
      </xdr:blipFill>
      <xdr:spPr>
        <a:xfrm>
          <a:off x="7756071" y="32738786"/>
          <a:ext cx="824515" cy="312965"/>
        </a:xfrm>
        <a:prstGeom prst="rect">
          <a:avLst/>
        </a:prstGeom>
      </xdr:spPr>
    </xdr:pic>
    <xdr:clientData/>
  </xdr:twoCellAnchor>
  <xdr:twoCellAnchor editAs="oneCell">
    <xdr:from>
      <xdr:col>38</xdr:col>
      <xdr:colOff>0</xdr:colOff>
      <xdr:row>115</xdr:row>
      <xdr:rowOff>0</xdr:rowOff>
    </xdr:from>
    <xdr:to>
      <xdr:col>42</xdr:col>
      <xdr:colOff>8086</xdr:colOff>
      <xdr:row>116</xdr:row>
      <xdr:rowOff>13608</xdr:rowOff>
    </xdr:to>
    <xdr:pic>
      <xdr:nvPicPr>
        <xdr:cNvPr id="86" name="図 85"/>
        <xdr:cNvPicPr>
          <a:picLocks noChangeAspect="1"/>
        </xdr:cNvPicPr>
      </xdr:nvPicPr>
      <xdr:blipFill>
        <a:blip xmlns:r="http://schemas.openxmlformats.org/officeDocument/2006/relationships" r:embed="rId1"/>
        <a:stretch>
          <a:fillRect/>
        </a:stretch>
      </xdr:blipFill>
      <xdr:spPr>
        <a:xfrm>
          <a:off x="7756071" y="36616821"/>
          <a:ext cx="824515" cy="312965"/>
        </a:xfrm>
        <a:prstGeom prst="rect">
          <a:avLst/>
        </a:prstGeom>
      </xdr:spPr>
    </xdr:pic>
    <xdr:clientData/>
  </xdr:twoCellAnchor>
  <xdr:twoCellAnchor editAs="oneCell">
    <xdr:from>
      <xdr:col>38</xdr:col>
      <xdr:colOff>0</xdr:colOff>
      <xdr:row>116</xdr:row>
      <xdr:rowOff>0</xdr:rowOff>
    </xdr:from>
    <xdr:to>
      <xdr:col>42</xdr:col>
      <xdr:colOff>8086</xdr:colOff>
      <xdr:row>129</xdr:row>
      <xdr:rowOff>13606</xdr:rowOff>
    </xdr:to>
    <xdr:pic>
      <xdr:nvPicPr>
        <xdr:cNvPr id="87" name="図 86"/>
        <xdr:cNvPicPr>
          <a:picLocks noChangeAspect="1"/>
        </xdr:cNvPicPr>
      </xdr:nvPicPr>
      <xdr:blipFill>
        <a:blip xmlns:r="http://schemas.openxmlformats.org/officeDocument/2006/relationships" r:embed="rId1"/>
        <a:stretch>
          <a:fillRect/>
        </a:stretch>
      </xdr:blipFill>
      <xdr:spPr>
        <a:xfrm>
          <a:off x="7756071" y="36916179"/>
          <a:ext cx="824515" cy="598714"/>
        </a:xfrm>
        <a:prstGeom prst="rect">
          <a:avLst/>
        </a:prstGeom>
      </xdr:spPr>
    </xdr:pic>
    <xdr:clientData/>
  </xdr:twoCellAnchor>
  <xdr:twoCellAnchor editAs="oneCell">
    <xdr:from>
      <xdr:col>38</xdr:col>
      <xdr:colOff>0</xdr:colOff>
      <xdr:row>133</xdr:row>
      <xdr:rowOff>0</xdr:rowOff>
    </xdr:from>
    <xdr:to>
      <xdr:col>42</xdr:col>
      <xdr:colOff>8086</xdr:colOff>
      <xdr:row>134</xdr:row>
      <xdr:rowOff>27214</xdr:rowOff>
    </xdr:to>
    <xdr:pic>
      <xdr:nvPicPr>
        <xdr:cNvPr id="88" name="図 87"/>
        <xdr:cNvPicPr>
          <a:picLocks noChangeAspect="1"/>
        </xdr:cNvPicPr>
      </xdr:nvPicPr>
      <xdr:blipFill>
        <a:blip xmlns:r="http://schemas.openxmlformats.org/officeDocument/2006/relationships" r:embed="rId1"/>
        <a:stretch>
          <a:fillRect/>
        </a:stretch>
      </xdr:blipFill>
      <xdr:spPr>
        <a:xfrm>
          <a:off x="7756071" y="43869429"/>
          <a:ext cx="824515" cy="530678"/>
        </a:xfrm>
        <a:prstGeom prst="rect">
          <a:avLst/>
        </a:prstGeom>
      </xdr:spPr>
    </xdr:pic>
    <xdr:clientData/>
  </xdr:twoCellAnchor>
  <xdr:twoCellAnchor editAs="oneCell">
    <xdr:from>
      <xdr:col>38</xdr:col>
      <xdr:colOff>0</xdr:colOff>
      <xdr:row>137</xdr:row>
      <xdr:rowOff>0</xdr:rowOff>
    </xdr:from>
    <xdr:to>
      <xdr:col>42</xdr:col>
      <xdr:colOff>8086</xdr:colOff>
      <xdr:row>138</xdr:row>
      <xdr:rowOff>27214</xdr:rowOff>
    </xdr:to>
    <xdr:pic>
      <xdr:nvPicPr>
        <xdr:cNvPr id="89" name="図 88"/>
        <xdr:cNvPicPr>
          <a:picLocks noChangeAspect="1"/>
        </xdr:cNvPicPr>
      </xdr:nvPicPr>
      <xdr:blipFill>
        <a:blip xmlns:r="http://schemas.openxmlformats.org/officeDocument/2006/relationships" r:embed="rId1"/>
        <a:stretch>
          <a:fillRect/>
        </a:stretch>
      </xdr:blipFill>
      <xdr:spPr>
        <a:xfrm>
          <a:off x="7756071" y="45366214"/>
          <a:ext cx="824515" cy="530679"/>
        </a:xfrm>
        <a:prstGeom prst="rect">
          <a:avLst/>
        </a:prstGeom>
      </xdr:spPr>
    </xdr:pic>
    <xdr:clientData/>
  </xdr:twoCellAnchor>
  <xdr:twoCellAnchor editAs="oneCell">
    <xdr:from>
      <xdr:col>29</xdr:col>
      <xdr:colOff>1</xdr:colOff>
      <xdr:row>708</xdr:row>
      <xdr:rowOff>0</xdr:rowOff>
    </xdr:from>
    <xdr:to>
      <xdr:col>32</xdr:col>
      <xdr:colOff>1</xdr:colOff>
      <xdr:row>709</xdr:row>
      <xdr:rowOff>1</xdr:rowOff>
    </xdr:to>
    <xdr:pic>
      <xdr:nvPicPr>
        <xdr:cNvPr id="90" name="図 89"/>
        <xdr:cNvPicPr>
          <a:picLocks noChangeAspect="1"/>
        </xdr:cNvPicPr>
      </xdr:nvPicPr>
      <xdr:blipFill>
        <a:blip xmlns:r="http://schemas.openxmlformats.org/officeDocument/2006/relationships" r:embed="rId1"/>
        <a:stretch>
          <a:fillRect/>
        </a:stretch>
      </xdr:blipFill>
      <xdr:spPr>
        <a:xfrm>
          <a:off x="5919108" y="220612607"/>
          <a:ext cx="612322" cy="340179"/>
        </a:xfrm>
        <a:prstGeom prst="rect">
          <a:avLst/>
        </a:prstGeom>
      </xdr:spPr>
    </xdr:pic>
    <xdr:clientData/>
  </xdr:twoCellAnchor>
  <xdr:twoCellAnchor editAs="oneCell">
    <xdr:from>
      <xdr:col>29</xdr:col>
      <xdr:colOff>0</xdr:colOff>
      <xdr:row>714</xdr:row>
      <xdr:rowOff>0</xdr:rowOff>
    </xdr:from>
    <xdr:to>
      <xdr:col>32</xdr:col>
      <xdr:colOff>0</xdr:colOff>
      <xdr:row>715</xdr:row>
      <xdr:rowOff>0</xdr:rowOff>
    </xdr:to>
    <xdr:pic>
      <xdr:nvPicPr>
        <xdr:cNvPr id="91" name="図 90"/>
        <xdr:cNvPicPr>
          <a:picLocks noChangeAspect="1"/>
        </xdr:cNvPicPr>
      </xdr:nvPicPr>
      <xdr:blipFill>
        <a:blip xmlns:r="http://schemas.openxmlformats.org/officeDocument/2006/relationships" r:embed="rId1"/>
        <a:stretch>
          <a:fillRect/>
        </a:stretch>
      </xdr:blipFill>
      <xdr:spPr>
        <a:xfrm>
          <a:off x="5919107" y="222653679"/>
          <a:ext cx="612322" cy="340179"/>
        </a:xfrm>
        <a:prstGeom prst="rect">
          <a:avLst/>
        </a:prstGeom>
      </xdr:spPr>
    </xdr:pic>
    <xdr:clientData/>
  </xdr:twoCellAnchor>
  <xdr:twoCellAnchor editAs="oneCell">
    <xdr:from>
      <xdr:col>29</xdr:col>
      <xdr:colOff>0</xdr:colOff>
      <xdr:row>716</xdr:row>
      <xdr:rowOff>0</xdr:rowOff>
    </xdr:from>
    <xdr:to>
      <xdr:col>32</xdr:col>
      <xdr:colOff>0</xdr:colOff>
      <xdr:row>717</xdr:row>
      <xdr:rowOff>40821</xdr:rowOff>
    </xdr:to>
    <xdr:pic>
      <xdr:nvPicPr>
        <xdr:cNvPr id="92" name="図 91"/>
        <xdr:cNvPicPr>
          <a:picLocks noChangeAspect="1"/>
        </xdr:cNvPicPr>
      </xdr:nvPicPr>
      <xdr:blipFill>
        <a:blip xmlns:r="http://schemas.openxmlformats.org/officeDocument/2006/relationships" r:embed="rId1"/>
        <a:stretch>
          <a:fillRect/>
        </a:stretch>
      </xdr:blipFill>
      <xdr:spPr>
        <a:xfrm>
          <a:off x="5919107" y="223442893"/>
          <a:ext cx="612322" cy="381000"/>
        </a:xfrm>
        <a:prstGeom prst="rect">
          <a:avLst/>
        </a:prstGeom>
      </xdr:spPr>
    </xdr:pic>
    <xdr:clientData/>
  </xdr:twoCellAnchor>
  <xdr:twoCellAnchor editAs="oneCell">
    <xdr:from>
      <xdr:col>38</xdr:col>
      <xdr:colOff>0</xdr:colOff>
      <xdr:row>145</xdr:row>
      <xdr:rowOff>0</xdr:rowOff>
    </xdr:from>
    <xdr:to>
      <xdr:col>42</xdr:col>
      <xdr:colOff>8086</xdr:colOff>
      <xdr:row>146</xdr:row>
      <xdr:rowOff>27215</xdr:rowOff>
    </xdr:to>
    <xdr:pic>
      <xdr:nvPicPr>
        <xdr:cNvPr id="93" name="図 92"/>
        <xdr:cNvPicPr>
          <a:picLocks noChangeAspect="1"/>
        </xdr:cNvPicPr>
      </xdr:nvPicPr>
      <xdr:blipFill>
        <a:blip xmlns:r="http://schemas.openxmlformats.org/officeDocument/2006/relationships" r:embed="rId1"/>
        <a:stretch>
          <a:fillRect/>
        </a:stretch>
      </xdr:blipFill>
      <xdr:spPr>
        <a:xfrm>
          <a:off x="7756071" y="52292250"/>
          <a:ext cx="824515" cy="530679"/>
        </a:xfrm>
        <a:prstGeom prst="rect">
          <a:avLst/>
        </a:prstGeom>
      </xdr:spPr>
    </xdr:pic>
    <xdr:clientData/>
  </xdr:twoCellAnchor>
  <xdr:twoCellAnchor editAs="oneCell">
    <xdr:from>
      <xdr:col>35</xdr:col>
      <xdr:colOff>81642</xdr:colOff>
      <xdr:row>708</xdr:row>
      <xdr:rowOff>0</xdr:rowOff>
    </xdr:from>
    <xdr:to>
      <xdr:col>47</xdr:col>
      <xdr:colOff>1699</xdr:colOff>
      <xdr:row>709</xdr:row>
      <xdr:rowOff>1</xdr:rowOff>
    </xdr:to>
    <xdr:pic>
      <xdr:nvPicPr>
        <xdr:cNvPr id="94" name="図 93"/>
        <xdr:cNvPicPr>
          <a:picLocks noChangeAspect="1"/>
        </xdr:cNvPicPr>
      </xdr:nvPicPr>
      <xdr:blipFill>
        <a:blip xmlns:r="http://schemas.openxmlformats.org/officeDocument/2006/relationships" r:embed="rId1"/>
        <a:stretch>
          <a:fillRect/>
        </a:stretch>
      </xdr:blipFill>
      <xdr:spPr>
        <a:xfrm>
          <a:off x="7225392" y="225279857"/>
          <a:ext cx="2367642" cy="340179"/>
        </a:xfrm>
        <a:prstGeom prst="rect">
          <a:avLst/>
        </a:prstGeom>
      </xdr:spPr>
    </xdr:pic>
    <xdr:clientData/>
  </xdr:twoCellAnchor>
  <xdr:twoCellAnchor editAs="oneCell">
    <xdr:from>
      <xdr:col>35</xdr:col>
      <xdr:colOff>81643</xdr:colOff>
      <xdr:row>714</xdr:row>
      <xdr:rowOff>0</xdr:rowOff>
    </xdr:from>
    <xdr:to>
      <xdr:col>46</xdr:col>
      <xdr:colOff>202405</xdr:colOff>
      <xdr:row>715</xdr:row>
      <xdr:rowOff>0</xdr:rowOff>
    </xdr:to>
    <xdr:pic>
      <xdr:nvPicPr>
        <xdr:cNvPr id="95" name="図 94"/>
        <xdr:cNvPicPr>
          <a:picLocks noChangeAspect="1"/>
        </xdr:cNvPicPr>
      </xdr:nvPicPr>
      <xdr:blipFill>
        <a:blip xmlns:r="http://schemas.openxmlformats.org/officeDocument/2006/relationships" r:embed="rId1"/>
        <a:stretch>
          <a:fillRect/>
        </a:stretch>
      </xdr:blipFill>
      <xdr:spPr>
        <a:xfrm>
          <a:off x="7225393" y="227320929"/>
          <a:ext cx="2367642" cy="340179"/>
        </a:xfrm>
        <a:prstGeom prst="rect">
          <a:avLst/>
        </a:prstGeom>
      </xdr:spPr>
    </xdr:pic>
    <xdr:clientData/>
  </xdr:twoCellAnchor>
  <xdr:twoCellAnchor editAs="oneCell">
    <xdr:from>
      <xdr:col>35</xdr:col>
      <xdr:colOff>28916</xdr:colOff>
      <xdr:row>716</xdr:row>
      <xdr:rowOff>1701</xdr:rowOff>
    </xdr:from>
    <xdr:to>
      <xdr:col>46</xdr:col>
      <xdr:colOff>151379</xdr:colOff>
      <xdr:row>717</xdr:row>
      <xdr:rowOff>1701</xdr:rowOff>
    </xdr:to>
    <xdr:pic>
      <xdr:nvPicPr>
        <xdr:cNvPr id="96" name="図 95"/>
        <xdr:cNvPicPr>
          <a:picLocks noChangeAspect="1"/>
        </xdr:cNvPicPr>
      </xdr:nvPicPr>
      <xdr:blipFill>
        <a:blip xmlns:r="http://schemas.openxmlformats.org/officeDocument/2006/relationships" r:embed="rId1"/>
        <a:stretch>
          <a:fillRect/>
        </a:stretch>
      </xdr:blipFill>
      <xdr:spPr>
        <a:xfrm>
          <a:off x="7113135" y="45662170"/>
          <a:ext cx="2348932" cy="345281"/>
        </a:xfrm>
        <a:prstGeom prst="rect">
          <a:avLst/>
        </a:prstGeom>
      </xdr:spPr>
    </xdr:pic>
    <xdr:clientData/>
  </xdr:twoCellAnchor>
  <xdr:twoCellAnchor editAs="oneCell">
    <xdr:from>
      <xdr:col>5</xdr:col>
      <xdr:colOff>190501</xdr:colOff>
      <xdr:row>790</xdr:row>
      <xdr:rowOff>309561</xdr:rowOff>
    </xdr:from>
    <xdr:to>
      <xdr:col>11</xdr:col>
      <xdr:colOff>11906</xdr:colOff>
      <xdr:row>792</xdr:row>
      <xdr:rowOff>285749</xdr:rowOff>
    </xdr:to>
    <xdr:pic>
      <xdr:nvPicPr>
        <xdr:cNvPr id="97" name="図 96"/>
        <xdr:cNvPicPr>
          <a:picLocks noChangeAspect="1"/>
        </xdr:cNvPicPr>
      </xdr:nvPicPr>
      <xdr:blipFill>
        <a:blip xmlns:r="http://schemas.openxmlformats.org/officeDocument/2006/relationships" r:embed="rId1"/>
        <a:stretch>
          <a:fillRect/>
        </a:stretch>
      </xdr:blipFill>
      <xdr:spPr>
        <a:xfrm>
          <a:off x="1202532" y="71044592"/>
          <a:ext cx="1035843" cy="595313"/>
        </a:xfrm>
        <a:prstGeom prst="rect">
          <a:avLst/>
        </a:prstGeom>
      </xdr:spPr>
    </xdr:pic>
    <xdr:clientData/>
  </xdr:twoCellAnchor>
  <xdr:twoCellAnchor editAs="oneCell">
    <xdr:from>
      <xdr:col>11</xdr:col>
      <xdr:colOff>0</xdr:colOff>
      <xdr:row>790</xdr:row>
      <xdr:rowOff>95249</xdr:rowOff>
    </xdr:from>
    <xdr:to>
      <xdr:col>24</xdr:col>
      <xdr:colOff>11906</xdr:colOff>
      <xdr:row>793</xdr:row>
      <xdr:rowOff>166687</xdr:rowOff>
    </xdr:to>
    <xdr:pic>
      <xdr:nvPicPr>
        <xdr:cNvPr id="98" name="図 97"/>
        <xdr:cNvPicPr>
          <a:picLocks noChangeAspect="1"/>
        </xdr:cNvPicPr>
      </xdr:nvPicPr>
      <xdr:blipFill>
        <a:blip xmlns:r="http://schemas.openxmlformats.org/officeDocument/2006/relationships" r:embed="rId1"/>
        <a:stretch>
          <a:fillRect/>
        </a:stretch>
      </xdr:blipFill>
      <xdr:spPr>
        <a:xfrm>
          <a:off x="2226469" y="70830280"/>
          <a:ext cx="2643187" cy="1000125"/>
        </a:xfrm>
        <a:prstGeom prst="rect">
          <a:avLst/>
        </a:prstGeom>
      </xdr:spPr>
    </xdr:pic>
    <xdr:clientData/>
  </xdr:twoCellAnchor>
  <xdr:twoCellAnchor editAs="oneCell">
    <xdr:from>
      <xdr:col>24</xdr:col>
      <xdr:colOff>11906</xdr:colOff>
      <xdr:row>791</xdr:row>
      <xdr:rowOff>57148</xdr:rowOff>
    </xdr:from>
    <xdr:to>
      <xdr:col>28</xdr:col>
      <xdr:colOff>21432</xdr:colOff>
      <xdr:row>793</xdr:row>
      <xdr:rowOff>33336</xdr:rowOff>
    </xdr:to>
    <xdr:pic>
      <xdr:nvPicPr>
        <xdr:cNvPr id="99" name="図 98"/>
        <xdr:cNvPicPr>
          <a:picLocks noChangeAspect="1"/>
        </xdr:cNvPicPr>
      </xdr:nvPicPr>
      <xdr:blipFill>
        <a:blip xmlns:r="http://schemas.openxmlformats.org/officeDocument/2006/relationships" r:embed="rId1"/>
        <a:stretch>
          <a:fillRect/>
        </a:stretch>
      </xdr:blipFill>
      <xdr:spPr>
        <a:xfrm>
          <a:off x="4869656" y="71101742"/>
          <a:ext cx="819151" cy="595313"/>
        </a:xfrm>
        <a:prstGeom prst="rect">
          <a:avLst/>
        </a:prstGeom>
      </xdr:spPr>
    </xdr:pic>
    <xdr:clientData/>
  </xdr:twoCellAnchor>
  <xdr:twoCellAnchor editAs="oneCell">
    <xdr:from>
      <xdr:col>29</xdr:col>
      <xdr:colOff>0</xdr:colOff>
      <xdr:row>711</xdr:row>
      <xdr:rowOff>0</xdr:rowOff>
    </xdr:from>
    <xdr:to>
      <xdr:col>32</xdr:col>
      <xdr:colOff>0</xdr:colOff>
      <xdr:row>712</xdr:row>
      <xdr:rowOff>1</xdr:rowOff>
    </xdr:to>
    <xdr:pic>
      <xdr:nvPicPr>
        <xdr:cNvPr id="100" name="図 99"/>
        <xdr:cNvPicPr>
          <a:picLocks noChangeAspect="1"/>
        </xdr:cNvPicPr>
      </xdr:nvPicPr>
      <xdr:blipFill>
        <a:blip xmlns:r="http://schemas.openxmlformats.org/officeDocument/2006/relationships" r:embed="rId1"/>
        <a:stretch>
          <a:fillRect/>
        </a:stretch>
      </xdr:blipFill>
      <xdr:spPr>
        <a:xfrm>
          <a:off x="5869781" y="43862625"/>
          <a:ext cx="607219" cy="333376"/>
        </a:xfrm>
        <a:prstGeom prst="rect">
          <a:avLst/>
        </a:prstGeom>
      </xdr:spPr>
    </xdr:pic>
    <xdr:clientData/>
  </xdr:twoCellAnchor>
  <xdr:twoCellAnchor editAs="oneCell">
    <xdr:from>
      <xdr:col>35</xdr:col>
      <xdr:colOff>130969</xdr:colOff>
      <xdr:row>711</xdr:row>
      <xdr:rowOff>0</xdr:rowOff>
    </xdr:from>
    <xdr:to>
      <xdr:col>47</xdr:col>
      <xdr:colOff>51026</xdr:colOff>
      <xdr:row>712</xdr:row>
      <xdr:rowOff>1</xdr:rowOff>
    </xdr:to>
    <xdr:pic>
      <xdr:nvPicPr>
        <xdr:cNvPr id="101" name="図 100"/>
        <xdr:cNvPicPr>
          <a:picLocks noChangeAspect="1"/>
        </xdr:cNvPicPr>
      </xdr:nvPicPr>
      <xdr:blipFill>
        <a:blip xmlns:r="http://schemas.openxmlformats.org/officeDocument/2006/relationships" r:embed="rId1"/>
        <a:stretch>
          <a:fillRect/>
        </a:stretch>
      </xdr:blipFill>
      <xdr:spPr>
        <a:xfrm>
          <a:off x="7215188" y="43862625"/>
          <a:ext cx="2348932" cy="333376"/>
        </a:xfrm>
        <a:prstGeom prst="rect">
          <a:avLst/>
        </a:prstGeom>
      </xdr:spPr>
    </xdr:pic>
    <xdr:clientData/>
  </xdr:twoCellAnchor>
  <xdr:twoCellAnchor editAs="oneCell">
    <xdr:from>
      <xdr:col>35</xdr:col>
      <xdr:colOff>100353</xdr:colOff>
      <xdr:row>1865</xdr:row>
      <xdr:rowOff>0</xdr:rowOff>
    </xdr:from>
    <xdr:to>
      <xdr:col>47</xdr:col>
      <xdr:colOff>20410</xdr:colOff>
      <xdr:row>1867</xdr:row>
      <xdr:rowOff>11906</xdr:rowOff>
    </xdr:to>
    <xdr:pic>
      <xdr:nvPicPr>
        <xdr:cNvPr id="104" name="図 103"/>
        <xdr:cNvPicPr>
          <a:picLocks noChangeAspect="1"/>
        </xdr:cNvPicPr>
      </xdr:nvPicPr>
      <xdr:blipFill>
        <a:blip xmlns:r="http://schemas.openxmlformats.org/officeDocument/2006/relationships" r:embed="rId1"/>
        <a:stretch>
          <a:fillRect/>
        </a:stretch>
      </xdr:blipFill>
      <xdr:spPr>
        <a:xfrm>
          <a:off x="7184572" y="228123750"/>
          <a:ext cx="2348932" cy="345281"/>
        </a:xfrm>
        <a:prstGeom prst="rect">
          <a:avLst/>
        </a:prstGeom>
      </xdr:spPr>
    </xdr:pic>
    <xdr:clientData/>
  </xdr:twoCellAnchor>
  <xdr:twoCellAnchor>
    <xdr:from>
      <xdr:col>19</xdr:col>
      <xdr:colOff>11905</xdr:colOff>
      <xdr:row>725</xdr:row>
      <xdr:rowOff>130969</xdr:rowOff>
    </xdr:from>
    <xdr:to>
      <xdr:col>37</xdr:col>
      <xdr:colOff>130968</xdr:colOff>
      <xdr:row>725</xdr:row>
      <xdr:rowOff>762000</xdr:rowOff>
    </xdr:to>
    <xdr:sp macro="" textlink="">
      <xdr:nvSpPr>
        <xdr:cNvPr id="3" name="正方形/長方形 2"/>
        <xdr:cNvSpPr/>
      </xdr:nvSpPr>
      <xdr:spPr>
        <a:xfrm>
          <a:off x="3857624" y="48803719"/>
          <a:ext cx="3762375" cy="631031"/>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精査中</a:t>
          </a:r>
          <a:endParaRPr kumimoji="1" lang="en-US" altLang="ja-JP" sz="3200">
            <a:solidFill>
              <a:sysClr val="windowText" lastClr="000000"/>
            </a:solidFill>
          </a:endParaRPr>
        </a:p>
      </xdr:txBody>
    </xdr:sp>
    <xdr:clientData/>
  </xdr:twoCellAnchor>
  <xdr:twoCellAnchor>
    <xdr:from>
      <xdr:col>18</xdr:col>
      <xdr:colOff>164305</xdr:colOff>
      <xdr:row>726</xdr:row>
      <xdr:rowOff>116682</xdr:rowOff>
    </xdr:from>
    <xdr:to>
      <xdr:col>37</xdr:col>
      <xdr:colOff>80962</xdr:colOff>
      <xdr:row>726</xdr:row>
      <xdr:rowOff>747713</xdr:rowOff>
    </xdr:to>
    <xdr:sp macro="" textlink="">
      <xdr:nvSpPr>
        <xdr:cNvPr id="106" name="正方形/長方形 105"/>
        <xdr:cNvSpPr/>
      </xdr:nvSpPr>
      <xdr:spPr>
        <a:xfrm>
          <a:off x="3807618" y="49646682"/>
          <a:ext cx="3762375" cy="631031"/>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精査中</a:t>
          </a:r>
          <a:endParaRPr kumimoji="1" lang="en-US" altLang="ja-JP" sz="3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13607</xdr:colOff>
      <xdr:row>5</xdr:row>
      <xdr:rowOff>285750</xdr:rowOff>
    </xdr:from>
    <xdr:to>
      <xdr:col>33</xdr:col>
      <xdr:colOff>28914</xdr:colOff>
      <xdr:row>7</xdr:row>
      <xdr:rowOff>255134</xdr:rowOff>
    </xdr:to>
    <xdr:pic>
      <xdr:nvPicPr>
        <xdr:cNvPr id="2" name="図 1"/>
        <xdr:cNvPicPr>
          <a:picLocks noChangeAspect="1"/>
        </xdr:cNvPicPr>
      </xdr:nvPicPr>
      <xdr:blipFill>
        <a:blip xmlns:r="http://schemas.openxmlformats.org/officeDocument/2006/relationships" r:embed="rId1"/>
        <a:stretch>
          <a:fillRect/>
        </a:stretch>
      </xdr:blipFill>
      <xdr:spPr>
        <a:xfrm>
          <a:off x="5728607" y="1905000"/>
          <a:ext cx="1035843" cy="595313"/>
        </a:xfrm>
        <a:prstGeom prst="rect">
          <a:avLst/>
        </a:prstGeom>
      </xdr:spPr>
    </xdr:pic>
    <xdr:clientData/>
  </xdr:twoCellAnchor>
  <xdr:twoCellAnchor editAs="oneCell">
    <xdr:from>
      <xdr:col>6</xdr:col>
      <xdr:colOff>0</xdr:colOff>
      <xdr:row>20</xdr:row>
      <xdr:rowOff>0</xdr:rowOff>
    </xdr:from>
    <xdr:to>
      <xdr:col>11</xdr:col>
      <xdr:colOff>15307</xdr:colOff>
      <xdr:row>21</xdr:row>
      <xdr:rowOff>282349</xdr:rowOff>
    </xdr:to>
    <xdr:pic>
      <xdr:nvPicPr>
        <xdr:cNvPr id="3" name="図 2"/>
        <xdr:cNvPicPr>
          <a:picLocks noChangeAspect="1"/>
        </xdr:cNvPicPr>
      </xdr:nvPicPr>
      <xdr:blipFill>
        <a:blip xmlns:r="http://schemas.openxmlformats.org/officeDocument/2006/relationships" r:embed="rId1"/>
        <a:stretch>
          <a:fillRect/>
        </a:stretch>
      </xdr:blipFill>
      <xdr:spPr>
        <a:xfrm>
          <a:off x="1224643" y="6395357"/>
          <a:ext cx="1035843" cy="595313"/>
        </a:xfrm>
        <a:prstGeom prst="rect">
          <a:avLst/>
        </a:prstGeom>
      </xdr:spPr>
    </xdr:pic>
    <xdr:clientData/>
  </xdr:twoCellAnchor>
  <xdr:twoCellAnchor editAs="oneCell">
    <xdr:from>
      <xdr:col>46</xdr:col>
      <xdr:colOff>1</xdr:colOff>
      <xdr:row>6</xdr:row>
      <xdr:rowOff>0</xdr:rowOff>
    </xdr:from>
    <xdr:to>
      <xdr:col>50</xdr:col>
      <xdr:colOff>0</xdr:colOff>
      <xdr:row>7</xdr:row>
      <xdr:rowOff>282348</xdr:rowOff>
    </xdr:to>
    <xdr:pic>
      <xdr:nvPicPr>
        <xdr:cNvPr id="4" name="図 3"/>
        <xdr:cNvPicPr>
          <a:picLocks noChangeAspect="1"/>
        </xdr:cNvPicPr>
      </xdr:nvPicPr>
      <xdr:blipFill>
        <a:blip xmlns:r="http://schemas.openxmlformats.org/officeDocument/2006/relationships" r:embed="rId1"/>
        <a:stretch>
          <a:fillRect/>
        </a:stretch>
      </xdr:blipFill>
      <xdr:spPr>
        <a:xfrm>
          <a:off x="9388930" y="1932214"/>
          <a:ext cx="952500" cy="595313"/>
        </a:xfrm>
        <a:prstGeom prst="rect">
          <a:avLst/>
        </a:prstGeom>
      </xdr:spPr>
    </xdr:pic>
    <xdr:clientData/>
  </xdr:twoCellAnchor>
  <xdr:twoCellAnchor editAs="oneCell">
    <xdr:from>
      <xdr:col>24</xdr:col>
      <xdr:colOff>0</xdr:colOff>
      <xdr:row>20</xdr:row>
      <xdr:rowOff>0</xdr:rowOff>
    </xdr:from>
    <xdr:to>
      <xdr:col>28</xdr:col>
      <xdr:colOff>0</xdr:colOff>
      <xdr:row>21</xdr:row>
      <xdr:rowOff>282349</xdr:rowOff>
    </xdr:to>
    <xdr:pic>
      <xdr:nvPicPr>
        <xdr:cNvPr id="5" name="図 4"/>
        <xdr:cNvPicPr>
          <a:picLocks noChangeAspect="1"/>
        </xdr:cNvPicPr>
      </xdr:nvPicPr>
      <xdr:blipFill>
        <a:blip xmlns:r="http://schemas.openxmlformats.org/officeDocument/2006/relationships" r:embed="rId1"/>
        <a:stretch>
          <a:fillRect/>
        </a:stretch>
      </xdr:blipFill>
      <xdr:spPr>
        <a:xfrm>
          <a:off x="4898571" y="6395357"/>
          <a:ext cx="816429" cy="595313"/>
        </a:xfrm>
        <a:prstGeom prst="rect">
          <a:avLst/>
        </a:prstGeom>
      </xdr:spPr>
    </xdr:pic>
    <xdr:clientData/>
  </xdr:twoCellAnchor>
  <xdr:twoCellAnchor editAs="oneCell">
    <xdr:from>
      <xdr:col>33</xdr:col>
      <xdr:colOff>0</xdr:colOff>
      <xdr:row>5</xdr:row>
      <xdr:rowOff>108857</xdr:rowOff>
    </xdr:from>
    <xdr:to>
      <xdr:col>45</xdr:col>
      <xdr:colOff>193902</xdr:colOff>
      <xdr:row>8</xdr:row>
      <xdr:rowOff>170089</xdr:rowOff>
    </xdr:to>
    <xdr:pic>
      <xdr:nvPicPr>
        <xdr:cNvPr id="6" name="図 5"/>
        <xdr:cNvPicPr>
          <a:picLocks noChangeAspect="1"/>
        </xdr:cNvPicPr>
      </xdr:nvPicPr>
      <xdr:blipFill>
        <a:blip xmlns:r="http://schemas.openxmlformats.org/officeDocument/2006/relationships" r:embed="rId1"/>
        <a:stretch>
          <a:fillRect/>
        </a:stretch>
      </xdr:blipFill>
      <xdr:spPr>
        <a:xfrm>
          <a:off x="6735536" y="1728107"/>
          <a:ext cx="2643187" cy="1000125"/>
        </a:xfrm>
        <a:prstGeom prst="rect">
          <a:avLst/>
        </a:prstGeom>
      </xdr:spPr>
    </xdr:pic>
    <xdr:clientData/>
  </xdr:twoCellAnchor>
  <xdr:twoCellAnchor editAs="oneCell">
    <xdr:from>
      <xdr:col>11</xdr:col>
      <xdr:colOff>0</xdr:colOff>
      <xdr:row>19</xdr:row>
      <xdr:rowOff>108857</xdr:rowOff>
    </xdr:from>
    <xdr:to>
      <xdr:col>23</xdr:col>
      <xdr:colOff>193902</xdr:colOff>
      <xdr:row>22</xdr:row>
      <xdr:rowOff>170089</xdr:rowOff>
    </xdr:to>
    <xdr:pic>
      <xdr:nvPicPr>
        <xdr:cNvPr id="7" name="図 6"/>
        <xdr:cNvPicPr>
          <a:picLocks noChangeAspect="1"/>
        </xdr:cNvPicPr>
      </xdr:nvPicPr>
      <xdr:blipFill>
        <a:blip xmlns:r="http://schemas.openxmlformats.org/officeDocument/2006/relationships" r:embed="rId1"/>
        <a:stretch>
          <a:fillRect/>
        </a:stretch>
      </xdr:blipFill>
      <xdr:spPr>
        <a:xfrm>
          <a:off x="2245179" y="6191250"/>
          <a:ext cx="2643187"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11206</xdr:colOff>
      <xdr:row>36</xdr:row>
      <xdr:rowOff>190500</xdr:rowOff>
    </xdr:from>
    <xdr:to>
      <xdr:col>35</xdr:col>
      <xdr:colOff>201707</xdr:colOff>
      <xdr:row>38</xdr:row>
      <xdr:rowOff>212912</xdr:rowOff>
    </xdr:to>
    <xdr:pic>
      <xdr:nvPicPr>
        <xdr:cNvPr id="2" name="図 1"/>
        <xdr:cNvPicPr>
          <a:picLocks noChangeAspect="1"/>
        </xdr:cNvPicPr>
      </xdr:nvPicPr>
      <xdr:blipFill>
        <a:blip xmlns:r="http://schemas.openxmlformats.org/officeDocument/2006/relationships" r:embed="rId1"/>
        <a:stretch>
          <a:fillRect/>
        </a:stretch>
      </xdr:blipFill>
      <xdr:spPr>
        <a:xfrm>
          <a:off x="3440206" y="3216088"/>
          <a:ext cx="3955677" cy="694765"/>
        </a:xfrm>
        <a:prstGeom prst="rect">
          <a:avLst/>
        </a:prstGeom>
      </xdr:spPr>
    </xdr:pic>
    <xdr:clientData/>
  </xdr:twoCellAnchor>
  <xdr:twoCellAnchor editAs="oneCell">
    <xdr:from>
      <xdr:col>17</xdr:col>
      <xdr:colOff>11205</xdr:colOff>
      <xdr:row>69</xdr:row>
      <xdr:rowOff>134470</xdr:rowOff>
    </xdr:from>
    <xdr:to>
      <xdr:col>35</xdr:col>
      <xdr:colOff>201706</xdr:colOff>
      <xdr:row>71</xdr:row>
      <xdr:rowOff>156883</xdr:rowOff>
    </xdr:to>
    <xdr:pic>
      <xdr:nvPicPr>
        <xdr:cNvPr id="3" name="図 2"/>
        <xdr:cNvPicPr>
          <a:picLocks noChangeAspect="1"/>
        </xdr:cNvPicPr>
      </xdr:nvPicPr>
      <xdr:blipFill>
        <a:blip xmlns:r="http://schemas.openxmlformats.org/officeDocument/2006/relationships" r:embed="rId1"/>
        <a:stretch>
          <a:fillRect/>
        </a:stretch>
      </xdr:blipFill>
      <xdr:spPr>
        <a:xfrm>
          <a:off x="3440205" y="14332323"/>
          <a:ext cx="3955677" cy="694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2550000_&#20154;&#26448;&#38283;&#30330;&#32113;&#25324;&#23448;\&#34892;&#25919;&#20107;&#26989;&#12524;&#12499;&#12517;&#12540;&#12471;&#12540;&#12488;\&#65299;&#24180;&#24230;&#12524;&#12499;&#12517;&#12540;&#12471;&#12540;&#12488;\00%20&#65300;&#26376;&#20316;&#26989;\04%20&#33509;&#12461;&#12515;&#12522;&#23460;\2021&#21402;&#21172;200650&#12300;&#12501;&#12522;&#12540;&#12479;&#12540;&#31561;&#25903;&#25588;&#20107;&#2698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729" sqref="A729:AX7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400</v>
      </c>
      <c r="AJ2" s="946" t="s">
        <v>800</v>
      </c>
      <c r="AK2" s="946"/>
      <c r="AL2" s="946"/>
      <c r="AM2" s="946"/>
      <c r="AN2" s="98" t="s">
        <v>400</v>
      </c>
      <c r="AO2" s="946">
        <v>20</v>
      </c>
      <c r="AP2" s="946"/>
      <c r="AQ2" s="946"/>
      <c r="AR2" s="99" t="s">
        <v>703</v>
      </c>
      <c r="AS2" s="952">
        <v>704</v>
      </c>
      <c r="AT2" s="952"/>
      <c r="AU2" s="952"/>
      <c r="AV2" s="98" t="str">
        <f>IF(AW2="","","-")</f>
        <v/>
      </c>
      <c r="AW2" s="912"/>
      <c r="AX2" s="912"/>
    </row>
    <row r="3" spans="1:50" ht="21" customHeight="1" thickBot="1">
      <c r="A3" s="868" t="s">
        <v>696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704</v>
      </c>
      <c r="AK3" s="870"/>
      <c r="AL3" s="870"/>
      <c r="AM3" s="870"/>
      <c r="AN3" s="870"/>
      <c r="AO3" s="870"/>
      <c r="AP3" s="870"/>
      <c r="AQ3" s="870"/>
      <c r="AR3" s="870"/>
      <c r="AS3" s="870"/>
      <c r="AT3" s="870"/>
      <c r="AU3" s="870"/>
      <c r="AV3" s="870"/>
      <c r="AW3" s="870"/>
      <c r="AX3" s="24" t="s">
        <v>65</v>
      </c>
    </row>
    <row r="4" spans="1:50" ht="24.75" customHeight="1">
      <c r="A4" s="709" t="s">
        <v>25</v>
      </c>
      <c r="B4" s="710"/>
      <c r="C4" s="710"/>
      <c r="D4" s="710"/>
      <c r="E4" s="710"/>
      <c r="F4" s="710"/>
      <c r="G4" s="687" t="s">
        <v>705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0" t="s">
        <v>708</v>
      </c>
      <c r="H5" s="841"/>
      <c r="I5" s="841"/>
      <c r="J5" s="841"/>
      <c r="K5" s="841"/>
      <c r="L5" s="841"/>
      <c r="M5" s="842" t="s">
        <v>66</v>
      </c>
      <c r="N5" s="843"/>
      <c r="O5" s="843"/>
      <c r="P5" s="843"/>
      <c r="Q5" s="843"/>
      <c r="R5" s="844"/>
      <c r="S5" s="845" t="s">
        <v>709</v>
      </c>
      <c r="T5" s="841"/>
      <c r="U5" s="841"/>
      <c r="V5" s="841"/>
      <c r="W5" s="841"/>
      <c r="X5" s="846"/>
      <c r="Y5" s="703" t="s">
        <v>3</v>
      </c>
      <c r="Z5" s="544"/>
      <c r="AA5" s="544"/>
      <c r="AB5" s="544"/>
      <c r="AC5" s="544"/>
      <c r="AD5" s="545"/>
      <c r="AE5" s="704" t="s">
        <v>710</v>
      </c>
      <c r="AF5" s="704"/>
      <c r="AG5" s="704"/>
      <c r="AH5" s="704"/>
      <c r="AI5" s="704"/>
      <c r="AJ5" s="704"/>
      <c r="AK5" s="704"/>
      <c r="AL5" s="704"/>
      <c r="AM5" s="704"/>
      <c r="AN5" s="704"/>
      <c r="AO5" s="704"/>
      <c r="AP5" s="705"/>
      <c r="AQ5" s="706" t="s">
        <v>707</v>
      </c>
      <c r="AR5" s="707"/>
      <c r="AS5" s="707"/>
      <c r="AT5" s="707"/>
      <c r="AU5" s="707"/>
      <c r="AV5" s="707"/>
      <c r="AW5" s="707"/>
      <c r="AX5" s="708"/>
    </row>
    <row r="6" spans="1:50" ht="39" customHeight="1">
      <c r="A6" s="711" t="s">
        <v>4</v>
      </c>
      <c r="B6" s="712"/>
      <c r="C6" s="712"/>
      <c r="D6" s="712"/>
      <c r="E6" s="712"/>
      <c r="F6" s="712"/>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04.75" customHeight="1">
      <c r="A7" s="496" t="s">
        <v>22</v>
      </c>
      <c r="B7" s="497"/>
      <c r="C7" s="497"/>
      <c r="D7" s="497"/>
      <c r="E7" s="497"/>
      <c r="F7" s="498"/>
      <c r="G7" s="499" t="s">
        <v>711</v>
      </c>
      <c r="H7" s="500"/>
      <c r="I7" s="500"/>
      <c r="J7" s="500"/>
      <c r="K7" s="500"/>
      <c r="L7" s="500"/>
      <c r="M7" s="500"/>
      <c r="N7" s="500"/>
      <c r="O7" s="500"/>
      <c r="P7" s="500"/>
      <c r="Q7" s="500"/>
      <c r="R7" s="500"/>
      <c r="S7" s="500"/>
      <c r="T7" s="500"/>
      <c r="U7" s="500"/>
      <c r="V7" s="500"/>
      <c r="W7" s="500"/>
      <c r="X7" s="501"/>
      <c r="Y7" s="924" t="s">
        <v>383</v>
      </c>
      <c r="Z7" s="441"/>
      <c r="AA7" s="441"/>
      <c r="AB7" s="441"/>
      <c r="AC7" s="441"/>
      <c r="AD7" s="925"/>
      <c r="AE7" s="913" t="s">
        <v>712</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6" t="s">
        <v>255</v>
      </c>
      <c r="B8" s="497"/>
      <c r="C8" s="497"/>
      <c r="D8" s="497"/>
      <c r="E8" s="497"/>
      <c r="F8" s="498"/>
      <c r="G8" s="947" t="str">
        <f>入力規則等!A27</f>
        <v>子ども・若者育成支援、男女共同参画</v>
      </c>
      <c r="H8" s="728"/>
      <c r="I8" s="728"/>
      <c r="J8" s="728"/>
      <c r="K8" s="728"/>
      <c r="L8" s="728"/>
      <c r="M8" s="728"/>
      <c r="N8" s="728"/>
      <c r="O8" s="728"/>
      <c r="P8" s="728"/>
      <c r="Q8" s="728"/>
      <c r="R8" s="728"/>
      <c r="S8" s="728"/>
      <c r="T8" s="728"/>
      <c r="U8" s="728"/>
      <c r="V8" s="728"/>
      <c r="W8" s="728"/>
      <c r="X8" s="948"/>
      <c r="Y8" s="847" t="s">
        <v>256</v>
      </c>
      <c r="Z8" s="848"/>
      <c r="AA8" s="848"/>
      <c r="AB8" s="848"/>
      <c r="AC8" s="848"/>
      <c r="AD8" s="849"/>
      <c r="AE8" s="727" t="str">
        <f>入力規則等!K13</f>
        <v>社会保障、その他の事項経費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0" t="s">
        <v>23</v>
      </c>
      <c r="B9" s="851"/>
      <c r="C9" s="851"/>
      <c r="D9" s="851"/>
      <c r="E9" s="851"/>
      <c r="F9" s="851"/>
      <c r="G9" s="852" t="s">
        <v>817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5" t="s">
        <v>30</v>
      </c>
      <c r="B10" s="666"/>
      <c r="C10" s="666"/>
      <c r="D10" s="666"/>
      <c r="E10" s="666"/>
      <c r="F10" s="666"/>
      <c r="G10" s="759" t="s">
        <v>713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65" t="s">
        <v>24</v>
      </c>
      <c r="B12" s="966"/>
      <c r="C12" s="966"/>
      <c r="D12" s="966"/>
      <c r="E12" s="966"/>
      <c r="F12" s="967"/>
      <c r="G12" s="765"/>
      <c r="H12" s="766"/>
      <c r="I12" s="766"/>
      <c r="J12" s="766"/>
      <c r="K12" s="766"/>
      <c r="L12" s="766"/>
      <c r="M12" s="766"/>
      <c r="N12" s="766"/>
      <c r="O12" s="766"/>
      <c r="P12" s="448" t="s">
        <v>384</v>
      </c>
      <c r="Q12" s="443"/>
      <c r="R12" s="443"/>
      <c r="S12" s="443"/>
      <c r="T12" s="443"/>
      <c r="U12" s="443"/>
      <c r="V12" s="444"/>
      <c r="W12" s="448" t="s">
        <v>406</v>
      </c>
      <c r="X12" s="443"/>
      <c r="Y12" s="443"/>
      <c r="Z12" s="443"/>
      <c r="AA12" s="443"/>
      <c r="AB12" s="443"/>
      <c r="AC12" s="444"/>
      <c r="AD12" s="448" t="s">
        <v>693</v>
      </c>
      <c r="AE12" s="443"/>
      <c r="AF12" s="443"/>
      <c r="AG12" s="443"/>
      <c r="AH12" s="443"/>
      <c r="AI12" s="443"/>
      <c r="AJ12" s="444"/>
      <c r="AK12" s="448" t="s">
        <v>697</v>
      </c>
      <c r="AL12" s="443"/>
      <c r="AM12" s="443"/>
      <c r="AN12" s="443"/>
      <c r="AO12" s="443"/>
      <c r="AP12" s="443"/>
      <c r="AQ12" s="444"/>
      <c r="AR12" s="448" t="s">
        <v>698</v>
      </c>
      <c r="AS12" s="443"/>
      <c r="AT12" s="443"/>
      <c r="AU12" s="443"/>
      <c r="AV12" s="443"/>
      <c r="AW12" s="443"/>
      <c r="AX12" s="730"/>
    </row>
    <row r="13" spans="1:50" ht="21" customHeight="1">
      <c r="A13" s="619"/>
      <c r="B13" s="620"/>
      <c r="C13" s="620"/>
      <c r="D13" s="620"/>
      <c r="E13" s="620"/>
      <c r="F13" s="621"/>
      <c r="G13" s="731" t="s">
        <v>6</v>
      </c>
      <c r="H13" s="732"/>
      <c r="I13" s="769" t="s">
        <v>7</v>
      </c>
      <c r="J13" s="770"/>
      <c r="K13" s="770"/>
      <c r="L13" s="770"/>
      <c r="M13" s="770"/>
      <c r="N13" s="770"/>
      <c r="O13" s="771"/>
      <c r="P13" s="662">
        <v>3946</v>
      </c>
      <c r="Q13" s="663"/>
      <c r="R13" s="663"/>
      <c r="S13" s="663"/>
      <c r="T13" s="663"/>
      <c r="U13" s="663"/>
      <c r="V13" s="664"/>
      <c r="W13" s="662">
        <v>3972</v>
      </c>
      <c r="X13" s="663"/>
      <c r="Y13" s="663"/>
      <c r="Z13" s="663"/>
      <c r="AA13" s="663"/>
      <c r="AB13" s="663"/>
      <c r="AC13" s="664"/>
      <c r="AD13" s="662">
        <v>5299</v>
      </c>
      <c r="AE13" s="663"/>
      <c r="AF13" s="663"/>
      <c r="AG13" s="663"/>
      <c r="AH13" s="663"/>
      <c r="AI13" s="663"/>
      <c r="AJ13" s="664"/>
      <c r="AK13" s="662">
        <v>5167</v>
      </c>
      <c r="AL13" s="663"/>
      <c r="AM13" s="663"/>
      <c r="AN13" s="663"/>
      <c r="AO13" s="663"/>
      <c r="AP13" s="663"/>
      <c r="AQ13" s="664"/>
      <c r="AR13" s="921"/>
      <c r="AS13" s="922"/>
      <c r="AT13" s="922"/>
      <c r="AU13" s="922"/>
      <c r="AV13" s="922"/>
      <c r="AW13" s="922"/>
      <c r="AX13" s="923"/>
    </row>
    <row r="14" spans="1:50" ht="21" customHeight="1">
      <c r="A14" s="619"/>
      <c r="B14" s="620"/>
      <c r="C14" s="620"/>
      <c r="D14" s="620"/>
      <c r="E14" s="620"/>
      <c r="F14" s="621"/>
      <c r="G14" s="733"/>
      <c r="H14" s="734"/>
      <c r="I14" s="719" t="s">
        <v>8</v>
      </c>
      <c r="J14" s="767"/>
      <c r="K14" s="767"/>
      <c r="L14" s="767"/>
      <c r="M14" s="767"/>
      <c r="N14" s="767"/>
      <c r="O14" s="768"/>
      <c r="P14" s="662" t="s">
        <v>714</v>
      </c>
      <c r="Q14" s="663"/>
      <c r="R14" s="663"/>
      <c r="S14" s="663"/>
      <c r="T14" s="663"/>
      <c r="U14" s="663"/>
      <c r="V14" s="664"/>
      <c r="W14" s="662" t="s">
        <v>714</v>
      </c>
      <c r="X14" s="663"/>
      <c r="Y14" s="663"/>
      <c r="Z14" s="663"/>
      <c r="AA14" s="663"/>
      <c r="AB14" s="663"/>
      <c r="AC14" s="664"/>
      <c r="AD14" s="662" t="s">
        <v>714</v>
      </c>
      <c r="AE14" s="663"/>
      <c r="AF14" s="663"/>
      <c r="AG14" s="663"/>
      <c r="AH14" s="663"/>
      <c r="AI14" s="663"/>
      <c r="AJ14" s="664"/>
      <c r="AK14" s="662" t="s">
        <v>757</v>
      </c>
      <c r="AL14" s="663"/>
      <c r="AM14" s="663"/>
      <c r="AN14" s="663"/>
      <c r="AO14" s="663"/>
      <c r="AP14" s="663"/>
      <c r="AQ14" s="664"/>
      <c r="AR14" s="793"/>
      <c r="AS14" s="793"/>
      <c r="AT14" s="793"/>
      <c r="AU14" s="793"/>
      <c r="AV14" s="793"/>
      <c r="AW14" s="793"/>
      <c r="AX14" s="794"/>
    </row>
    <row r="15" spans="1:50" ht="21" customHeight="1">
      <c r="A15" s="619"/>
      <c r="B15" s="620"/>
      <c r="C15" s="620"/>
      <c r="D15" s="620"/>
      <c r="E15" s="620"/>
      <c r="F15" s="621"/>
      <c r="G15" s="733"/>
      <c r="H15" s="734"/>
      <c r="I15" s="719" t="s">
        <v>51</v>
      </c>
      <c r="J15" s="720"/>
      <c r="K15" s="720"/>
      <c r="L15" s="720"/>
      <c r="M15" s="720"/>
      <c r="N15" s="720"/>
      <c r="O15" s="721"/>
      <c r="P15" s="662" t="s">
        <v>714</v>
      </c>
      <c r="Q15" s="663"/>
      <c r="R15" s="663"/>
      <c r="S15" s="663"/>
      <c r="T15" s="663"/>
      <c r="U15" s="663"/>
      <c r="V15" s="664"/>
      <c r="W15" s="662" t="s">
        <v>714</v>
      </c>
      <c r="X15" s="663"/>
      <c r="Y15" s="663"/>
      <c r="Z15" s="663"/>
      <c r="AA15" s="663"/>
      <c r="AB15" s="663"/>
      <c r="AC15" s="664"/>
      <c r="AD15" s="662" t="s">
        <v>714</v>
      </c>
      <c r="AE15" s="663"/>
      <c r="AF15" s="663"/>
      <c r="AG15" s="663"/>
      <c r="AH15" s="663"/>
      <c r="AI15" s="663"/>
      <c r="AJ15" s="664"/>
      <c r="AK15" s="662" t="s">
        <v>757</v>
      </c>
      <c r="AL15" s="663"/>
      <c r="AM15" s="663"/>
      <c r="AN15" s="663"/>
      <c r="AO15" s="663"/>
      <c r="AP15" s="663"/>
      <c r="AQ15" s="664"/>
      <c r="AR15" s="662"/>
      <c r="AS15" s="663"/>
      <c r="AT15" s="663"/>
      <c r="AU15" s="663"/>
      <c r="AV15" s="663"/>
      <c r="AW15" s="663"/>
      <c r="AX15" s="808"/>
    </row>
    <row r="16" spans="1:50" ht="21" customHeight="1">
      <c r="A16" s="619"/>
      <c r="B16" s="620"/>
      <c r="C16" s="620"/>
      <c r="D16" s="620"/>
      <c r="E16" s="620"/>
      <c r="F16" s="621"/>
      <c r="G16" s="733"/>
      <c r="H16" s="734"/>
      <c r="I16" s="719" t="s">
        <v>52</v>
      </c>
      <c r="J16" s="720"/>
      <c r="K16" s="720"/>
      <c r="L16" s="720"/>
      <c r="M16" s="720"/>
      <c r="N16" s="720"/>
      <c r="O16" s="721"/>
      <c r="P16" s="662" t="s">
        <v>714</v>
      </c>
      <c r="Q16" s="663"/>
      <c r="R16" s="663"/>
      <c r="S16" s="663"/>
      <c r="T16" s="663"/>
      <c r="U16" s="663"/>
      <c r="V16" s="664"/>
      <c r="W16" s="662" t="s">
        <v>714</v>
      </c>
      <c r="X16" s="663"/>
      <c r="Y16" s="663"/>
      <c r="Z16" s="663"/>
      <c r="AA16" s="663"/>
      <c r="AB16" s="663"/>
      <c r="AC16" s="664"/>
      <c r="AD16" s="662" t="s">
        <v>714</v>
      </c>
      <c r="AE16" s="663"/>
      <c r="AF16" s="663"/>
      <c r="AG16" s="663"/>
      <c r="AH16" s="663"/>
      <c r="AI16" s="663"/>
      <c r="AJ16" s="664"/>
      <c r="AK16" s="662" t="s">
        <v>757</v>
      </c>
      <c r="AL16" s="663"/>
      <c r="AM16" s="663"/>
      <c r="AN16" s="663"/>
      <c r="AO16" s="663"/>
      <c r="AP16" s="663"/>
      <c r="AQ16" s="664"/>
      <c r="AR16" s="762"/>
      <c r="AS16" s="763"/>
      <c r="AT16" s="763"/>
      <c r="AU16" s="763"/>
      <c r="AV16" s="763"/>
      <c r="AW16" s="763"/>
      <c r="AX16" s="764"/>
    </row>
    <row r="17" spans="1:50" ht="24.75" customHeight="1">
      <c r="A17" s="619"/>
      <c r="B17" s="620"/>
      <c r="C17" s="620"/>
      <c r="D17" s="620"/>
      <c r="E17" s="620"/>
      <c r="F17" s="621"/>
      <c r="G17" s="733"/>
      <c r="H17" s="734"/>
      <c r="I17" s="719" t="s">
        <v>50</v>
      </c>
      <c r="J17" s="767"/>
      <c r="K17" s="767"/>
      <c r="L17" s="767"/>
      <c r="M17" s="767"/>
      <c r="N17" s="767"/>
      <c r="O17" s="768"/>
      <c r="P17" s="662" t="s">
        <v>714</v>
      </c>
      <c r="Q17" s="663"/>
      <c r="R17" s="663"/>
      <c r="S17" s="663"/>
      <c r="T17" s="663"/>
      <c r="U17" s="663"/>
      <c r="V17" s="664"/>
      <c r="W17" s="662" t="s">
        <v>714</v>
      </c>
      <c r="X17" s="663"/>
      <c r="Y17" s="663"/>
      <c r="Z17" s="663"/>
      <c r="AA17" s="663"/>
      <c r="AB17" s="663"/>
      <c r="AC17" s="664"/>
      <c r="AD17" s="662" t="s">
        <v>714</v>
      </c>
      <c r="AE17" s="663"/>
      <c r="AF17" s="663"/>
      <c r="AG17" s="663"/>
      <c r="AH17" s="663"/>
      <c r="AI17" s="663"/>
      <c r="AJ17" s="664"/>
      <c r="AK17" s="662" t="s">
        <v>757</v>
      </c>
      <c r="AL17" s="663"/>
      <c r="AM17" s="663"/>
      <c r="AN17" s="663"/>
      <c r="AO17" s="663"/>
      <c r="AP17" s="663"/>
      <c r="AQ17" s="664"/>
      <c r="AR17" s="919"/>
      <c r="AS17" s="919"/>
      <c r="AT17" s="919"/>
      <c r="AU17" s="919"/>
      <c r="AV17" s="919"/>
      <c r="AW17" s="919"/>
      <c r="AX17" s="920"/>
    </row>
    <row r="18" spans="1:50" ht="24.75" customHeight="1">
      <c r="A18" s="619"/>
      <c r="B18" s="620"/>
      <c r="C18" s="620"/>
      <c r="D18" s="620"/>
      <c r="E18" s="620"/>
      <c r="F18" s="621"/>
      <c r="G18" s="735"/>
      <c r="H18" s="736"/>
      <c r="I18" s="724" t="s">
        <v>20</v>
      </c>
      <c r="J18" s="725"/>
      <c r="K18" s="725"/>
      <c r="L18" s="725"/>
      <c r="M18" s="725"/>
      <c r="N18" s="725"/>
      <c r="O18" s="726"/>
      <c r="P18" s="879">
        <f>SUM(P13:V17)</f>
        <v>3946</v>
      </c>
      <c r="Q18" s="880"/>
      <c r="R18" s="880"/>
      <c r="S18" s="880"/>
      <c r="T18" s="880"/>
      <c r="U18" s="880"/>
      <c r="V18" s="881"/>
      <c r="W18" s="879">
        <f>SUM(W13:AC17)</f>
        <v>3972</v>
      </c>
      <c r="X18" s="880"/>
      <c r="Y18" s="880"/>
      <c r="Z18" s="880"/>
      <c r="AA18" s="880"/>
      <c r="AB18" s="880"/>
      <c r="AC18" s="881"/>
      <c r="AD18" s="879">
        <f>SUM(AD13:AJ17)</f>
        <v>5299</v>
      </c>
      <c r="AE18" s="880"/>
      <c r="AF18" s="880"/>
      <c r="AG18" s="880"/>
      <c r="AH18" s="880"/>
      <c r="AI18" s="880"/>
      <c r="AJ18" s="881"/>
      <c r="AK18" s="879">
        <f>SUM(AK13:AQ17)</f>
        <v>5167</v>
      </c>
      <c r="AL18" s="880"/>
      <c r="AM18" s="880"/>
      <c r="AN18" s="880"/>
      <c r="AO18" s="880"/>
      <c r="AP18" s="880"/>
      <c r="AQ18" s="881"/>
      <c r="AR18" s="879">
        <f>SUM(AR13:AX17)</f>
        <v>0</v>
      </c>
      <c r="AS18" s="880"/>
      <c r="AT18" s="880"/>
      <c r="AU18" s="880"/>
      <c r="AV18" s="880"/>
      <c r="AW18" s="880"/>
      <c r="AX18" s="882"/>
    </row>
    <row r="19" spans="1:50" ht="24.75" customHeight="1">
      <c r="A19" s="619"/>
      <c r="B19" s="620"/>
      <c r="C19" s="620"/>
      <c r="D19" s="620"/>
      <c r="E19" s="620"/>
      <c r="F19" s="621"/>
      <c r="G19" s="877" t="s">
        <v>9</v>
      </c>
      <c r="H19" s="878"/>
      <c r="I19" s="878"/>
      <c r="J19" s="878"/>
      <c r="K19" s="878"/>
      <c r="L19" s="878"/>
      <c r="M19" s="878"/>
      <c r="N19" s="878"/>
      <c r="O19" s="878"/>
      <c r="P19" s="662">
        <v>3556</v>
      </c>
      <c r="Q19" s="663"/>
      <c r="R19" s="663"/>
      <c r="S19" s="663"/>
      <c r="T19" s="663"/>
      <c r="U19" s="663"/>
      <c r="V19" s="664"/>
      <c r="W19" s="662">
        <v>3562</v>
      </c>
      <c r="X19" s="663"/>
      <c r="Y19" s="663"/>
      <c r="Z19" s="663"/>
      <c r="AA19" s="663"/>
      <c r="AB19" s="663"/>
      <c r="AC19" s="664"/>
      <c r="AD19" s="662"/>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c r="A20" s="619"/>
      <c r="B20" s="620"/>
      <c r="C20" s="620"/>
      <c r="D20" s="620"/>
      <c r="E20" s="620"/>
      <c r="F20" s="621"/>
      <c r="G20" s="877" t="s">
        <v>10</v>
      </c>
      <c r="H20" s="878"/>
      <c r="I20" s="878"/>
      <c r="J20" s="878"/>
      <c r="K20" s="878"/>
      <c r="L20" s="878"/>
      <c r="M20" s="878"/>
      <c r="N20" s="878"/>
      <c r="O20" s="878"/>
      <c r="P20" s="317">
        <f>IF(P18=0, "-", SUM(P19)/P18)</f>
        <v>0.90116573745565132</v>
      </c>
      <c r="Q20" s="317"/>
      <c r="R20" s="317"/>
      <c r="S20" s="317"/>
      <c r="T20" s="317"/>
      <c r="U20" s="317"/>
      <c r="V20" s="317"/>
      <c r="W20" s="317">
        <f t="shared" ref="W20" si="0">IF(W18=0, "-", SUM(W19)/W18)</f>
        <v>0.89677744209466259</v>
      </c>
      <c r="X20" s="317"/>
      <c r="Y20" s="317"/>
      <c r="Z20" s="317"/>
      <c r="AA20" s="317"/>
      <c r="AB20" s="317"/>
      <c r="AC20" s="317"/>
      <c r="AD20" s="317">
        <f t="shared" ref="AD20" si="1">IF(AD18=0, "-", SUM(AD19)/AD18)</f>
        <v>0</v>
      </c>
      <c r="AE20" s="317"/>
      <c r="AF20" s="317"/>
      <c r="AG20" s="317"/>
      <c r="AH20" s="317"/>
      <c r="AI20" s="317"/>
      <c r="AJ20" s="317"/>
      <c r="AK20" s="324"/>
      <c r="AL20" s="324"/>
      <c r="AM20" s="324"/>
      <c r="AN20" s="324"/>
      <c r="AO20" s="324"/>
      <c r="AP20" s="324"/>
      <c r="AQ20" s="325"/>
      <c r="AR20" s="325"/>
      <c r="AS20" s="325"/>
      <c r="AT20" s="325"/>
      <c r="AU20" s="324"/>
      <c r="AV20" s="324"/>
      <c r="AW20" s="324"/>
      <c r="AX20" s="326"/>
    </row>
    <row r="21" spans="1:50" ht="25.5" customHeight="1">
      <c r="A21" s="850"/>
      <c r="B21" s="851"/>
      <c r="C21" s="851"/>
      <c r="D21" s="851"/>
      <c r="E21" s="851"/>
      <c r="F21" s="968"/>
      <c r="G21" s="315" t="s">
        <v>348</v>
      </c>
      <c r="H21" s="316"/>
      <c r="I21" s="316"/>
      <c r="J21" s="316"/>
      <c r="K21" s="316"/>
      <c r="L21" s="316"/>
      <c r="M21" s="316"/>
      <c r="N21" s="316"/>
      <c r="O21" s="316"/>
      <c r="P21" s="317">
        <f>IF(P19=0, "-", SUM(P19)/SUM(P13,P14))</f>
        <v>0.90116573745565132</v>
      </c>
      <c r="Q21" s="317"/>
      <c r="R21" s="317"/>
      <c r="S21" s="317"/>
      <c r="T21" s="317"/>
      <c r="U21" s="317"/>
      <c r="V21" s="317"/>
      <c r="W21" s="317">
        <f t="shared" ref="W21" si="2">IF(W19=0, "-", SUM(W19)/SUM(W13,W14))</f>
        <v>0.89677744209466259</v>
      </c>
      <c r="X21" s="317"/>
      <c r="Y21" s="317"/>
      <c r="Z21" s="317"/>
      <c r="AA21" s="317"/>
      <c r="AB21" s="317"/>
      <c r="AC21" s="317"/>
      <c r="AD21" s="317" t="str">
        <f t="shared" ref="AD21" si="3">IF(AD19=0, "-", SUM(AD19)/SUM(AD13,AD14))</f>
        <v>-</v>
      </c>
      <c r="AE21" s="317"/>
      <c r="AF21" s="317"/>
      <c r="AG21" s="317"/>
      <c r="AH21" s="317"/>
      <c r="AI21" s="317"/>
      <c r="AJ21" s="317"/>
      <c r="AK21" s="324"/>
      <c r="AL21" s="324"/>
      <c r="AM21" s="324"/>
      <c r="AN21" s="324"/>
      <c r="AO21" s="324"/>
      <c r="AP21" s="324"/>
      <c r="AQ21" s="325"/>
      <c r="AR21" s="325"/>
      <c r="AS21" s="325"/>
      <c r="AT21" s="325"/>
      <c r="AU21" s="324"/>
      <c r="AV21" s="324"/>
      <c r="AW21" s="324"/>
      <c r="AX21" s="326"/>
    </row>
    <row r="22" spans="1:50" ht="18.75" customHeight="1">
      <c r="A22" s="974" t="s">
        <v>701</v>
      </c>
      <c r="B22" s="975"/>
      <c r="C22" s="975"/>
      <c r="D22" s="975"/>
      <c r="E22" s="975"/>
      <c r="F22" s="976"/>
      <c r="G22" s="970" t="s">
        <v>327</v>
      </c>
      <c r="H22" s="223"/>
      <c r="I22" s="223"/>
      <c r="J22" s="223"/>
      <c r="K22" s="223"/>
      <c r="L22" s="223"/>
      <c r="M22" s="223"/>
      <c r="N22" s="223"/>
      <c r="O22" s="224"/>
      <c r="P22" s="935" t="s">
        <v>699</v>
      </c>
      <c r="Q22" s="223"/>
      <c r="R22" s="223"/>
      <c r="S22" s="223"/>
      <c r="T22" s="223"/>
      <c r="U22" s="223"/>
      <c r="V22" s="224"/>
      <c r="W22" s="935" t="s">
        <v>700</v>
      </c>
      <c r="X22" s="223"/>
      <c r="Y22" s="223"/>
      <c r="Z22" s="223"/>
      <c r="AA22" s="223"/>
      <c r="AB22" s="223"/>
      <c r="AC22" s="224"/>
      <c r="AD22" s="935" t="s">
        <v>326</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46.5" customHeight="1">
      <c r="A23" s="977"/>
      <c r="B23" s="978"/>
      <c r="C23" s="978"/>
      <c r="D23" s="978"/>
      <c r="E23" s="978"/>
      <c r="F23" s="979"/>
      <c r="G23" s="971" t="s">
        <v>715</v>
      </c>
      <c r="H23" s="972"/>
      <c r="I23" s="972"/>
      <c r="J23" s="972"/>
      <c r="K23" s="972"/>
      <c r="L23" s="972"/>
      <c r="M23" s="972"/>
      <c r="N23" s="972"/>
      <c r="O23" s="973"/>
      <c r="P23" s="921">
        <v>3588</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45.75" customHeight="1">
      <c r="A24" s="977"/>
      <c r="B24" s="978"/>
      <c r="C24" s="978"/>
      <c r="D24" s="978"/>
      <c r="E24" s="978"/>
      <c r="F24" s="979"/>
      <c r="G24" s="937" t="s">
        <v>716</v>
      </c>
      <c r="H24" s="938"/>
      <c r="I24" s="938"/>
      <c r="J24" s="938"/>
      <c r="K24" s="938"/>
      <c r="L24" s="938"/>
      <c r="M24" s="938"/>
      <c r="N24" s="938"/>
      <c r="O24" s="939"/>
      <c r="P24" s="662">
        <v>1559</v>
      </c>
      <c r="Q24" s="663"/>
      <c r="R24" s="663"/>
      <c r="S24" s="663"/>
      <c r="T24" s="663"/>
      <c r="U24" s="663"/>
      <c r="V24" s="664"/>
      <c r="W24" s="662"/>
      <c r="X24" s="663"/>
      <c r="Y24" s="663"/>
      <c r="Z24" s="663"/>
      <c r="AA24" s="663"/>
      <c r="AB24" s="663"/>
      <c r="AC24" s="66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36" customHeight="1">
      <c r="A25" s="977"/>
      <c r="B25" s="978"/>
      <c r="C25" s="978"/>
      <c r="D25" s="978"/>
      <c r="E25" s="978"/>
      <c r="F25" s="979"/>
      <c r="G25" s="937" t="s">
        <v>717</v>
      </c>
      <c r="H25" s="938"/>
      <c r="I25" s="938"/>
      <c r="J25" s="938"/>
      <c r="K25" s="938"/>
      <c r="L25" s="938"/>
      <c r="M25" s="938"/>
      <c r="N25" s="938"/>
      <c r="O25" s="939"/>
      <c r="P25" s="662">
        <v>11</v>
      </c>
      <c r="Q25" s="663"/>
      <c r="R25" s="663"/>
      <c r="S25" s="663"/>
      <c r="T25" s="663"/>
      <c r="U25" s="663"/>
      <c r="V25" s="664"/>
      <c r="W25" s="662"/>
      <c r="X25" s="663"/>
      <c r="Y25" s="663"/>
      <c r="Z25" s="663"/>
      <c r="AA25" s="663"/>
      <c r="AB25" s="663"/>
      <c r="AC25" s="66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33" customHeight="1">
      <c r="A26" s="977"/>
      <c r="B26" s="978"/>
      <c r="C26" s="978"/>
      <c r="D26" s="978"/>
      <c r="E26" s="978"/>
      <c r="F26" s="979"/>
      <c r="G26" s="937" t="s">
        <v>718</v>
      </c>
      <c r="H26" s="938"/>
      <c r="I26" s="938"/>
      <c r="J26" s="938"/>
      <c r="K26" s="938"/>
      <c r="L26" s="938"/>
      <c r="M26" s="938"/>
      <c r="N26" s="938"/>
      <c r="O26" s="939"/>
      <c r="P26" s="662">
        <v>8</v>
      </c>
      <c r="Q26" s="663"/>
      <c r="R26" s="663"/>
      <c r="S26" s="663"/>
      <c r="T26" s="663"/>
      <c r="U26" s="663"/>
      <c r="V26" s="664"/>
      <c r="W26" s="662"/>
      <c r="X26" s="663"/>
      <c r="Y26" s="663"/>
      <c r="Z26" s="663"/>
      <c r="AA26" s="663"/>
      <c r="AB26" s="663"/>
      <c r="AC26" s="66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36" customHeight="1">
      <c r="A27" s="977"/>
      <c r="B27" s="978"/>
      <c r="C27" s="978"/>
      <c r="D27" s="978"/>
      <c r="E27" s="978"/>
      <c r="F27" s="979"/>
      <c r="G27" s="937" t="s">
        <v>719</v>
      </c>
      <c r="H27" s="938"/>
      <c r="I27" s="938"/>
      <c r="J27" s="938"/>
      <c r="K27" s="938"/>
      <c r="L27" s="938"/>
      <c r="M27" s="938"/>
      <c r="N27" s="938"/>
      <c r="O27" s="939"/>
      <c r="P27" s="662">
        <v>1</v>
      </c>
      <c r="Q27" s="663"/>
      <c r="R27" s="663"/>
      <c r="S27" s="663"/>
      <c r="T27" s="663"/>
      <c r="U27" s="663"/>
      <c r="V27" s="664"/>
      <c r="W27" s="662"/>
      <c r="X27" s="663"/>
      <c r="Y27" s="663"/>
      <c r="Z27" s="663"/>
      <c r="AA27" s="663"/>
      <c r="AB27" s="663"/>
      <c r="AC27" s="66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40" t="s">
        <v>331</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3" t="s">
        <v>328</v>
      </c>
      <c r="H29" s="944"/>
      <c r="I29" s="944"/>
      <c r="J29" s="944"/>
      <c r="K29" s="944"/>
      <c r="L29" s="944"/>
      <c r="M29" s="944"/>
      <c r="N29" s="944"/>
      <c r="O29" s="945"/>
      <c r="P29" s="662">
        <f>AK13</f>
        <v>5167</v>
      </c>
      <c r="Q29" s="663"/>
      <c r="R29" s="663"/>
      <c r="S29" s="663"/>
      <c r="T29" s="663"/>
      <c r="U29" s="663"/>
      <c r="V29" s="664"/>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62" t="s">
        <v>343</v>
      </c>
      <c r="B30" s="863"/>
      <c r="C30" s="863"/>
      <c r="D30" s="863"/>
      <c r="E30" s="863"/>
      <c r="F30" s="864"/>
      <c r="G30" s="778" t="s">
        <v>146</v>
      </c>
      <c r="H30" s="779"/>
      <c r="I30" s="779"/>
      <c r="J30" s="779"/>
      <c r="K30" s="779"/>
      <c r="L30" s="779"/>
      <c r="M30" s="779"/>
      <c r="N30" s="779"/>
      <c r="O30" s="780"/>
      <c r="P30" s="858" t="s">
        <v>59</v>
      </c>
      <c r="Q30" s="779"/>
      <c r="R30" s="779"/>
      <c r="S30" s="779"/>
      <c r="T30" s="779"/>
      <c r="U30" s="779"/>
      <c r="V30" s="779"/>
      <c r="W30" s="779"/>
      <c r="X30" s="780"/>
      <c r="Y30" s="855"/>
      <c r="Z30" s="856"/>
      <c r="AA30" s="857"/>
      <c r="AB30" s="859" t="s">
        <v>11</v>
      </c>
      <c r="AC30" s="860"/>
      <c r="AD30" s="861"/>
      <c r="AE30" s="859" t="s">
        <v>384</v>
      </c>
      <c r="AF30" s="860"/>
      <c r="AG30" s="860"/>
      <c r="AH30" s="861"/>
      <c r="AI30" s="916" t="s">
        <v>406</v>
      </c>
      <c r="AJ30" s="916"/>
      <c r="AK30" s="916"/>
      <c r="AL30" s="859"/>
      <c r="AM30" s="916" t="s">
        <v>503</v>
      </c>
      <c r="AN30" s="916"/>
      <c r="AO30" s="916"/>
      <c r="AP30" s="859"/>
      <c r="AQ30" s="772" t="s">
        <v>231</v>
      </c>
      <c r="AR30" s="773"/>
      <c r="AS30" s="773"/>
      <c r="AT30" s="774"/>
      <c r="AU30" s="779" t="s">
        <v>134</v>
      </c>
      <c r="AV30" s="779"/>
      <c r="AW30" s="779"/>
      <c r="AX30" s="918"/>
    </row>
    <row r="31" spans="1:50"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7"/>
      <c r="AJ31" s="917"/>
      <c r="AK31" s="917"/>
      <c r="AL31" s="409"/>
      <c r="AM31" s="917"/>
      <c r="AN31" s="917"/>
      <c r="AO31" s="917"/>
      <c r="AP31" s="409"/>
      <c r="AQ31" s="251" t="s">
        <v>714</v>
      </c>
      <c r="AR31" s="202"/>
      <c r="AS31" s="137" t="s">
        <v>232</v>
      </c>
      <c r="AT31" s="138"/>
      <c r="AU31" s="201">
        <v>2</v>
      </c>
      <c r="AV31" s="201"/>
      <c r="AW31" s="394" t="s">
        <v>179</v>
      </c>
      <c r="AX31" s="395"/>
    </row>
    <row r="32" spans="1:50" ht="30.75" customHeight="1">
      <c r="A32" s="399"/>
      <c r="B32" s="397"/>
      <c r="C32" s="397"/>
      <c r="D32" s="397"/>
      <c r="E32" s="397"/>
      <c r="F32" s="398"/>
      <c r="G32" s="565" t="s">
        <v>720</v>
      </c>
      <c r="H32" s="566"/>
      <c r="I32" s="566"/>
      <c r="J32" s="566"/>
      <c r="K32" s="566"/>
      <c r="L32" s="566"/>
      <c r="M32" s="566"/>
      <c r="N32" s="566"/>
      <c r="O32" s="567"/>
      <c r="P32" s="109" t="s">
        <v>721</v>
      </c>
      <c r="Q32" s="109"/>
      <c r="R32" s="109"/>
      <c r="S32" s="109"/>
      <c r="T32" s="109"/>
      <c r="U32" s="109"/>
      <c r="V32" s="109"/>
      <c r="W32" s="109"/>
      <c r="X32" s="110"/>
      <c r="Y32" s="472" t="s">
        <v>12</v>
      </c>
      <c r="Z32" s="532"/>
      <c r="AA32" s="533"/>
      <c r="AB32" s="462" t="s">
        <v>722</v>
      </c>
      <c r="AC32" s="462"/>
      <c r="AD32" s="462"/>
      <c r="AE32" s="219">
        <v>10197</v>
      </c>
      <c r="AF32" s="220"/>
      <c r="AG32" s="220"/>
      <c r="AH32" s="220"/>
      <c r="AI32" s="219">
        <v>11110</v>
      </c>
      <c r="AJ32" s="220"/>
      <c r="AK32" s="220"/>
      <c r="AL32" s="220"/>
      <c r="AM32" s="219"/>
      <c r="AN32" s="220"/>
      <c r="AO32" s="220"/>
      <c r="AP32" s="220"/>
      <c r="AQ32" s="336" t="s">
        <v>714</v>
      </c>
      <c r="AR32" s="209"/>
      <c r="AS32" s="209"/>
      <c r="AT32" s="337"/>
      <c r="AU32" s="220" t="s">
        <v>714</v>
      </c>
      <c r="AV32" s="220"/>
      <c r="AW32" s="220"/>
      <c r="AX32" s="222"/>
    </row>
    <row r="33" spans="1:51" ht="30" customHeight="1">
      <c r="A33" s="400"/>
      <c r="B33" s="401"/>
      <c r="C33" s="401"/>
      <c r="D33" s="401"/>
      <c r="E33" s="401"/>
      <c r="F33" s="402"/>
      <c r="G33" s="568"/>
      <c r="H33" s="569"/>
      <c r="I33" s="569"/>
      <c r="J33" s="569"/>
      <c r="K33" s="569"/>
      <c r="L33" s="569"/>
      <c r="M33" s="569"/>
      <c r="N33" s="569"/>
      <c r="O33" s="570"/>
      <c r="P33" s="112"/>
      <c r="Q33" s="112"/>
      <c r="R33" s="112"/>
      <c r="S33" s="112"/>
      <c r="T33" s="112"/>
      <c r="U33" s="112"/>
      <c r="V33" s="112"/>
      <c r="W33" s="112"/>
      <c r="X33" s="113"/>
      <c r="Y33" s="448" t="s">
        <v>54</v>
      </c>
      <c r="Z33" s="443"/>
      <c r="AA33" s="444"/>
      <c r="AB33" s="524" t="s">
        <v>722</v>
      </c>
      <c r="AC33" s="524"/>
      <c r="AD33" s="524"/>
      <c r="AE33" s="219">
        <v>10000</v>
      </c>
      <c r="AF33" s="220"/>
      <c r="AG33" s="220"/>
      <c r="AH33" s="220"/>
      <c r="AI33" s="219">
        <v>10000</v>
      </c>
      <c r="AJ33" s="220"/>
      <c r="AK33" s="220"/>
      <c r="AL33" s="220"/>
      <c r="AM33" s="219">
        <v>10000</v>
      </c>
      <c r="AN33" s="220"/>
      <c r="AO33" s="220"/>
      <c r="AP33" s="220"/>
      <c r="AQ33" s="336" t="s">
        <v>714</v>
      </c>
      <c r="AR33" s="209"/>
      <c r="AS33" s="209"/>
      <c r="AT33" s="337"/>
      <c r="AU33" s="220">
        <v>100000</v>
      </c>
      <c r="AV33" s="220"/>
      <c r="AW33" s="220"/>
      <c r="AX33" s="222"/>
    </row>
    <row r="34" spans="1:51" ht="30.75" customHeight="1">
      <c r="A34" s="399"/>
      <c r="B34" s="397"/>
      <c r="C34" s="397"/>
      <c r="D34" s="397"/>
      <c r="E34" s="397"/>
      <c r="F34" s="398"/>
      <c r="G34" s="571"/>
      <c r="H34" s="572"/>
      <c r="I34" s="572"/>
      <c r="J34" s="572"/>
      <c r="K34" s="572"/>
      <c r="L34" s="572"/>
      <c r="M34" s="572"/>
      <c r="N34" s="572"/>
      <c r="O34" s="573"/>
      <c r="P34" s="115"/>
      <c r="Q34" s="115"/>
      <c r="R34" s="115"/>
      <c r="S34" s="115"/>
      <c r="T34" s="115"/>
      <c r="U34" s="115"/>
      <c r="V34" s="115"/>
      <c r="W34" s="115"/>
      <c r="X34" s="116"/>
      <c r="Y34" s="448" t="s">
        <v>13</v>
      </c>
      <c r="Z34" s="443"/>
      <c r="AA34" s="444"/>
      <c r="AB34" s="557" t="s">
        <v>180</v>
      </c>
      <c r="AC34" s="557"/>
      <c r="AD34" s="557"/>
      <c r="AE34" s="219">
        <v>102</v>
      </c>
      <c r="AF34" s="220"/>
      <c r="AG34" s="220"/>
      <c r="AH34" s="220"/>
      <c r="AI34" s="219">
        <v>111</v>
      </c>
      <c r="AJ34" s="220"/>
      <c r="AK34" s="220"/>
      <c r="AL34" s="220"/>
      <c r="AM34" s="219"/>
      <c r="AN34" s="220"/>
      <c r="AO34" s="220"/>
      <c r="AP34" s="220"/>
      <c r="AQ34" s="336" t="s">
        <v>714</v>
      </c>
      <c r="AR34" s="209"/>
      <c r="AS34" s="209"/>
      <c r="AT34" s="337"/>
      <c r="AU34" s="220" t="s">
        <v>714</v>
      </c>
      <c r="AV34" s="220"/>
      <c r="AW34" s="220"/>
      <c r="AX34" s="222"/>
    </row>
    <row r="35" spans="1:51" ht="23.25" customHeight="1">
      <c r="A35" s="229" t="s">
        <v>374</v>
      </c>
      <c r="B35" s="230"/>
      <c r="C35" s="230"/>
      <c r="D35" s="230"/>
      <c r="E35" s="230"/>
      <c r="F35" s="231"/>
      <c r="G35" s="235" t="s">
        <v>723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75" t="s">
        <v>343</v>
      </c>
      <c r="B37" s="776"/>
      <c r="C37" s="776"/>
      <c r="D37" s="776"/>
      <c r="E37" s="776"/>
      <c r="F37" s="777"/>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8" t="s">
        <v>384</v>
      </c>
      <c r="AF37" s="248"/>
      <c r="AG37" s="248"/>
      <c r="AH37" s="248"/>
      <c r="AI37" s="248" t="s">
        <v>406</v>
      </c>
      <c r="AJ37" s="248"/>
      <c r="AK37" s="248"/>
      <c r="AL37" s="248"/>
      <c r="AM37" s="248" t="s">
        <v>503</v>
      </c>
      <c r="AN37" s="248"/>
      <c r="AO37" s="248"/>
      <c r="AP37" s="248"/>
      <c r="AQ37" s="155" t="s">
        <v>231</v>
      </c>
      <c r="AR37" s="156"/>
      <c r="AS37" s="156"/>
      <c r="AT37" s="157"/>
      <c r="AU37" s="413" t="s">
        <v>134</v>
      </c>
      <c r="AV37" s="413"/>
      <c r="AW37" s="413"/>
      <c r="AX37" s="911"/>
      <c r="AY37">
        <f>COUNTA($G$39)</f>
        <v>1</v>
      </c>
    </row>
    <row r="38" spans="1:51" ht="18.75" hidden="1"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8"/>
      <c r="AF38" s="248"/>
      <c r="AG38" s="248"/>
      <c r="AH38" s="248"/>
      <c r="AI38" s="248"/>
      <c r="AJ38" s="248"/>
      <c r="AK38" s="248"/>
      <c r="AL38" s="248"/>
      <c r="AM38" s="248"/>
      <c r="AN38" s="248"/>
      <c r="AO38" s="248"/>
      <c r="AP38" s="248"/>
      <c r="AQ38" s="251" t="s">
        <v>714</v>
      </c>
      <c r="AR38" s="202"/>
      <c r="AS38" s="137" t="s">
        <v>232</v>
      </c>
      <c r="AT38" s="138"/>
      <c r="AU38" s="201" t="s">
        <v>714</v>
      </c>
      <c r="AV38" s="201"/>
      <c r="AW38" s="394" t="s">
        <v>179</v>
      </c>
      <c r="AX38" s="395"/>
      <c r="AY38">
        <f>$AY$37</f>
        <v>1</v>
      </c>
    </row>
    <row r="39" spans="1:51" ht="23.25" hidden="1" customHeight="1">
      <c r="A39" s="399"/>
      <c r="B39" s="397"/>
      <c r="C39" s="397"/>
      <c r="D39" s="397"/>
      <c r="E39" s="397"/>
      <c r="F39" s="398"/>
      <c r="G39" s="565" t="s">
        <v>724</v>
      </c>
      <c r="H39" s="566"/>
      <c r="I39" s="566"/>
      <c r="J39" s="566"/>
      <c r="K39" s="566"/>
      <c r="L39" s="566"/>
      <c r="M39" s="566"/>
      <c r="N39" s="566"/>
      <c r="O39" s="567"/>
      <c r="P39" s="109" t="s">
        <v>725</v>
      </c>
      <c r="Q39" s="109"/>
      <c r="R39" s="109"/>
      <c r="S39" s="109"/>
      <c r="T39" s="109"/>
      <c r="U39" s="109"/>
      <c r="V39" s="109"/>
      <c r="W39" s="109"/>
      <c r="X39" s="110"/>
      <c r="Y39" s="472" t="s">
        <v>12</v>
      </c>
      <c r="Z39" s="532"/>
      <c r="AA39" s="533"/>
      <c r="AB39" s="462" t="s">
        <v>365</v>
      </c>
      <c r="AC39" s="462"/>
      <c r="AD39" s="462"/>
      <c r="AE39" s="219" t="s">
        <v>714</v>
      </c>
      <c r="AF39" s="220"/>
      <c r="AG39" s="220"/>
      <c r="AH39" s="220"/>
      <c r="AI39" s="219" t="s">
        <v>714</v>
      </c>
      <c r="AJ39" s="220"/>
      <c r="AK39" s="220"/>
      <c r="AL39" s="220"/>
      <c r="AM39" s="219"/>
      <c r="AN39" s="220"/>
      <c r="AO39" s="220"/>
      <c r="AP39" s="220"/>
      <c r="AQ39" s="336" t="s">
        <v>714</v>
      </c>
      <c r="AR39" s="209"/>
      <c r="AS39" s="209"/>
      <c r="AT39" s="337"/>
      <c r="AU39" s="220" t="s">
        <v>714</v>
      </c>
      <c r="AV39" s="220"/>
      <c r="AW39" s="220"/>
      <c r="AX39" s="222"/>
      <c r="AY39">
        <f t="shared" ref="AY39:AY43" si="4">$AY$37</f>
        <v>1</v>
      </c>
    </row>
    <row r="40" spans="1:51" ht="23.25" hidden="1" customHeight="1">
      <c r="A40" s="400"/>
      <c r="B40" s="401"/>
      <c r="C40" s="401"/>
      <c r="D40" s="401"/>
      <c r="E40" s="401"/>
      <c r="F40" s="402"/>
      <c r="G40" s="568"/>
      <c r="H40" s="569"/>
      <c r="I40" s="569"/>
      <c r="J40" s="569"/>
      <c r="K40" s="569"/>
      <c r="L40" s="569"/>
      <c r="M40" s="569"/>
      <c r="N40" s="569"/>
      <c r="O40" s="570"/>
      <c r="P40" s="112"/>
      <c r="Q40" s="112"/>
      <c r="R40" s="112"/>
      <c r="S40" s="112"/>
      <c r="T40" s="112"/>
      <c r="U40" s="112"/>
      <c r="V40" s="112"/>
      <c r="W40" s="112"/>
      <c r="X40" s="113"/>
      <c r="Y40" s="448" t="s">
        <v>54</v>
      </c>
      <c r="Z40" s="443"/>
      <c r="AA40" s="444"/>
      <c r="AB40" s="524" t="s">
        <v>365</v>
      </c>
      <c r="AC40" s="524"/>
      <c r="AD40" s="524"/>
      <c r="AE40" s="219" t="s">
        <v>714</v>
      </c>
      <c r="AF40" s="220"/>
      <c r="AG40" s="220"/>
      <c r="AH40" s="220"/>
      <c r="AI40" s="219" t="s">
        <v>714</v>
      </c>
      <c r="AJ40" s="220"/>
      <c r="AK40" s="220"/>
      <c r="AL40" s="220"/>
      <c r="AM40" s="219"/>
      <c r="AN40" s="220"/>
      <c r="AO40" s="220"/>
      <c r="AP40" s="220"/>
      <c r="AQ40" s="336" t="s">
        <v>714</v>
      </c>
      <c r="AR40" s="209"/>
      <c r="AS40" s="209"/>
      <c r="AT40" s="337"/>
      <c r="AU40" s="220" t="s">
        <v>714</v>
      </c>
      <c r="AV40" s="220"/>
      <c r="AW40" s="220"/>
      <c r="AX40" s="222"/>
      <c r="AY40">
        <f t="shared" si="4"/>
        <v>1</v>
      </c>
    </row>
    <row r="41" spans="1:51" ht="23.25" hidden="1" customHeight="1">
      <c r="A41" s="403"/>
      <c r="B41" s="404"/>
      <c r="C41" s="404"/>
      <c r="D41" s="404"/>
      <c r="E41" s="404"/>
      <c r="F41" s="405"/>
      <c r="G41" s="571"/>
      <c r="H41" s="572"/>
      <c r="I41" s="572"/>
      <c r="J41" s="572"/>
      <c r="K41" s="572"/>
      <c r="L41" s="572"/>
      <c r="M41" s="572"/>
      <c r="N41" s="572"/>
      <c r="O41" s="573"/>
      <c r="P41" s="115"/>
      <c r="Q41" s="115"/>
      <c r="R41" s="115"/>
      <c r="S41" s="115"/>
      <c r="T41" s="115"/>
      <c r="U41" s="115"/>
      <c r="V41" s="115"/>
      <c r="W41" s="115"/>
      <c r="X41" s="116"/>
      <c r="Y41" s="448" t="s">
        <v>13</v>
      </c>
      <c r="Z41" s="443"/>
      <c r="AA41" s="444"/>
      <c r="AB41" s="557" t="s">
        <v>180</v>
      </c>
      <c r="AC41" s="557"/>
      <c r="AD41" s="557"/>
      <c r="AE41" s="219" t="s">
        <v>714</v>
      </c>
      <c r="AF41" s="220"/>
      <c r="AG41" s="220"/>
      <c r="AH41" s="220"/>
      <c r="AI41" s="219" t="s">
        <v>714</v>
      </c>
      <c r="AJ41" s="220"/>
      <c r="AK41" s="220"/>
      <c r="AL41" s="220"/>
      <c r="AM41" s="219"/>
      <c r="AN41" s="220"/>
      <c r="AO41" s="220"/>
      <c r="AP41" s="220"/>
      <c r="AQ41" s="336" t="s">
        <v>714</v>
      </c>
      <c r="AR41" s="209"/>
      <c r="AS41" s="209"/>
      <c r="AT41" s="337"/>
      <c r="AU41" s="220" t="s">
        <v>714</v>
      </c>
      <c r="AV41" s="220"/>
      <c r="AW41" s="220"/>
      <c r="AX41" s="222"/>
      <c r="AY41">
        <f t="shared" si="4"/>
        <v>1</v>
      </c>
    </row>
    <row r="42" spans="1:51" ht="23.25" hidden="1" customHeight="1">
      <c r="A42" s="229" t="s">
        <v>374</v>
      </c>
      <c r="B42" s="230"/>
      <c r="C42" s="230"/>
      <c r="D42" s="230"/>
      <c r="E42" s="230"/>
      <c r="F42" s="231"/>
      <c r="G42" s="235" t="s">
        <v>726</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c r="A44" s="775" t="s">
        <v>343</v>
      </c>
      <c r="B44" s="776"/>
      <c r="C44" s="776"/>
      <c r="D44" s="776"/>
      <c r="E44" s="776"/>
      <c r="F44" s="777"/>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8" t="s">
        <v>384</v>
      </c>
      <c r="AF44" s="248"/>
      <c r="AG44" s="248"/>
      <c r="AH44" s="248"/>
      <c r="AI44" s="248" t="s">
        <v>406</v>
      </c>
      <c r="AJ44" s="248"/>
      <c r="AK44" s="248"/>
      <c r="AL44" s="248"/>
      <c r="AM44" s="248" t="s">
        <v>503</v>
      </c>
      <c r="AN44" s="248"/>
      <c r="AO44" s="248"/>
      <c r="AP44" s="248"/>
      <c r="AQ44" s="155" t="s">
        <v>231</v>
      </c>
      <c r="AR44" s="156"/>
      <c r="AS44" s="156"/>
      <c r="AT44" s="157"/>
      <c r="AU44" s="413" t="s">
        <v>134</v>
      </c>
      <c r="AV44" s="413"/>
      <c r="AW44" s="413"/>
      <c r="AX44" s="911"/>
      <c r="AY44">
        <f>COUNTA($G$46)</f>
        <v>1</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8"/>
      <c r="AF45" s="248"/>
      <c r="AG45" s="248"/>
      <c r="AH45" s="248"/>
      <c r="AI45" s="248"/>
      <c r="AJ45" s="248"/>
      <c r="AK45" s="248"/>
      <c r="AL45" s="248"/>
      <c r="AM45" s="248"/>
      <c r="AN45" s="248"/>
      <c r="AO45" s="248"/>
      <c r="AP45" s="248"/>
      <c r="AQ45" s="251" t="s">
        <v>714</v>
      </c>
      <c r="AR45" s="202"/>
      <c r="AS45" s="137" t="s">
        <v>232</v>
      </c>
      <c r="AT45" s="138"/>
      <c r="AU45" s="201">
        <v>3</v>
      </c>
      <c r="AV45" s="201"/>
      <c r="AW45" s="394" t="s">
        <v>179</v>
      </c>
      <c r="AX45" s="395"/>
      <c r="AY45">
        <f>$AY$44</f>
        <v>1</v>
      </c>
    </row>
    <row r="46" spans="1:51" ht="42" customHeight="1">
      <c r="A46" s="399"/>
      <c r="B46" s="397"/>
      <c r="C46" s="397"/>
      <c r="D46" s="397"/>
      <c r="E46" s="397"/>
      <c r="F46" s="398"/>
      <c r="G46" s="565" t="s">
        <v>727</v>
      </c>
      <c r="H46" s="566"/>
      <c r="I46" s="566"/>
      <c r="J46" s="566"/>
      <c r="K46" s="566"/>
      <c r="L46" s="566"/>
      <c r="M46" s="566"/>
      <c r="N46" s="566"/>
      <c r="O46" s="567"/>
      <c r="P46" s="109" t="s">
        <v>728</v>
      </c>
      <c r="Q46" s="109"/>
      <c r="R46" s="109"/>
      <c r="S46" s="109"/>
      <c r="T46" s="109"/>
      <c r="U46" s="109"/>
      <c r="V46" s="109"/>
      <c r="W46" s="109"/>
      <c r="X46" s="110"/>
      <c r="Y46" s="472" t="s">
        <v>12</v>
      </c>
      <c r="Z46" s="532"/>
      <c r="AA46" s="533"/>
      <c r="AB46" s="462" t="s">
        <v>365</v>
      </c>
      <c r="AC46" s="462"/>
      <c r="AD46" s="462"/>
      <c r="AE46" s="283">
        <v>62.1</v>
      </c>
      <c r="AF46" s="283"/>
      <c r="AG46" s="283"/>
      <c r="AH46" s="283"/>
      <c r="AI46" s="283">
        <v>67</v>
      </c>
      <c r="AJ46" s="283"/>
      <c r="AK46" s="283"/>
      <c r="AL46" s="283"/>
      <c r="AM46" s="283"/>
      <c r="AN46" s="283"/>
      <c r="AO46" s="283"/>
      <c r="AP46" s="283"/>
      <c r="AQ46" s="336" t="s">
        <v>714</v>
      </c>
      <c r="AR46" s="209"/>
      <c r="AS46" s="209"/>
      <c r="AT46" s="337"/>
      <c r="AU46" s="220" t="s">
        <v>714</v>
      </c>
      <c r="AV46" s="220"/>
      <c r="AW46" s="220"/>
      <c r="AX46" s="222"/>
      <c r="AY46">
        <f t="shared" ref="AY46:AY50" si="5">$AY$44</f>
        <v>1</v>
      </c>
    </row>
    <row r="47" spans="1:51" ht="42" customHeight="1">
      <c r="A47" s="400"/>
      <c r="B47" s="401"/>
      <c r="C47" s="401"/>
      <c r="D47" s="401"/>
      <c r="E47" s="401"/>
      <c r="F47" s="402"/>
      <c r="G47" s="568"/>
      <c r="H47" s="569"/>
      <c r="I47" s="569"/>
      <c r="J47" s="569"/>
      <c r="K47" s="569"/>
      <c r="L47" s="569"/>
      <c r="M47" s="569"/>
      <c r="N47" s="569"/>
      <c r="O47" s="570"/>
      <c r="P47" s="112"/>
      <c r="Q47" s="112"/>
      <c r="R47" s="112"/>
      <c r="S47" s="112"/>
      <c r="T47" s="112"/>
      <c r="U47" s="112"/>
      <c r="V47" s="112"/>
      <c r="W47" s="112"/>
      <c r="X47" s="113"/>
      <c r="Y47" s="448" t="s">
        <v>54</v>
      </c>
      <c r="Z47" s="443"/>
      <c r="AA47" s="444"/>
      <c r="AB47" s="524" t="s">
        <v>365</v>
      </c>
      <c r="AC47" s="524"/>
      <c r="AD47" s="524"/>
      <c r="AE47" s="219">
        <v>60</v>
      </c>
      <c r="AF47" s="220"/>
      <c r="AG47" s="220"/>
      <c r="AH47" s="220"/>
      <c r="AI47" s="219">
        <v>60</v>
      </c>
      <c r="AJ47" s="220"/>
      <c r="AK47" s="220"/>
      <c r="AL47" s="220"/>
      <c r="AM47" s="219">
        <v>60</v>
      </c>
      <c r="AN47" s="220"/>
      <c r="AO47" s="220"/>
      <c r="AP47" s="220"/>
      <c r="AQ47" s="336" t="s">
        <v>714</v>
      </c>
      <c r="AR47" s="209"/>
      <c r="AS47" s="209"/>
      <c r="AT47" s="337"/>
      <c r="AU47" s="220">
        <v>60</v>
      </c>
      <c r="AV47" s="220"/>
      <c r="AW47" s="220"/>
      <c r="AX47" s="222"/>
      <c r="AY47">
        <f t="shared" si="5"/>
        <v>1</v>
      </c>
    </row>
    <row r="48" spans="1:51" ht="42" customHeight="1">
      <c r="A48" s="403"/>
      <c r="B48" s="404"/>
      <c r="C48" s="404"/>
      <c r="D48" s="404"/>
      <c r="E48" s="404"/>
      <c r="F48" s="405"/>
      <c r="G48" s="571"/>
      <c r="H48" s="572"/>
      <c r="I48" s="572"/>
      <c r="J48" s="572"/>
      <c r="K48" s="572"/>
      <c r="L48" s="572"/>
      <c r="M48" s="572"/>
      <c r="N48" s="572"/>
      <c r="O48" s="573"/>
      <c r="P48" s="115"/>
      <c r="Q48" s="115"/>
      <c r="R48" s="115"/>
      <c r="S48" s="115"/>
      <c r="T48" s="115"/>
      <c r="U48" s="115"/>
      <c r="V48" s="115"/>
      <c r="W48" s="115"/>
      <c r="X48" s="116"/>
      <c r="Y48" s="448" t="s">
        <v>13</v>
      </c>
      <c r="Z48" s="443"/>
      <c r="AA48" s="444"/>
      <c r="AB48" s="557" t="s">
        <v>180</v>
      </c>
      <c r="AC48" s="557"/>
      <c r="AD48" s="557"/>
      <c r="AE48" s="219">
        <v>104</v>
      </c>
      <c r="AF48" s="220"/>
      <c r="AG48" s="220"/>
      <c r="AH48" s="220"/>
      <c r="AI48" s="219">
        <v>112</v>
      </c>
      <c r="AJ48" s="220"/>
      <c r="AK48" s="220"/>
      <c r="AL48" s="220"/>
      <c r="AM48" s="219"/>
      <c r="AN48" s="220"/>
      <c r="AO48" s="220"/>
      <c r="AP48" s="220"/>
      <c r="AQ48" s="336" t="s">
        <v>714</v>
      </c>
      <c r="AR48" s="209"/>
      <c r="AS48" s="209"/>
      <c r="AT48" s="337"/>
      <c r="AU48" s="220" t="s">
        <v>714</v>
      </c>
      <c r="AV48" s="220"/>
      <c r="AW48" s="220"/>
      <c r="AX48" s="222"/>
      <c r="AY48">
        <f t="shared" si="5"/>
        <v>1</v>
      </c>
    </row>
    <row r="49" spans="1:51" ht="23.25" customHeight="1">
      <c r="A49" s="229" t="s">
        <v>374</v>
      </c>
      <c r="B49" s="230"/>
      <c r="C49" s="230"/>
      <c r="D49" s="230"/>
      <c r="E49" s="230"/>
      <c r="F49" s="231"/>
      <c r="G49" s="235" t="s">
        <v>726</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customHeight="1">
      <c r="A51" s="396" t="s">
        <v>343</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8" t="s">
        <v>384</v>
      </c>
      <c r="AF51" s="248"/>
      <c r="AG51" s="248"/>
      <c r="AH51" s="248"/>
      <c r="AI51" s="248" t="s">
        <v>406</v>
      </c>
      <c r="AJ51" s="248"/>
      <c r="AK51" s="248"/>
      <c r="AL51" s="248"/>
      <c r="AM51" s="248" t="s">
        <v>503</v>
      </c>
      <c r="AN51" s="248"/>
      <c r="AO51" s="248"/>
      <c r="AP51" s="248"/>
      <c r="AQ51" s="155" t="s">
        <v>231</v>
      </c>
      <c r="AR51" s="156"/>
      <c r="AS51" s="156"/>
      <c r="AT51" s="157"/>
      <c r="AU51" s="926" t="s">
        <v>134</v>
      </c>
      <c r="AV51" s="926"/>
      <c r="AW51" s="926"/>
      <c r="AX51" s="927"/>
      <c r="AY51">
        <f>COUNTA($G$53)</f>
        <v>1</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8"/>
      <c r="AF52" s="248"/>
      <c r="AG52" s="248"/>
      <c r="AH52" s="248"/>
      <c r="AI52" s="248"/>
      <c r="AJ52" s="248"/>
      <c r="AK52" s="248"/>
      <c r="AL52" s="248"/>
      <c r="AM52" s="248"/>
      <c r="AN52" s="248"/>
      <c r="AO52" s="248"/>
      <c r="AP52" s="248"/>
      <c r="AQ52" s="251" t="s">
        <v>714</v>
      </c>
      <c r="AR52" s="202"/>
      <c r="AS52" s="137" t="s">
        <v>232</v>
      </c>
      <c r="AT52" s="138"/>
      <c r="AU52" s="201">
        <v>3</v>
      </c>
      <c r="AV52" s="201"/>
      <c r="AW52" s="394" t="s">
        <v>179</v>
      </c>
      <c r="AX52" s="395"/>
      <c r="AY52">
        <f>$AY$51</f>
        <v>1</v>
      </c>
    </row>
    <row r="53" spans="1:51" ht="48" customHeight="1">
      <c r="A53" s="399"/>
      <c r="B53" s="397"/>
      <c r="C53" s="397"/>
      <c r="D53" s="397"/>
      <c r="E53" s="397"/>
      <c r="F53" s="398"/>
      <c r="G53" s="565" t="s">
        <v>729</v>
      </c>
      <c r="H53" s="566"/>
      <c r="I53" s="566"/>
      <c r="J53" s="566"/>
      <c r="K53" s="566"/>
      <c r="L53" s="566"/>
      <c r="M53" s="566"/>
      <c r="N53" s="566"/>
      <c r="O53" s="567"/>
      <c r="P53" s="109" t="s">
        <v>730</v>
      </c>
      <c r="Q53" s="109"/>
      <c r="R53" s="109"/>
      <c r="S53" s="109"/>
      <c r="T53" s="109"/>
      <c r="U53" s="109"/>
      <c r="V53" s="109"/>
      <c r="W53" s="109"/>
      <c r="X53" s="110"/>
      <c r="Y53" s="472" t="s">
        <v>12</v>
      </c>
      <c r="Z53" s="532"/>
      <c r="AA53" s="533"/>
      <c r="AB53" s="462" t="s">
        <v>365</v>
      </c>
      <c r="AC53" s="462"/>
      <c r="AD53" s="462"/>
      <c r="AE53" s="219">
        <v>72.900000000000006</v>
      </c>
      <c r="AF53" s="220"/>
      <c r="AG53" s="220"/>
      <c r="AH53" s="220"/>
      <c r="AI53" s="219">
        <v>69.400000000000006</v>
      </c>
      <c r="AJ53" s="220"/>
      <c r="AK53" s="220"/>
      <c r="AL53" s="220"/>
      <c r="AM53" s="219"/>
      <c r="AN53" s="220"/>
      <c r="AO53" s="220"/>
      <c r="AP53" s="220"/>
      <c r="AQ53" s="336" t="s">
        <v>714</v>
      </c>
      <c r="AR53" s="209"/>
      <c r="AS53" s="209"/>
      <c r="AT53" s="337"/>
      <c r="AU53" s="220" t="s">
        <v>714</v>
      </c>
      <c r="AV53" s="220"/>
      <c r="AW53" s="220"/>
      <c r="AX53" s="222"/>
      <c r="AY53">
        <f t="shared" ref="AY53:AY57" si="6">$AY$51</f>
        <v>1</v>
      </c>
    </row>
    <row r="54" spans="1:51" ht="47.25" customHeight="1">
      <c r="A54" s="400"/>
      <c r="B54" s="401"/>
      <c r="C54" s="401"/>
      <c r="D54" s="401"/>
      <c r="E54" s="401"/>
      <c r="F54" s="402"/>
      <c r="G54" s="568"/>
      <c r="H54" s="569"/>
      <c r="I54" s="569"/>
      <c r="J54" s="569"/>
      <c r="K54" s="569"/>
      <c r="L54" s="569"/>
      <c r="M54" s="569"/>
      <c r="N54" s="569"/>
      <c r="O54" s="570"/>
      <c r="P54" s="112"/>
      <c r="Q54" s="112"/>
      <c r="R54" s="112"/>
      <c r="S54" s="112"/>
      <c r="T54" s="112"/>
      <c r="U54" s="112"/>
      <c r="V54" s="112"/>
      <c r="W54" s="112"/>
      <c r="X54" s="113"/>
      <c r="Y54" s="448" t="s">
        <v>54</v>
      </c>
      <c r="Z54" s="443"/>
      <c r="AA54" s="444"/>
      <c r="AB54" s="524" t="s">
        <v>365</v>
      </c>
      <c r="AC54" s="524"/>
      <c r="AD54" s="524"/>
      <c r="AE54" s="219">
        <v>65</v>
      </c>
      <c r="AF54" s="220"/>
      <c r="AG54" s="220"/>
      <c r="AH54" s="220"/>
      <c r="AI54" s="219">
        <v>69</v>
      </c>
      <c r="AJ54" s="220"/>
      <c r="AK54" s="220"/>
      <c r="AL54" s="220"/>
      <c r="AM54" s="219">
        <v>69</v>
      </c>
      <c r="AN54" s="220"/>
      <c r="AO54" s="220"/>
      <c r="AP54" s="220"/>
      <c r="AQ54" s="336" t="s">
        <v>714</v>
      </c>
      <c r="AR54" s="209"/>
      <c r="AS54" s="209"/>
      <c r="AT54" s="337"/>
      <c r="AU54" s="220">
        <v>69</v>
      </c>
      <c r="AV54" s="220"/>
      <c r="AW54" s="220"/>
      <c r="AX54" s="222"/>
      <c r="AY54">
        <f t="shared" si="6"/>
        <v>1</v>
      </c>
    </row>
    <row r="55" spans="1:51" ht="46.5" customHeight="1">
      <c r="A55" s="403"/>
      <c r="B55" s="404"/>
      <c r="C55" s="404"/>
      <c r="D55" s="404"/>
      <c r="E55" s="404"/>
      <c r="F55" s="405"/>
      <c r="G55" s="571"/>
      <c r="H55" s="572"/>
      <c r="I55" s="572"/>
      <c r="J55" s="572"/>
      <c r="K55" s="572"/>
      <c r="L55" s="572"/>
      <c r="M55" s="572"/>
      <c r="N55" s="572"/>
      <c r="O55" s="573"/>
      <c r="P55" s="115"/>
      <c r="Q55" s="115"/>
      <c r="R55" s="115"/>
      <c r="S55" s="115"/>
      <c r="T55" s="115"/>
      <c r="U55" s="115"/>
      <c r="V55" s="115"/>
      <c r="W55" s="115"/>
      <c r="X55" s="116"/>
      <c r="Y55" s="448" t="s">
        <v>13</v>
      </c>
      <c r="Z55" s="443"/>
      <c r="AA55" s="444"/>
      <c r="AB55" s="599" t="s">
        <v>14</v>
      </c>
      <c r="AC55" s="599"/>
      <c r="AD55" s="599"/>
      <c r="AE55" s="219">
        <v>112</v>
      </c>
      <c r="AF55" s="220"/>
      <c r="AG55" s="220"/>
      <c r="AH55" s="220"/>
      <c r="AI55" s="219">
        <v>101</v>
      </c>
      <c r="AJ55" s="220"/>
      <c r="AK55" s="220"/>
      <c r="AL55" s="220"/>
      <c r="AM55" s="219"/>
      <c r="AN55" s="220"/>
      <c r="AO55" s="220"/>
      <c r="AP55" s="220"/>
      <c r="AQ55" s="336" t="s">
        <v>714</v>
      </c>
      <c r="AR55" s="209"/>
      <c r="AS55" s="209"/>
      <c r="AT55" s="337"/>
      <c r="AU55" s="220" t="s">
        <v>714</v>
      </c>
      <c r="AV55" s="220"/>
      <c r="AW55" s="220"/>
      <c r="AX55" s="222"/>
      <c r="AY55">
        <f t="shared" si="6"/>
        <v>1</v>
      </c>
    </row>
    <row r="56" spans="1:51" ht="23.25" customHeight="1">
      <c r="A56" s="229" t="s">
        <v>374</v>
      </c>
      <c r="B56" s="230"/>
      <c r="C56" s="230"/>
      <c r="D56" s="230"/>
      <c r="E56" s="230"/>
      <c r="F56" s="231"/>
      <c r="G56" s="235" t="s">
        <v>726</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customHeight="1">
      <c r="A58" s="396" t="s">
        <v>343</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8" t="s">
        <v>384</v>
      </c>
      <c r="AF58" s="248"/>
      <c r="AG58" s="248"/>
      <c r="AH58" s="248"/>
      <c r="AI58" s="248" t="s">
        <v>406</v>
      </c>
      <c r="AJ58" s="248"/>
      <c r="AK58" s="248"/>
      <c r="AL58" s="248"/>
      <c r="AM58" s="248" t="s">
        <v>503</v>
      </c>
      <c r="AN58" s="248"/>
      <c r="AO58" s="248"/>
      <c r="AP58" s="248"/>
      <c r="AQ58" s="155" t="s">
        <v>231</v>
      </c>
      <c r="AR58" s="156"/>
      <c r="AS58" s="156"/>
      <c r="AT58" s="157"/>
      <c r="AU58" s="926" t="s">
        <v>134</v>
      </c>
      <c r="AV58" s="926"/>
      <c r="AW58" s="926"/>
      <c r="AX58" s="927"/>
      <c r="AY58">
        <f>COUNTA($G$60)</f>
        <v>1</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8"/>
      <c r="AF59" s="248"/>
      <c r="AG59" s="248"/>
      <c r="AH59" s="248"/>
      <c r="AI59" s="248"/>
      <c r="AJ59" s="248"/>
      <c r="AK59" s="248"/>
      <c r="AL59" s="248"/>
      <c r="AM59" s="248"/>
      <c r="AN59" s="248"/>
      <c r="AO59" s="248"/>
      <c r="AP59" s="248"/>
      <c r="AQ59" s="251" t="s">
        <v>714</v>
      </c>
      <c r="AR59" s="202"/>
      <c r="AS59" s="137" t="s">
        <v>232</v>
      </c>
      <c r="AT59" s="138"/>
      <c r="AU59" s="201">
        <v>3</v>
      </c>
      <c r="AV59" s="201"/>
      <c r="AW59" s="394" t="s">
        <v>179</v>
      </c>
      <c r="AX59" s="395"/>
      <c r="AY59">
        <f>$AY$58</f>
        <v>1</v>
      </c>
    </row>
    <row r="60" spans="1:51" ht="23.25" customHeight="1">
      <c r="A60" s="399"/>
      <c r="B60" s="397"/>
      <c r="C60" s="397"/>
      <c r="D60" s="397"/>
      <c r="E60" s="397"/>
      <c r="F60" s="398"/>
      <c r="G60" s="565" t="s">
        <v>731</v>
      </c>
      <c r="H60" s="566"/>
      <c r="I60" s="566"/>
      <c r="J60" s="566"/>
      <c r="K60" s="566"/>
      <c r="L60" s="566"/>
      <c r="M60" s="566"/>
      <c r="N60" s="566"/>
      <c r="O60" s="567"/>
      <c r="P60" s="109" t="s">
        <v>732</v>
      </c>
      <c r="Q60" s="109"/>
      <c r="R60" s="109"/>
      <c r="S60" s="109"/>
      <c r="T60" s="109"/>
      <c r="U60" s="109"/>
      <c r="V60" s="109"/>
      <c r="W60" s="109"/>
      <c r="X60" s="110"/>
      <c r="Y60" s="472" t="s">
        <v>12</v>
      </c>
      <c r="Z60" s="532"/>
      <c r="AA60" s="533"/>
      <c r="AB60" s="462" t="s">
        <v>365</v>
      </c>
      <c r="AC60" s="462"/>
      <c r="AD60" s="462"/>
      <c r="AE60" s="219">
        <v>96.5</v>
      </c>
      <c r="AF60" s="220"/>
      <c r="AG60" s="220"/>
      <c r="AH60" s="220"/>
      <c r="AI60" s="219">
        <v>97.7</v>
      </c>
      <c r="AJ60" s="220"/>
      <c r="AK60" s="220"/>
      <c r="AL60" s="220"/>
      <c r="AM60" s="219">
        <v>97.3</v>
      </c>
      <c r="AN60" s="220"/>
      <c r="AO60" s="220"/>
      <c r="AP60" s="220"/>
      <c r="AQ60" s="336" t="s">
        <v>714</v>
      </c>
      <c r="AR60" s="209"/>
      <c r="AS60" s="209"/>
      <c r="AT60" s="337"/>
      <c r="AU60" s="220" t="s">
        <v>714</v>
      </c>
      <c r="AV60" s="220"/>
      <c r="AW60" s="220"/>
      <c r="AX60" s="222"/>
      <c r="AY60">
        <f t="shared" ref="AY60:AY64" si="7">$AY$58</f>
        <v>1</v>
      </c>
    </row>
    <row r="61" spans="1:51" ht="23.25" customHeight="1">
      <c r="A61" s="400"/>
      <c r="B61" s="401"/>
      <c r="C61" s="401"/>
      <c r="D61" s="401"/>
      <c r="E61" s="401"/>
      <c r="F61" s="402"/>
      <c r="G61" s="568"/>
      <c r="H61" s="569"/>
      <c r="I61" s="569"/>
      <c r="J61" s="569"/>
      <c r="K61" s="569"/>
      <c r="L61" s="569"/>
      <c r="M61" s="569"/>
      <c r="N61" s="569"/>
      <c r="O61" s="570"/>
      <c r="P61" s="112"/>
      <c r="Q61" s="112"/>
      <c r="R61" s="112"/>
      <c r="S61" s="112"/>
      <c r="T61" s="112"/>
      <c r="U61" s="112"/>
      <c r="V61" s="112"/>
      <c r="W61" s="112"/>
      <c r="X61" s="113"/>
      <c r="Y61" s="448" t="s">
        <v>54</v>
      </c>
      <c r="Z61" s="443"/>
      <c r="AA61" s="444"/>
      <c r="AB61" s="524" t="s">
        <v>365</v>
      </c>
      <c r="AC61" s="524"/>
      <c r="AD61" s="524"/>
      <c r="AE61" s="219">
        <v>90</v>
      </c>
      <c r="AF61" s="220"/>
      <c r="AG61" s="220"/>
      <c r="AH61" s="220"/>
      <c r="AI61" s="219">
        <v>90</v>
      </c>
      <c r="AJ61" s="220"/>
      <c r="AK61" s="220"/>
      <c r="AL61" s="220"/>
      <c r="AM61" s="219">
        <v>90</v>
      </c>
      <c r="AN61" s="220"/>
      <c r="AO61" s="220"/>
      <c r="AP61" s="220"/>
      <c r="AQ61" s="336" t="s">
        <v>714</v>
      </c>
      <c r="AR61" s="209"/>
      <c r="AS61" s="209"/>
      <c r="AT61" s="337"/>
      <c r="AU61" s="220">
        <v>90</v>
      </c>
      <c r="AV61" s="220"/>
      <c r="AW61" s="220"/>
      <c r="AX61" s="222"/>
      <c r="AY61">
        <f t="shared" si="7"/>
        <v>1</v>
      </c>
    </row>
    <row r="62" spans="1:51" ht="23.25" customHeight="1">
      <c r="A62" s="400"/>
      <c r="B62" s="401"/>
      <c r="C62" s="401"/>
      <c r="D62" s="401"/>
      <c r="E62" s="401"/>
      <c r="F62" s="402"/>
      <c r="G62" s="571"/>
      <c r="H62" s="572"/>
      <c r="I62" s="572"/>
      <c r="J62" s="572"/>
      <c r="K62" s="572"/>
      <c r="L62" s="572"/>
      <c r="M62" s="572"/>
      <c r="N62" s="572"/>
      <c r="O62" s="573"/>
      <c r="P62" s="115"/>
      <c r="Q62" s="115"/>
      <c r="R62" s="115"/>
      <c r="S62" s="115"/>
      <c r="T62" s="115"/>
      <c r="U62" s="115"/>
      <c r="V62" s="115"/>
      <c r="W62" s="115"/>
      <c r="X62" s="116"/>
      <c r="Y62" s="448" t="s">
        <v>13</v>
      </c>
      <c r="Z62" s="443"/>
      <c r="AA62" s="444"/>
      <c r="AB62" s="557" t="s">
        <v>14</v>
      </c>
      <c r="AC62" s="557"/>
      <c r="AD62" s="557"/>
      <c r="AE62" s="219">
        <v>107</v>
      </c>
      <c r="AF62" s="220"/>
      <c r="AG62" s="220"/>
      <c r="AH62" s="220"/>
      <c r="AI62" s="219">
        <v>109</v>
      </c>
      <c r="AJ62" s="220"/>
      <c r="AK62" s="220"/>
      <c r="AL62" s="220"/>
      <c r="AM62" s="219">
        <v>108</v>
      </c>
      <c r="AN62" s="220"/>
      <c r="AO62" s="220"/>
      <c r="AP62" s="220"/>
      <c r="AQ62" s="336" t="s">
        <v>714</v>
      </c>
      <c r="AR62" s="209"/>
      <c r="AS62" s="209"/>
      <c r="AT62" s="337"/>
      <c r="AU62" s="220" t="s">
        <v>714</v>
      </c>
      <c r="AV62" s="220"/>
      <c r="AW62" s="220"/>
      <c r="AX62" s="222"/>
      <c r="AY62">
        <f t="shared" si="7"/>
        <v>1</v>
      </c>
    </row>
    <row r="63" spans="1:51" ht="23.25" customHeight="1">
      <c r="A63" s="229" t="s">
        <v>374</v>
      </c>
      <c r="B63" s="230"/>
      <c r="C63" s="230"/>
      <c r="D63" s="230"/>
      <c r="E63" s="230"/>
      <c r="F63" s="231"/>
      <c r="G63" s="235" t="s">
        <v>726</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customHeight="1" thickBo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1</v>
      </c>
    </row>
    <row r="65" spans="1:51" ht="18.75" hidden="1" customHeight="1">
      <c r="A65" s="483" t="s">
        <v>344</v>
      </c>
      <c r="B65" s="484"/>
      <c r="C65" s="484"/>
      <c r="D65" s="484"/>
      <c r="E65" s="484"/>
      <c r="F65" s="485"/>
      <c r="G65" s="486"/>
      <c r="H65" s="243" t="s">
        <v>146</v>
      </c>
      <c r="I65" s="243"/>
      <c r="J65" s="243"/>
      <c r="K65" s="243"/>
      <c r="L65" s="243"/>
      <c r="M65" s="243"/>
      <c r="N65" s="243"/>
      <c r="O65" s="244"/>
      <c r="P65" s="242" t="s">
        <v>59</v>
      </c>
      <c r="Q65" s="243"/>
      <c r="R65" s="243"/>
      <c r="S65" s="243"/>
      <c r="T65" s="243"/>
      <c r="U65" s="243"/>
      <c r="V65" s="244"/>
      <c r="W65" s="488" t="s">
        <v>339</v>
      </c>
      <c r="X65" s="489"/>
      <c r="Y65" s="492"/>
      <c r="Z65" s="492"/>
      <c r="AA65" s="493"/>
      <c r="AB65" s="242" t="s">
        <v>11</v>
      </c>
      <c r="AC65" s="243"/>
      <c r="AD65" s="244"/>
      <c r="AE65" s="248" t="s">
        <v>384</v>
      </c>
      <c r="AF65" s="248"/>
      <c r="AG65" s="248"/>
      <c r="AH65" s="248"/>
      <c r="AI65" s="248" t="s">
        <v>406</v>
      </c>
      <c r="AJ65" s="248"/>
      <c r="AK65" s="248"/>
      <c r="AL65" s="248"/>
      <c r="AM65" s="248" t="s">
        <v>503</v>
      </c>
      <c r="AN65" s="248"/>
      <c r="AO65" s="248"/>
      <c r="AP65" s="248"/>
      <c r="AQ65" s="159" t="s">
        <v>231</v>
      </c>
      <c r="AR65" s="134"/>
      <c r="AS65" s="134"/>
      <c r="AT65" s="135"/>
      <c r="AU65" s="249" t="s">
        <v>134</v>
      </c>
      <c r="AV65" s="249"/>
      <c r="AW65" s="249"/>
      <c r="AX65" s="250"/>
      <c r="AY65">
        <f>COUNTA($H$67)</f>
        <v>0</v>
      </c>
    </row>
    <row r="66" spans="1:51" ht="18.75" hidden="1" customHeight="1">
      <c r="A66" s="476"/>
      <c r="B66" s="477"/>
      <c r="C66" s="477"/>
      <c r="D66" s="477"/>
      <c r="E66" s="477"/>
      <c r="F66" s="478"/>
      <c r="G66" s="487"/>
      <c r="H66" s="246"/>
      <c r="I66" s="246"/>
      <c r="J66" s="246"/>
      <c r="K66" s="246"/>
      <c r="L66" s="246"/>
      <c r="M66" s="246"/>
      <c r="N66" s="246"/>
      <c r="O66" s="247"/>
      <c r="P66" s="245"/>
      <c r="Q66" s="246"/>
      <c r="R66" s="246"/>
      <c r="S66" s="246"/>
      <c r="T66" s="246"/>
      <c r="U66" s="246"/>
      <c r="V66" s="247"/>
      <c r="W66" s="490"/>
      <c r="X66" s="491"/>
      <c r="Y66" s="494"/>
      <c r="Z66" s="494"/>
      <c r="AA66" s="495"/>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342</v>
      </c>
      <c r="AX66" s="252"/>
      <c r="AY66">
        <f>$AY$65</f>
        <v>0</v>
      </c>
    </row>
    <row r="67" spans="1:51" ht="23.25" hidden="1" customHeight="1">
      <c r="A67" s="476"/>
      <c r="B67" s="477"/>
      <c r="C67" s="477"/>
      <c r="D67" s="477"/>
      <c r="E67" s="477"/>
      <c r="F67" s="478"/>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365</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6" t="s">
        <v>349</v>
      </c>
      <c r="B70" s="477"/>
      <c r="C70" s="477"/>
      <c r="D70" s="477"/>
      <c r="E70" s="477"/>
      <c r="F70" s="478"/>
      <c r="G70" s="254" t="s">
        <v>234</v>
      </c>
      <c r="H70" s="306"/>
      <c r="I70" s="306"/>
      <c r="J70" s="306"/>
      <c r="K70" s="306"/>
      <c r="L70" s="306"/>
      <c r="M70" s="306"/>
      <c r="N70" s="306"/>
      <c r="O70" s="306"/>
      <c r="P70" s="306"/>
      <c r="Q70" s="306"/>
      <c r="R70" s="306"/>
      <c r="S70" s="306"/>
      <c r="T70" s="306"/>
      <c r="U70" s="306"/>
      <c r="V70" s="306"/>
      <c r="W70" s="309" t="s">
        <v>363</v>
      </c>
      <c r="X70" s="310"/>
      <c r="Y70" s="268" t="s">
        <v>12</v>
      </c>
      <c r="Z70" s="268"/>
      <c r="AA70" s="269"/>
      <c r="AB70" s="270" t="s">
        <v>364</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6"/>
      <c r="B71" s="477"/>
      <c r="C71" s="477"/>
      <c r="D71" s="477"/>
      <c r="E71" s="477"/>
      <c r="F71" s="478"/>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9"/>
      <c r="B72" s="480"/>
      <c r="C72" s="480"/>
      <c r="D72" s="480"/>
      <c r="E72" s="480"/>
      <c r="F72" s="481"/>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365</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7" t="s">
        <v>344</v>
      </c>
      <c r="B73" s="508"/>
      <c r="C73" s="508"/>
      <c r="D73" s="508"/>
      <c r="E73" s="508"/>
      <c r="F73" s="509"/>
      <c r="G73" s="588"/>
      <c r="H73" s="134" t="s">
        <v>146</v>
      </c>
      <c r="I73" s="134"/>
      <c r="J73" s="134"/>
      <c r="K73" s="134"/>
      <c r="L73" s="134"/>
      <c r="M73" s="134"/>
      <c r="N73" s="134"/>
      <c r="O73" s="135"/>
      <c r="P73" s="159" t="s">
        <v>59</v>
      </c>
      <c r="Q73" s="134"/>
      <c r="R73" s="134"/>
      <c r="S73" s="134"/>
      <c r="T73" s="134"/>
      <c r="U73" s="134"/>
      <c r="V73" s="134"/>
      <c r="W73" s="134"/>
      <c r="X73" s="135"/>
      <c r="Y73" s="590"/>
      <c r="Z73" s="591"/>
      <c r="AA73" s="592"/>
      <c r="AB73" s="159" t="s">
        <v>11</v>
      </c>
      <c r="AC73" s="134"/>
      <c r="AD73" s="135"/>
      <c r="AE73" s="248" t="s">
        <v>384</v>
      </c>
      <c r="AF73" s="248"/>
      <c r="AG73" s="248"/>
      <c r="AH73" s="248"/>
      <c r="AI73" s="248" t="s">
        <v>406</v>
      </c>
      <c r="AJ73" s="248"/>
      <c r="AK73" s="248"/>
      <c r="AL73" s="248"/>
      <c r="AM73" s="248" t="s">
        <v>503</v>
      </c>
      <c r="AN73" s="248"/>
      <c r="AO73" s="248"/>
      <c r="AP73" s="248"/>
      <c r="AQ73" s="159" t="s">
        <v>231</v>
      </c>
      <c r="AR73" s="134"/>
      <c r="AS73" s="134"/>
      <c r="AT73" s="135"/>
      <c r="AU73" s="139" t="s">
        <v>134</v>
      </c>
      <c r="AV73" s="140"/>
      <c r="AW73" s="140"/>
      <c r="AX73" s="141"/>
      <c r="AY73">
        <f>COUNTA($H$75)</f>
        <v>0</v>
      </c>
    </row>
    <row r="74" spans="1:51" ht="18.75" hidden="1" customHeight="1">
      <c r="A74" s="510"/>
      <c r="B74" s="511"/>
      <c r="C74" s="511"/>
      <c r="D74" s="511"/>
      <c r="E74" s="511"/>
      <c r="F74" s="512"/>
      <c r="G74" s="589"/>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c r="A75" s="510"/>
      <c r="B75" s="511"/>
      <c r="C75" s="511"/>
      <c r="D75" s="511"/>
      <c r="E75" s="511"/>
      <c r="F75" s="512"/>
      <c r="G75" s="614"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23.25" hidden="1" customHeight="1">
      <c r="A76" s="510"/>
      <c r="B76" s="511"/>
      <c r="C76" s="511"/>
      <c r="D76" s="511"/>
      <c r="E76" s="511"/>
      <c r="F76" s="512"/>
      <c r="G76" s="615"/>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23.25" hidden="1" customHeight="1">
      <c r="A77" s="510"/>
      <c r="B77" s="511"/>
      <c r="C77" s="511"/>
      <c r="D77" s="511"/>
      <c r="E77" s="511"/>
      <c r="F77" s="512"/>
      <c r="G77" s="616"/>
      <c r="H77" s="115"/>
      <c r="I77" s="115"/>
      <c r="J77" s="115"/>
      <c r="K77" s="115"/>
      <c r="L77" s="115"/>
      <c r="M77" s="115"/>
      <c r="N77" s="115"/>
      <c r="O77" s="116"/>
      <c r="P77" s="112"/>
      <c r="Q77" s="112"/>
      <c r="R77" s="112"/>
      <c r="S77" s="112"/>
      <c r="T77" s="112"/>
      <c r="U77" s="112"/>
      <c r="V77" s="112"/>
      <c r="W77" s="112"/>
      <c r="X77" s="113"/>
      <c r="Y77" s="159" t="s">
        <v>13</v>
      </c>
      <c r="Z77" s="134"/>
      <c r="AA77" s="135"/>
      <c r="AB77" s="585" t="s">
        <v>14</v>
      </c>
      <c r="AC77" s="585"/>
      <c r="AD77" s="585"/>
      <c r="AE77" s="891"/>
      <c r="AF77" s="892"/>
      <c r="AG77" s="892"/>
      <c r="AH77" s="892"/>
      <c r="AI77" s="891"/>
      <c r="AJ77" s="892"/>
      <c r="AK77" s="892"/>
      <c r="AL77" s="892"/>
      <c r="AM77" s="891"/>
      <c r="AN77" s="892"/>
      <c r="AO77" s="892"/>
      <c r="AP77" s="892"/>
      <c r="AQ77" s="336"/>
      <c r="AR77" s="209"/>
      <c r="AS77" s="209"/>
      <c r="AT77" s="337"/>
      <c r="AU77" s="220"/>
      <c r="AV77" s="220"/>
      <c r="AW77" s="220"/>
      <c r="AX77" s="222"/>
      <c r="AY77">
        <f t="shared" si="9"/>
        <v>0</v>
      </c>
    </row>
    <row r="78" spans="1:51" ht="69.75" hidden="1" customHeight="1">
      <c r="A78" s="329" t="s">
        <v>377</v>
      </c>
      <c r="B78" s="330"/>
      <c r="C78" s="330"/>
      <c r="D78" s="330"/>
      <c r="E78" s="327" t="s">
        <v>322</v>
      </c>
      <c r="F78" s="328"/>
      <c r="G78" s="54" t="s">
        <v>234</v>
      </c>
      <c r="H78" s="593"/>
      <c r="I78" s="594"/>
      <c r="J78" s="594"/>
      <c r="K78" s="594"/>
      <c r="L78" s="594"/>
      <c r="M78" s="594"/>
      <c r="N78" s="594"/>
      <c r="O78" s="595"/>
      <c r="P78" s="151"/>
      <c r="Q78" s="151"/>
      <c r="R78" s="151"/>
      <c r="S78" s="151"/>
      <c r="T78" s="151"/>
      <c r="U78" s="151"/>
      <c r="V78" s="151"/>
      <c r="W78" s="151"/>
      <c r="X78" s="15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4" t="s">
        <v>338</v>
      </c>
      <c r="AP79" s="275"/>
      <c r="AQ79" s="275"/>
      <c r="AR79" s="76" t="s">
        <v>336</v>
      </c>
      <c r="AS79" s="274"/>
      <c r="AT79" s="275"/>
      <c r="AU79" s="275"/>
      <c r="AV79" s="275"/>
      <c r="AW79" s="275"/>
      <c r="AX79" s="969"/>
      <c r="AY79">
        <f>COUNTIF($AR$79,"☑")</f>
        <v>0</v>
      </c>
    </row>
    <row r="80" spans="1:51" ht="18.75" hidden="1" customHeight="1">
      <c r="A80" s="865" t="s">
        <v>147</v>
      </c>
      <c r="B80" s="525" t="s">
        <v>335</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c r="A81" s="866"/>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c r="A82" s="866"/>
      <c r="B82" s="528"/>
      <c r="C82" s="426"/>
      <c r="D82" s="426"/>
      <c r="E82" s="426"/>
      <c r="F82" s="427"/>
      <c r="G82" s="681"/>
      <c r="H82" s="681"/>
      <c r="I82" s="681"/>
      <c r="J82" s="681"/>
      <c r="K82" s="681"/>
      <c r="L82" s="681"/>
      <c r="M82" s="681"/>
      <c r="N82" s="681"/>
      <c r="O82" s="681"/>
      <c r="P82" s="681"/>
      <c r="Q82" s="681"/>
      <c r="R82" s="681"/>
      <c r="S82" s="681"/>
      <c r="T82" s="681"/>
      <c r="U82" s="681"/>
      <c r="V82" s="681"/>
      <c r="W82" s="681"/>
      <c r="X82" s="681"/>
      <c r="Y82" s="681"/>
      <c r="Z82" s="681"/>
      <c r="AA82" s="682"/>
      <c r="AB82" s="885"/>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6"/>
      <c r="AY82">
        <f t="shared" ref="AY82:AY89" si="10">$AY$80</f>
        <v>0</v>
      </c>
    </row>
    <row r="83" spans="1:60" ht="22.5" hidden="1" customHeight="1">
      <c r="A83" s="866"/>
      <c r="B83" s="528"/>
      <c r="C83" s="426"/>
      <c r="D83" s="426"/>
      <c r="E83" s="426"/>
      <c r="F83" s="427"/>
      <c r="G83" s="683"/>
      <c r="H83" s="683"/>
      <c r="I83" s="683"/>
      <c r="J83" s="683"/>
      <c r="K83" s="683"/>
      <c r="L83" s="683"/>
      <c r="M83" s="683"/>
      <c r="N83" s="683"/>
      <c r="O83" s="683"/>
      <c r="P83" s="683"/>
      <c r="Q83" s="683"/>
      <c r="R83" s="683"/>
      <c r="S83" s="683"/>
      <c r="T83" s="683"/>
      <c r="U83" s="683"/>
      <c r="V83" s="683"/>
      <c r="W83" s="683"/>
      <c r="X83" s="683"/>
      <c r="Y83" s="683"/>
      <c r="Z83" s="683"/>
      <c r="AA83" s="684"/>
      <c r="AB83" s="887"/>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8"/>
      <c r="AY83">
        <f t="shared" si="10"/>
        <v>0</v>
      </c>
    </row>
    <row r="84" spans="1:60" ht="19.5" hidden="1" customHeight="1">
      <c r="A84" s="866"/>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89"/>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0"/>
      <c r="AY84">
        <f t="shared" si="10"/>
        <v>0</v>
      </c>
    </row>
    <row r="85" spans="1:60" ht="18.75" hidden="1" customHeight="1">
      <c r="A85" s="866"/>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6"/>
      <c r="Z85" s="167"/>
      <c r="AA85" s="168"/>
      <c r="AB85" s="558" t="s">
        <v>11</v>
      </c>
      <c r="AC85" s="559"/>
      <c r="AD85" s="560"/>
      <c r="AE85" s="248" t="s">
        <v>384</v>
      </c>
      <c r="AF85" s="248"/>
      <c r="AG85" s="248"/>
      <c r="AH85" s="248"/>
      <c r="AI85" s="248" t="s">
        <v>406</v>
      </c>
      <c r="AJ85" s="248"/>
      <c r="AK85" s="248"/>
      <c r="AL85" s="248"/>
      <c r="AM85" s="248" t="s">
        <v>503</v>
      </c>
      <c r="AN85" s="248"/>
      <c r="AO85" s="248"/>
      <c r="AP85" s="248"/>
      <c r="AQ85" s="159" t="s">
        <v>231</v>
      </c>
      <c r="AR85" s="134"/>
      <c r="AS85" s="134"/>
      <c r="AT85" s="135"/>
      <c r="AU85" s="534" t="s">
        <v>134</v>
      </c>
      <c r="AV85" s="534"/>
      <c r="AW85" s="534"/>
      <c r="AX85" s="535"/>
      <c r="AY85">
        <f t="shared" si="10"/>
        <v>0</v>
      </c>
      <c r="AZ85" s="10"/>
      <c r="BA85" s="10"/>
      <c r="BB85" s="10"/>
      <c r="BC85" s="10"/>
    </row>
    <row r="86" spans="1:60" ht="18.75" hidden="1" customHeight="1">
      <c r="A86" s="866"/>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6"/>
      <c r="Z86" s="167"/>
      <c r="AA86" s="168"/>
      <c r="AB86" s="409"/>
      <c r="AC86" s="410"/>
      <c r="AD86" s="411"/>
      <c r="AE86" s="248"/>
      <c r="AF86" s="248"/>
      <c r="AG86" s="248"/>
      <c r="AH86" s="248"/>
      <c r="AI86" s="248"/>
      <c r="AJ86" s="248"/>
      <c r="AK86" s="248"/>
      <c r="AL86" s="248"/>
      <c r="AM86" s="248"/>
      <c r="AN86" s="248"/>
      <c r="AO86" s="248"/>
      <c r="AP86" s="248"/>
      <c r="AQ86" s="200"/>
      <c r="AR86" s="201"/>
      <c r="AS86" s="137" t="s">
        <v>232</v>
      </c>
      <c r="AT86" s="138"/>
      <c r="AU86" s="201"/>
      <c r="AV86" s="201"/>
      <c r="AW86" s="394" t="s">
        <v>179</v>
      </c>
      <c r="AX86" s="395"/>
      <c r="AY86">
        <f t="shared" si="10"/>
        <v>0</v>
      </c>
      <c r="AZ86" s="10"/>
      <c r="BA86" s="10"/>
      <c r="BB86" s="10"/>
      <c r="BC86" s="10"/>
      <c r="BD86" s="10"/>
      <c r="BE86" s="10"/>
      <c r="BF86" s="10"/>
      <c r="BG86" s="10"/>
      <c r="BH86" s="10"/>
    </row>
    <row r="87" spans="1:60" ht="23.25" hidden="1" customHeight="1">
      <c r="A87" s="866"/>
      <c r="B87" s="426"/>
      <c r="C87" s="426"/>
      <c r="D87" s="426"/>
      <c r="E87" s="426"/>
      <c r="F87" s="427"/>
      <c r="G87" s="108"/>
      <c r="H87" s="109"/>
      <c r="I87" s="109"/>
      <c r="J87" s="109"/>
      <c r="K87" s="109"/>
      <c r="L87" s="109"/>
      <c r="M87" s="109"/>
      <c r="N87" s="109"/>
      <c r="O87" s="110"/>
      <c r="P87" s="109"/>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36"/>
      <c r="AR87" s="209"/>
      <c r="AS87" s="209"/>
      <c r="AT87" s="337"/>
      <c r="AU87" s="220"/>
      <c r="AV87" s="220"/>
      <c r="AW87" s="220"/>
      <c r="AX87" s="222"/>
      <c r="AY87">
        <f t="shared" si="10"/>
        <v>0</v>
      </c>
    </row>
    <row r="88" spans="1:60" ht="23.25" hidden="1" customHeight="1">
      <c r="A88" s="866"/>
      <c r="B88" s="426"/>
      <c r="C88" s="426"/>
      <c r="D88" s="426"/>
      <c r="E88" s="426"/>
      <c r="F88" s="427"/>
      <c r="G88" s="111"/>
      <c r="H88" s="112"/>
      <c r="I88" s="112"/>
      <c r="J88" s="112"/>
      <c r="K88" s="112"/>
      <c r="L88" s="112"/>
      <c r="M88" s="112"/>
      <c r="N88" s="112"/>
      <c r="O88" s="113"/>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36"/>
      <c r="AR88" s="209"/>
      <c r="AS88" s="209"/>
      <c r="AT88" s="337"/>
      <c r="AU88" s="220"/>
      <c r="AV88" s="220"/>
      <c r="AW88" s="220"/>
      <c r="AX88" s="222"/>
      <c r="AY88">
        <f t="shared" si="10"/>
        <v>0</v>
      </c>
      <c r="AZ88" s="10"/>
      <c r="BA88" s="10"/>
      <c r="BB88" s="10"/>
      <c r="BC88" s="10"/>
    </row>
    <row r="89" spans="1:60" ht="23.25" hidden="1" customHeight="1">
      <c r="A89" s="866"/>
      <c r="B89" s="530"/>
      <c r="C89" s="530"/>
      <c r="D89" s="530"/>
      <c r="E89" s="530"/>
      <c r="F89" s="531"/>
      <c r="G89" s="114"/>
      <c r="H89" s="115"/>
      <c r="I89" s="115"/>
      <c r="J89" s="115"/>
      <c r="K89" s="115"/>
      <c r="L89" s="115"/>
      <c r="M89" s="115"/>
      <c r="N89" s="115"/>
      <c r="O89" s="116"/>
      <c r="P89" s="178"/>
      <c r="Q89" s="178"/>
      <c r="R89" s="178"/>
      <c r="S89" s="178"/>
      <c r="T89" s="178"/>
      <c r="U89" s="178"/>
      <c r="V89" s="178"/>
      <c r="W89" s="178"/>
      <c r="X89" s="561"/>
      <c r="Y89" s="459" t="s">
        <v>13</v>
      </c>
      <c r="Z89" s="460"/>
      <c r="AA89" s="461"/>
      <c r="AB89" s="599" t="s">
        <v>14</v>
      </c>
      <c r="AC89" s="599"/>
      <c r="AD89" s="599"/>
      <c r="AE89" s="226"/>
      <c r="AF89" s="227"/>
      <c r="AG89" s="227"/>
      <c r="AH89" s="227"/>
      <c r="AI89" s="226"/>
      <c r="AJ89" s="227"/>
      <c r="AK89" s="227"/>
      <c r="AL89" s="227"/>
      <c r="AM89" s="226"/>
      <c r="AN89" s="227"/>
      <c r="AO89" s="227"/>
      <c r="AP89" s="227"/>
      <c r="AQ89" s="336"/>
      <c r="AR89" s="209"/>
      <c r="AS89" s="209"/>
      <c r="AT89" s="337"/>
      <c r="AU89" s="220"/>
      <c r="AV89" s="220"/>
      <c r="AW89" s="220"/>
      <c r="AX89" s="222"/>
      <c r="AY89">
        <f t="shared" si="10"/>
        <v>0</v>
      </c>
      <c r="AZ89" s="10"/>
      <c r="BA89" s="10"/>
      <c r="BB89" s="10"/>
      <c r="BC89" s="10"/>
      <c r="BD89" s="10"/>
      <c r="BE89" s="10"/>
      <c r="BF89" s="10"/>
      <c r="BG89" s="10"/>
      <c r="BH89" s="10"/>
    </row>
    <row r="90" spans="1:60" ht="18.75" hidden="1" customHeight="1">
      <c r="A90" s="866"/>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6"/>
      <c r="Z90" s="167"/>
      <c r="AA90" s="168"/>
      <c r="AB90" s="558" t="s">
        <v>11</v>
      </c>
      <c r="AC90" s="559"/>
      <c r="AD90" s="560"/>
      <c r="AE90" s="248" t="s">
        <v>384</v>
      </c>
      <c r="AF90" s="248"/>
      <c r="AG90" s="248"/>
      <c r="AH90" s="248"/>
      <c r="AI90" s="248" t="s">
        <v>406</v>
      </c>
      <c r="AJ90" s="248"/>
      <c r="AK90" s="248"/>
      <c r="AL90" s="248"/>
      <c r="AM90" s="248" t="s">
        <v>503</v>
      </c>
      <c r="AN90" s="248"/>
      <c r="AO90" s="248"/>
      <c r="AP90" s="248"/>
      <c r="AQ90" s="159" t="s">
        <v>231</v>
      </c>
      <c r="AR90" s="134"/>
      <c r="AS90" s="134"/>
      <c r="AT90" s="135"/>
      <c r="AU90" s="534" t="s">
        <v>134</v>
      </c>
      <c r="AV90" s="534"/>
      <c r="AW90" s="534"/>
      <c r="AX90" s="535"/>
      <c r="AY90">
        <f>COUNTA($G$92)</f>
        <v>0</v>
      </c>
    </row>
    <row r="91" spans="1:60" ht="18.75" hidden="1" customHeight="1">
      <c r="A91" s="866"/>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6"/>
      <c r="Z91" s="167"/>
      <c r="AA91" s="168"/>
      <c r="AB91" s="409"/>
      <c r="AC91" s="410"/>
      <c r="AD91" s="411"/>
      <c r="AE91" s="248"/>
      <c r="AF91" s="248"/>
      <c r="AG91" s="248"/>
      <c r="AH91" s="248"/>
      <c r="AI91" s="248"/>
      <c r="AJ91" s="248"/>
      <c r="AK91" s="248"/>
      <c r="AL91" s="248"/>
      <c r="AM91" s="248"/>
      <c r="AN91" s="248"/>
      <c r="AO91" s="248"/>
      <c r="AP91" s="248"/>
      <c r="AQ91" s="200"/>
      <c r="AR91" s="201"/>
      <c r="AS91" s="137" t="s">
        <v>232</v>
      </c>
      <c r="AT91" s="138"/>
      <c r="AU91" s="201"/>
      <c r="AV91" s="201"/>
      <c r="AW91" s="394" t="s">
        <v>179</v>
      </c>
      <c r="AX91" s="395"/>
      <c r="AY91">
        <f>$AY$90</f>
        <v>0</v>
      </c>
      <c r="AZ91" s="10"/>
      <c r="BA91" s="10"/>
      <c r="BB91" s="10"/>
      <c r="BC91" s="10"/>
    </row>
    <row r="92" spans="1:60" ht="23.25" hidden="1" customHeight="1">
      <c r="A92" s="866"/>
      <c r="B92" s="426"/>
      <c r="C92" s="426"/>
      <c r="D92" s="426"/>
      <c r="E92" s="426"/>
      <c r="F92" s="427"/>
      <c r="G92" s="108"/>
      <c r="H92" s="109"/>
      <c r="I92" s="109"/>
      <c r="J92" s="109"/>
      <c r="K92" s="109"/>
      <c r="L92" s="109"/>
      <c r="M92" s="109"/>
      <c r="N92" s="109"/>
      <c r="O92" s="110"/>
      <c r="P92" s="109"/>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23.25" hidden="1" customHeight="1">
      <c r="A93" s="866"/>
      <c r="B93" s="426"/>
      <c r="C93" s="426"/>
      <c r="D93" s="426"/>
      <c r="E93" s="426"/>
      <c r="F93" s="427"/>
      <c r="G93" s="111"/>
      <c r="H93" s="112"/>
      <c r="I93" s="112"/>
      <c r="J93" s="112"/>
      <c r="K93" s="112"/>
      <c r="L93" s="112"/>
      <c r="M93" s="112"/>
      <c r="N93" s="112"/>
      <c r="O93" s="113"/>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23.25" hidden="1" customHeight="1">
      <c r="A94" s="866"/>
      <c r="B94" s="530"/>
      <c r="C94" s="530"/>
      <c r="D94" s="530"/>
      <c r="E94" s="530"/>
      <c r="F94" s="531"/>
      <c r="G94" s="114"/>
      <c r="H94" s="115"/>
      <c r="I94" s="115"/>
      <c r="J94" s="115"/>
      <c r="K94" s="115"/>
      <c r="L94" s="115"/>
      <c r="M94" s="115"/>
      <c r="N94" s="115"/>
      <c r="O94" s="116"/>
      <c r="P94" s="178"/>
      <c r="Q94" s="178"/>
      <c r="R94" s="178"/>
      <c r="S94" s="178"/>
      <c r="T94" s="178"/>
      <c r="U94" s="178"/>
      <c r="V94" s="178"/>
      <c r="W94" s="178"/>
      <c r="X94" s="561"/>
      <c r="Y94" s="459" t="s">
        <v>13</v>
      </c>
      <c r="Z94" s="460"/>
      <c r="AA94" s="461"/>
      <c r="AB94" s="599" t="s">
        <v>14</v>
      </c>
      <c r="AC94" s="599"/>
      <c r="AD94" s="599"/>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8.75" hidden="1" customHeight="1">
      <c r="A95" s="866"/>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6"/>
      <c r="Z95" s="167"/>
      <c r="AA95" s="168"/>
      <c r="AB95" s="558" t="s">
        <v>11</v>
      </c>
      <c r="AC95" s="559"/>
      <c r="AD95" s="560"/>
      <c r="AE95" s="248" t="s">
        <v>384</v>
      </c>
      <c r="AF95" s="248"/>
      <c r="AG95" s="248"/>
      <c r="AH95" s="248"/>
      <c r="AI95" s="248" t="s">
        <v>406</v>
      </c>
      <c r="AJ95" s="248"/>
      <c r="AK95" s="248"/>
      <c r="AL95" s="248"/>
      <c r="AM95" s="248" t="s">
        <v>503</v>
      </c>
      <c r="AN95" s="248"/>
      <c r="AO95" s="248"/>
      <c r="AP95" s="248"/>
      <c r="AQ95" s="159" t="s">
        <v>231</v>
      </c>
      <c r="AR95" s="134"/>
      <c r="AS95" s="134"/>
      <c r="AT95" s="135"/>
      <c r="AU95" s="534" t="s">
        <v>134</v>
      </c>
      <c r="AV95" s="534"/>
      <c r="AW95" s="534"/>
      <c r="AX95" s="535"/>
      <c r="AY95">
        <f>COUNTA($G$97)</f>
        <v>0</v>
      </c>
      <c r="AZ95" s="10"/>
      <c r="BA95" s="10"/>
      <c r="BB95" s="10"/>
      <c r="BC95" s="10"/>
      <c r="BD95" s="10"/>
      <c r="BE95" s="10"/>
      <c r="BF95" s="10"/>
      <c r="BG95" s="10"/>
      <c r="BH95" s="10"/>
    </row>
    <row r="96" spans="1:60" ht="18.75" hidden="1" customHeight="1">
      <c r="A96" s="866"/>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6"/>
      <c r="Z96" s="167"/>
      <c r="AA96" s="168"/>
      <c r="AB96" s="409"/>
      <c r="AC96" s="410"/>
      <c r="AD96" s="411"/>
      <c r="AE96" s="248"/>
      <c r="AF96" s="248"/>
      <c r="AG96" s="248"/>
      <c r="AH96" s="248"/>
      <c r="AI96" s="248"/>
      <c r="AJ96" s="248"/>
      <c r="AK96" s="248"/>
      <c r="AL96" s="248"/>
      <c r="AM96" s="248"/>
      <c r="AN96" s="248"/>
      <c r="AO96" s="248"/>
      <c r="AP96" s="248"/>
      <c r="AQ96" s="200"/>
      <c r="AR96" s="201"/>
      <c r="AS96" s="137" t="s">
        <v>232</v>
      </c>
      <c r="AT96" s="138"/>
      <c r="AU96" s="201"/>
      <c r="AV96" s="201"/>
      <c r="AW96" s="394" t="s">
        <v>179</v>
      </c>
      <c r="AX96" s="395"/>
      <c r="AY96">
        <f>$AY$95</f>
        <v>0</v>
      </c>
    </row>
    <row r="97" spans="1:60" ht="23.25" hidden="1" customHeight="1">
      <c r="A97" s="866"/>
      <c r="B97" s="426"/>
      <c r="C97" s="426"/>
      <c r="D97" s="426"/>
      <c r="E97" s="426"/>
      <c r="F97" s="427"/>
      <c r="G97" s="108"/>
      <c r="H97" s="109"/>
      <c r="I97" s="109"/>
      <c r="J97" s="109"/>
      <c r="K97" s="109"/>
      <c r="L97" s="109"/>
      <c r="M97" s="109"/>
      <c r="N97" s="109"/>
      <c r="O97" s="110"/>
      <c r="P97" s="109"/>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23.25" hidden="1" customHeight="1">
      <c r="A98" s="866"/>
      <c r="B98" s="426"/>
      <c r="C98" s="426"/>
      <c r="D98" s="426"/>
      <c r="E98" s="426"/>
      <c r="F98" s="427"/>
      <c r="G98" s="111"/>
      <c r="H98" s="112"/>
      <c r="I98" s="112"/>
      <c r="J98" s="112"/>
      <c r="K98" s="112"/>
      <c r="L98" s="112"/>
      <c r="M98" s="112"/>
      <c r="N98" s="112"/>
      <c r="O98" s="113"/>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23.25" hidden="1" customHeight="1" thickBot="1">
      <c r="A99" s="867"/>
      <c r="B99" s="428"/>
      <c r="C99" s="428"/>
      <c r="D99" s="428"/>
      <c r="E99" s="428"/>
      <c r="F99" s="429"/>
      <c r="G99" s="586"/>
      <c r="H99" s="217"/>
      <c r="I99" s="217"/>
      <c r="J99" s="217"/>
      <c r="K99" s="217"/>
      <c r="L99" s="217"/>
      <c r="M99" s="217"/>
      <c r="N99" s="217"/>
      <c r="O99" s="587"/>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c r="A100" s="502" t="s">
        <v>345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384</v>
      </c>
      <c r="AF100" s="541"/>
      <c r="AG100" s="541"/>
      <c r="AH100" s="542"/>
      <c r="AI100" s="540" t="s">
        <v>406</v>
      </c>
      <c r="AJ100" s="541"/>
      <c r="AK100" s="541"/>
      <c r="AL100" s="542"/>
      <c r="AM100" s="540" t="s">
        <v>503</v>
      </c>
      <c r="AN100" s="541"/>
      <c r="AO100" s="541"/>
      <c r="AP100" s="542"/>
      <c r="AQ100" s="318" t="s">
        <v>411</v>
      </c>
      <c r="AR100" s="319"/>
      <c r="AS100" s="319"/>
      <c r="AT100" s="320"/>
      <c r="AU100" s="318" t="s">
        <v>535</v>
      </c>
      <c r="AV100" s="319"/>
      <c r="AW100" s="319"/>
      <c r="AX100" s="321"/>
    </row>
    <row r="101" spans="1:60" ht="23.25" customHeight="1">
      <c r="A101" s="420"/>
      <c r="B101" s="421"/>
      <c r="C101" s="421"/>
      <c r="D101" s="421"/>
      <c r="E101" s="421"/>
      <c r="F101" s="422"/>
      <c r="G101" s="109" t="s">
        <v>733</v>
      </c>
      <c r="H101" s="109"/>
      <c r="I101" s="109"/>
      <c r="J101" s="109"/>
      <c r="K101" s="109"/>
      <c r="L101" s="109"/>
      <c r="M101" s="109"/>
      <c r="N101" s="109"/>
      <c r="O101" s="109"/>
      <c r="P101" s="109"/>
      <c r="Q101" s="109"/>
      <c r="R101" s="109"/>
      <c r="S101" s="109"/>
      <c r="T101" s="109"/>
      <c r="U101" s="109"/>
      <c r="V101" s="109"/>
      <c r="W101" s="109"/>
      <c r="X101" s="110"/>
      <c r="Y101" s="543" t="s">
        <v>55</v>
      </c>
      <c r="Z101" s="544"/>
      <c r="AA101" s="545"/>
      <c r="AB101" s="462" t="s">
        <v>734</v>
      </c>
      <c r="AC101" s="462"/>
      <c r="AD101" s="462"/>
      <c r="AE101" s="283">
        <v>175</v>
      </c>
      <c r="AF101" s="283"/>
      <c r="AG101" s="283"/>
      <c r="AH101" s="283"/>
      <c r="AI101" s="283">
        <v>177</v>
      </c>
      <c r="AJ101" s="283"/>
      <c r="AK101" s="283"/>
      <c r="AL101" s="283"/>
      <c r="AM101" s="283">
        <v>177</v>
      </c>
      <c r="AN101" s="283"/>
      <c r="AO101" s="283"/>
      <c r="AP101" s="283"/>
      <c r="AQ101" s="283">
        <v>177</v>
      </c>
      <c r="AR101" s="283"/>
      <c r="AS101" s="283"/>
      <c r="AT101" s="283"/>
      <c r="AU101" s="219" t="s">
        <v>799</v>
      </c>
      <c r="AV101" s="220"/>
      <c r="AW101" s="220"/>
      <c r="AX101" s="222"/>
    </row>
    <row r="102" spans="1:60" ht="23.25" customHeight="1">
      <c r="A102" s="423"/>
      <c r="B102" s="424"/>
      <c r="C102" s="424"/>
      <c r="D102" s="424"/>
      <c r="E102" s="424"/>
      <c r="F102" s="425"/>
      <c r="G102" s="115"/>
      <c r="H102" s="115"/>
      <c r="I102" s="115"/>
      <c r="J102" s="115"/>
      <c r="K102" s="115"/>
      <c r="L102" s="115"/>
      <c r="M102" s="115"/>
      <c r="N102" s="115"/>
      <c r="O102" s="115"/>
      <c r="P102" s="115"/>
      <c r="Q102" s="115"/>
      <c r="R102" s="115"/>
      <c r="S102" s="115"/>
      <c r="T102" s="115"/>
      <c r="U102" s="115"/>
      <c r="V102" s="115"/>
      <c r="W102" s="115"/>
      <c r="X102" s="116"/>
      <c r="Y102" s="445" t="s">
        <v>56</v>
      </c>
      <c r="Z102" s="446"/>
      <c r="AA102" s="447"/>
      <c r="AB102" s="462" t="s">
        <v>734</v>
      </c>
      <c r="AC102" s="462"/>
      <c r="AD102" s="462"/>
      <c r="AE102" s="283">
        <v>175</v>
      </c>
      <c r="AF102" s="283"/>
      <c r="AG102" s="283"/>
      <c r="AH102" s="283"/>
      <c r="AI102" s="283">
        <v>177</v>
      </c>
      <c r="AJ102" s="283"/>
      <c r="AK102" s="283"/>
      <c r="AL102" s="283"/>
      <c r="AM102" s="283">
        <v>177</v>
      </c>
      <c r="AN102" s="283"/>
      <c r="AO102" s="283"/>
      <c r="AP102" s="283"/>
      <c r="AQ102" s="283">
        <v>177</v>
      </c>
      <c r="AR102" s="283"/>
      <c r="AS102" s="283"/>
      <c r="AT102" s="283"/>
      <c r="AU102" s="219" t="s">
        <v>714</v>
      </c>
      <c r="AV102" s="220"/>
      <c r="AW102" s="220"/>
      <c r="AX102" s="222"/>
    </row>
    <row r="103" spans="1:60" ht="31.5" customHeight="1">
      <c r="A103" s="417" t="s">
        <v>345</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8" t="s">
        <v>384</v>
      </c>
      <c r="AF103" s="248"/>
      <c r="AG103" s="248"/>
      <c r="AH103" s="248"/>
      <c r="AI103" s="248" t="s">
        <v>406</v>
      </c>
      <c r="AJ103" s="248"/>
      <c r="AK103" s="248"/>
      <c r="AL103" s="248"/>
      <c r="AM103" s="248" t="s">
        <v>503</v>
      </c>
      <c r="AN103" s="248"/>
      <c r="AO103" s="248"/>
      <c r="AP103" s="248"/>
      <c r="AQ103" s="280" t="s">
        <v>411</v>
      </c>
      <c r="AR103" s="281"/>
      <c r="AS103" s="281"/>
      <c r="AT103" s="281"/>
      <c r="AU103" s="280" t="s">
        <v>535</v>
      </c>
      <c r="AV103" s="281"/>
      <c r="AW103" s="281"/>
      <c r="AX103" s="282"/>
      <c r="AY103">
        <f>COUNTA($G$104)</f>
        <v>1</v>
      </c>
    </row>
    <row r="104" spans="1:60" ht="23.25" customHeight="1">
      <c r="A104" s="420"/>
      <c r="B104" s="421"/>
      <c r="C104" s="421"/>
      <c r="D104" s="421"/>
      <c r="E104" s="421"/>
      <c r="F104" s="422"/>
      <c r="G104" s="109" t="s">
        <v>735</v>
      </c>
      <c r="H104" s="109"/>
      <c r="I104" s="109"/>
      <c r="J104" s="109"/>
      <c r="K104" s="109"/>
      <c r="L104" s="109"/>
      <c r="M104" s="109"/>
      <c r="N104" s="109"/>
      <c r="O104" s="109"/>
      <c r="P104" s="109"/>
      <c r="Q104" s="109"/>
      <c r="R104" s="109"/>
      <c r="S104" s="109"/>
      <c r="T104" s="109"/>
      <c r="U104" s="109"/>
      <c r="V104" s="109"/>
      <c r="W104" s="109"/>
      <c r="X104" s="110"/>
      <c r="Y104" s="466" t="s">
        <v>55</v>
      </c>
      <c r="Z104" s="467"/>
      <c r="AA104" s="468"/>
      <c r="AB104" s="546" t="s">
        <v>736</v>
      </c>
      <c r="AC104" s="547"/>
      <c r="AD104" s="548"/>
      <c r="AE104" s="283">
        <v>484139</v>
      </c>
      <c r="AF104" s="283"/>
      <c r="AG104" s="283"/>
      <c r="AH104" s="283"/>
      <c r="AI104" s="283">
        <v>457293</v>
      </c>
      <c r="AJ104" s="283"/>
      <c r="AK104" s="283"/>
      <c r="AL104" s="283"/>
      <c r="AM104" s="283"/>
      <c r="AN104" s="283"/>
      <c r="AO104" s="283"/>
      <c r="AP104" s="283"/>
      <c r="AQ104" s="219" t="s">
        <v>714</v>
      </c>
      <c r="AR104" s="220"/>
      <c r="AS104" s="220"/>
      <c r="AT104" s="221"/>
      <c r="AU104" s="219" t="s">
        <v>714</v>
      </c>
      <c r="AV104" s="220"/>
      <c r="AW104" s="220"/>
      <c r="AX104" s="222"/>
      <c r="AY104">
        <f>$AY$103</f>
        <v>1</v>
      </c>
    </row>
    <row r="105" spans="1:60" ht="23.25" customHeight="1">
      <c r="A105" s="423"/>
      <c r="B105" s="424"/>
      <c r="C105" s="424"/>
      <c r="D105" s="424"/>
      <c r="E105" s="424"/>
      <c r="F105" s="425"/>
      <c r="G105" s="115"/>
      <c r="H105" s="115"/>
      <c r="I105" s="115"/>
      <c r="J105" s="115"/>
      <c r="K105" s="115"/>
      <c r="L105" s="115"/>
      <c r="M105" s="115"/>
      <c r="N105" s="115"/>
      <c r="O105" s="115"/>
      <c r="P105" s="115"/>
      <c r="Q105" s="115"/>
      <c r="R105" s="115"/>
      <c r="S105" s="115"/>
      <c r="T105" s="115"/>
      <c r="U105" s="115"/>
      <c r="V105" s="115"/>
      <c r="W105" s="115"/>
      <c r="X105" s="116"/>
      <c r="Y105" s="445" t="s">
        <v>56</v>
      </c>
      <c r="Z105" s="549"/>
      <c r="AA105" s="550"/>
      <c r="AB105" s="469" t="s">
        <v>736</v>
      </c>
      <c r="AC105" s="470"/>
      <c r="AD105" s="471"/>
      <c r="AE105" s="283">
        <v>500000</v>
      </c>
      <c r="AF105" s="283"/>
      <c r="AG105" s="283"/>
      <c r="AH105" s="283"/>
      <c r="AI105" s="283">
        <v>500000</v>
      </c>
      <c r="AJ105" s="283"/>
      <c r="AK105" s="283"/>
      <c r="AL105" s="283"/>
      <c r="AM105" s="283">
        <v>500000</v>
      </c>
      <c r="AN105" s="283"/>
      <c r="AO105" s="283"/>
      <c r="AP105" s="283"/>
      <c r="AQ105" s="283">
        <v>500000</v>
      </c>
      <c r="AR105" s="283"/>
      <c r="AS105" s="283"/>
      <c r="AT105" s="283"/>
      <c r="AU105" s="219" t="s">
        <v>714</v>
      </c>
      <c r="AV105" s="220"/>
      <c r="AW105" s="220"/>
      <c r="AX105" s="222"/>
      <c r="AY105">
        <f>$AY$103</f>
        <v>1</v>
      </c>
    </row>
    <row r="106" spans="1:60" ht="31.5" hidden="1" customHeight="1">
      <c r="A106" s="417" t="s">
        <v>345</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8" t="s">
        <v>384</v>
      </c>
      <c r="AF106" s="248"/>
      <c r="AG106" s="248"/>
      <c r="AH106" s="248"/>
      <c r="AI106" s="248" t="s">
        <v>406</v>
      </c>
      <c r="AJ106" s="248"/>
      <c r="AK106" s="248"/>
      <c r="AL106" s="248"/>
      <c r="AM106" s="248" t="s">
        <v>503</v>
      </c>
      <c r="AN106" s="248"/>
      <c r="AO106" s="248"/>
      <c r="AP106" s="248"/>
      <c r="AQ106" s="280" t="s">
        <v>411</v>
      </c>
      <c r="AR106" s="281"/>
      <c r="AS106" s="281"/>
      <c r="AT106" s="281"/>
      <c r="AU106" s="280" t="s">
        <v>535</v>
      </c>
      <c r="AV106" s="281"/>
      <c r="AW106" s="281"/>
      <c r="AX106" s="282"/>
      <c r="AY106">
        <f>COUNTA($G$107)</f>
        <v>0</v>
      </c>
    </row>
    <row r="107" spans="1:60" ht="23.25" hidden="1" customHeight="1">
      <c r="A107" s="420"/>
      <c r="B107" s="421"/>
      <c r="C107" s="421"/>
      <c r="D107" s="421"/>
      <c r="E107" s="421"/>
      <c r="F107" s="422"/>
      <c r="G107" s="109"/>
      <c r="H107" s="109"/>
      <c r="I107" s="109"/>
      <c r="J107" s="109"/>
      <c r="K107" s="109"/>
      <c r="L107" s="109"/>
      <c r="M107" s="109"/>
      <c r="N107" s="109"/>
      <c r="O107" s="109"/>
      <c r="P107" s="109"/>
      <c r="Q107" s="109"/>
      <c r="R107" s="109"/>
      <c r="S107" s="109"/>
      <c r="T107" s="109"/>
      <c r="U107" s="109"/>
      <c r="V107" s="109"/>
      <c r="W107" s="109"/>
      <c r="X107" s="110"/>
      <c r="Y107" s="466" t="s">
        <v>55</v>
      </c>
      <c r="Z107" s="467"/>
      <c r="AA107" s="468"/>
      <c r="AB107" s="546"/>
      <c r="AC107" s="547"/>
      <c r="AD107" s="548"/>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3"/>
      <c r="B108" s="424"/>
      <c r="C108" s="424"/>
      <c r="D108" s="424"/>
      <c r="E108" s="424"/>
      <c r="F108" s="425"/>
      <c r="G108" s="115"/>
      <c r="H108" s="115"/>
      <c r="I108" s="115"/>
      <c r="J108" s="115"/>
      <c r="K108" s="115"/>
      <c r="L108" s="115"/>
      <c r="M108" s="115"/>
      <c r="N108" s="115"/>
      <c r="O108" s="115"/>
      <c r="P108" s="115"/>
      <c r="Q108" s="115"/>
      <c r="R108" s="115"/>
      <c r="S108" s="115"/>
      <c r="T108" s="115"/>
      <c r="U108" s="115"/>
      <c r="V108" s="115"/>
      <c r="W108" s="115"/>
      <c r="X108" s="116"/>
      <c r="Y108" s="445" t="s">
        <v>56</v>
      </c>
      <c r="Z108" s="549"/>
      <c r="AA108" s="550"/>
      <c r="AB108" s="469"/>
      <c r="AC108" s="470"/>
      <c r="AD108" s="471"/>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7" t="s">
        <v>345</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8" t="s">
        <v>384</v>
      </c>
      <c r="AF109" s="248"/>
      <c r="AG109" s="248"/>
      <c r="AH109" s="248"/>
      <c r="AI109" s="248" t="s">
        <v>406</v>
      </c>
      <c r="AJ109" s="248"/>
      <c r="AK109" s="248"/>
      <c r="AL109" s="248"/>
      <c r="AM109" s="248" t="s">
        <v>503</v>
      </c>
      <c r="AN109" s="248"/>
      <c r="AO109" s="248"/>
      <c r="AP109" s="248"/>
      <c r="AQ109" s="280" t="s">
        <v>411</v>
      </c>
      <c r="AR109" s="281"/>
      <c r="AS109" s="281"/>
      <c r="AT109" s="281"/>
      <c r="AU109" s="280" t="s">
        <v>535</v>
      </c>
      <c r="AV109" s="281"/>
      <c r="AW109" s="281"/>
      <c r="AX109" s="282"/>
      <c r="AY109">
        <f>COUNTA($G$110)</f>
        <v>0</v>
      </c>
    </row>
    <row r="110" spans="1:60" ht="23.25" hidden="1" customHeight="1">
      <c r="A110" s="420"/>
      <c r="B110" s="421"/>
      <c r="C110" s="421"/>
      <c r="D110" s="421"/>
      <c r="E110" s="421"/>
      <c r="F110" s="422"/>
      <c r="G110" s="109"/>
      <c r="H110" s="109"/>
      <c r="I110" s="109"/>
      <c r="J110" s="109"/>
      <c r="K110" s="109"/>
      <c r="L110" s="109"/>
      <c r="M110" s="109"/>
      <c r="N110" s="109"/>
      <c r="O110" s="109"/>
      <c r="P110" s="109"/>
      <c r="Q110" s="109"/>
      <c r="R110" s="109"/>
      <c r="S110" s="109"/>
      <c r="T110" s="109"/>
      <c r="U110" s="109"/>
      <c r="V110" s="109"/>
      <c r="W110" s="109"/>
      <c r="X110" s="110"/>
      <c r="Y110" s="466" t="s">
        <v>55</v>
      </c>
      <c r="Z110" s="467"/>
      <c r="AA110" s="468"/>
      <c r="AB110" s="546"/>
      <c r="AC110" s="547"/>
      <c r="AD110" s="548"/>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3"/>
      <c r="B111" s="424"/>
      <c r="C111" s="424"/>
      <c r="D111" s="424"/>
      <c r="E111" s="424"/>
      <c r="F111" s="425"/>
      <c r="G111" s="115"/>
      <c r="H111" s="115"/>
      <c r="I111" s="115"/>
      <c r="J111" s="115"/>
      <c r="K111" s="115"/>
      <c r="L111" s="115"/>
      <c r="M111" s="115"/>
      <c r="N111" s="115"/>
      <c r="O111" s="115"/>
      <c r="P111" s="115"/>
      <c r="Q111" s="115"/>
      <c r="R111" s="115"/>
      <c r="S111" s="115"/>
      <c r="T111" s="115"/>
      <c r="U111" s="115"/>
      <c r="V111" s="115"/>
      <c r="W111" s="115"/>
      <c r="X111" s="116"/>
      <c r="Y111" s="445" t="s">
        <v>56</v>
      </c>
      <c r="Z111" s="549"/>
      <c r="AA111" s="550"/>
      <c r="AB111" s="469"/>
      <c r="AC111" s="470"/>
      <c r="AD111" s="471"/>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7" t="s">
        <v>345</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8" t="s">
        <v>384</v>
      </c>
      <c r="AF112" s="248"/>
      <c r="AG112" s="248"/>
      <c r="AH112" s="248"/>
      <c r="AI112" s="248" t="s">
        <v>406</v>
      </c>
      <c r="AJ112" s="248"/>
      <c r="AK112" s="248"/>
      <c r="AL112" s="248"/>
      <c r="AM112" s="248" t="s">
        <v>503</v>
      </c>
      <c r="AN112" s="248"/>
      <c r="AO112" s="248"/>
      <c r="AP112" s="248"/>
      <c r="AQ112" s="280" t="s">
        <v>411</v>
      </c>
      <c r="AR112" s="281"/>
      <c r="AS112" s="281"/>
      <c r="AT112" s="281"/>
      <c r="AU112" s="280" t="s">
        <v>535</v>
      </c>
      <c r="AV112" s="281"/>
      <c r="AW112" s="281"/>
      <c r="AX112" s="282"/>
      <c r="AY112">
        <f>COUNTA($G$113)</f>
        <v>0</v>
      </c>
    </row>
    <row r="113" spans="1:51" ht="23.25" hidden="1" customHeight="1">
      <c r="A113" s="420"/>
      <c r="B113" s="421"/>
      <c r="C113" s="421"/>
      <c r="D113" s="421"/>
      <c r="E113" s="421"/>
      <c r="F113" s="422"/>
      <c r="G113" s="109"/>
      <c r="H113" s="109"/>
      <c r="I113" s="109"/>
      <c r="J113" s="109"/>
      <c r="K113" s="109"/>
      <c r="L113" s="109"/>
      <c r="M113" s="109"/>
      <c r="N113" s="109"/>
      <c r="O113" s="109"/>
      <c r="P113" s="109"/>
      <c r="Q113" s="109"/>
      <c r="R113" s="109"/>
      <c r="S113" s="109"/>
      <c r="T113" s="109"/>
      <c r="U113" s="109"/>
      <c r="V113" s="109"/>
      <c r="W113" s="109"/>
      <c r="X113" s="110"/>
      <c r="Y113" s="466" t="s">
        <v>55</v>
      </c>
      <c r="Z113" s="467"/>
      <c r="AA113" s="468"/>
      <c r="AB113" s="546"/>
      <c r="AC113" s="547"/>
      <c r="AD113" s="54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3"/>
      <c r="B114" s="424"/>
      <c r="C114" s="424"/>
      <c r="D114" s="424"/>
      <c r="E114" s="424"/>
      <c r="F114" s="425"/>
      <c r="G114" s="115"/>
      <c r="H114" s="115"/>
      <c r="I114" s="115"/>
      <c r="J114" s="115"/>
      <c r="K114" s="115"/>
      <c r="L114" s="115"/>
      <c r="M114" s="115"/>
      <c r="N114" s="115"/>
      <c r="O114" s="115"/>
      <c r="P114" s="115"/>
      <c r="Q114" s="115"/>
      <c r="R114" s="115"/>
      <c r="S114" s="115"/>
      <c r="T114" s="115"/>
      <c r="U114" s="115"/>
      <c r="V114" s="115"/>
      <c r="W114" s="115"/>
      <c r="X114" s="116"/>
      <c r="Y114" s="445" t="s">
        <v>56</v>
      </c>
      <c r="Z114" s="549"/>
      <c r="AA114" s="550"/>
      <c r="AB114" s="469"/>
      <c r="AC114" s="470"/>
      <c r="AD114" s="471"/>
      <c r="AE114" s="551"/>
      <c r="AF114" s="551"/>
      <c r="AG114" s="551"/>
      <c r="AH114" s="551"/>
      <c r="AI114" s="551"/>
      <c r="AJ114" s="551"/>
      <c r="AK114" s="551"/>
      <c r="AL114" s="551"/>
      <c r="AM114" s="551"/>
      <c r="AN114" s="551"/>
      <c r="AO114" s="551"/>
      <c r="AP114" s="551"/>
      <c r="AQ114" s="219"/>
      <c r="AR114" s="220"/>
      <c r="AS114" s="220"/>
      <c r="AT114" s="221"/>
      <c r="AU114" s="219"/>
      <c r="AV114" s="220"/>
      <c r="AW114" s="220"/>
      <c r="AX114" s="222"/>
      <c r="AY114">
        <f>$AY$112</f>
        <v>0</v>
      </c>
    </row>
    <row r="115" spans="1:51" ht="23.25" customHeight="1">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8" t="s">
        <v>384</v>
      </c>
      <c r="AF115" s="248"/>
      <c r="AG115" s="248"/>
      <c r="AH115" s="248"/>
      <c r="AI115" s="248" t="s">
        <v>406</v>
      </c>
      <c r="AJ115" s="248"/>
      <c r="AK115" s="248"/>
      <c r="AL115" s="248"/>
      <c r="AM115" s="248" t="s">
        <v>503</v>
      </c>
      <c r="AN115" s="248"/>
      <c r="AO115" s="248"/>
      <c r="AP115" s="248"/>
      <c r="AQ115" s="596" t="s">
        <v>536</v>
      </c>
      <c r="AR115" s="597"/>
      <c r="AS115" s="597"/>
      <c r="AT115" s="597"/>
      <c r="AU115" s="597"/>
      <c r="AV115" s="597"/>
      <c r="AW115" s="597"/>
      <c r="AX115" s="598"/>
    </row>
    <row r="116" spans="1:51" ht="23.25" customHeight="1">
      <c r="A116" s="437"/>
      <c r="B116" s="438"/>
      <c r="C116" s="438"/>
      <c r="D116" s="438"/>
      <c r="E116" s="438"/>
      <c r="F116" s="439"/>
      <c r="G116" s="389" t="s">
        <v>737</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738</v>
      </c>
      <c r="AC116" s="464"/>
      <c r="AD116" s="465"/>
      <c r="AE116" s="283">
        <v>7345</v>
      </c>
      <c r="AF116" s="283"/>
      <c r="AG116" s="283"/>
      <c r="AH116" s="283"/>
      <c r="AI116" s="283">
        <v>7790</v>
      </c>
      <c r="AJ116" s="283"/>
      <c r="AK116" s="283"/>
      <c r="AL116" s="283"/>
      <c r="AM116" s="283"/>
      <c r="AN116" s="283"/>
      <c r="AO116" s="283"/>
      <c r="AP116" s="283"/>
      <c r="AQ116" s="219">
        <v>10334</v>
      </c>
      <c r="AR116" s="220"/>
      <c r="AS116" s="220"/>
      <c r="AT116" s="220"/>
      <c r="AU116" s="220"/>
      <c r="AV116" s="220"/>
      <c r="AW116" s="220"/>
      <c r="AX116" s="222"/>
    </row>
    <row r="117" spans="1:51" ht="46.5" customHeight="1" thickBo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739</v>
      </c>
      <c r="AC117" s="474"/>
      <c r="AD117" s="475"/>
      <c r="AE117" s="552" t="s">
        <v>740</v>
      </c>
      <c r="AF117" s="552"/>
      <c r="AG117" s="552"/>
      <c r="AH117" s="552"/>
      <c r="AI117" s="552" t="s">
        <v>741</v>
      </c>
      <c r="AJ117" s="552"/>
      <c r="AK117" s="552"/>
      <c r="AL117" s="552"/>
      <c r="AM117" s="552"/>
      <c r="AN117" s="552"/>
      <c r="AO117" s="552"/>
      <c r="AP117" s="552"/>
      <c r="AQ117" s="552" t="s">
        <v>758</v>
      </c>
      <c r="AR117" s="552"/>
      <c r="AS117" s="552"/>
      <c r="AT117" s="552"/>
      <c r="AU117" s="552"/>
      <c r="AV117" s="552"/>
      <c r="AW117" s="552"/>
      <c r="AX117" s="553"/>
    </row>
    <row r="118" spans="1:51" ht="23.25" hidden="1" customHeight="1">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8" t="s">
        <v>384</v>
      </c>
      <c r="AF118" s="248"/>
      <c r="AG118" s="248"/>
      <c r="AH118" s="248"/>
      <c r="AI118" s="248" t="s">
        <v>406</v>
      </c>
      <c r="AJ118" s="248"/>
      <c r="AK118" s="248"/>
      <c r="AL118" s="248"/>
      <c r="AM118" s="248" t="s">
        <v>503</v>
      </c>
      <c r="AN118" s="248"/>
      <c r="AO118" s="248"/>
      <c r="AP118" s="248"/>
      <c r="AQ118" s="596" t="s">
        <v>536</v>
      </c>
      <c r="AR118" s="597"/>
      <c r="AS118" s="597"/>
      <c r="AT118" s="597"/>
      <c r="AU118" s="597"/>
      <c r="AV118" s="597"/>
      <c r="AW118" s="597"/>
      <c r="AX118" s="598"/>
      <c r="AY118" s="92">
        <f>IF(SUBSTITUTE(SUBSTITUTE($G$119,"／",""),"　","")="",0,1)</f>
        <v>0</v>
      </c>
    </row>
    <row r="119" spans="1:51" ht="23.25" hidden="1" customHeight="1">
      <c r="A119" s="437"/>
      <c r="B119" s="438"/>
      <c r="C119" s="438"/>
      <c r="D119" s="438"/>
      <c r="E119" s="438"/>
      <c r="F119" s="439"/>
      <c r="G119" s="389" t="s">
        <v>353</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8" t="s">
        <v>384</v>
      </c>
      <c r="AF121" s="248"/>
      <c r="AG121" s="248"/>
      <c r="AH121" s="248"/>
      <c r="AI121" s="248" t="s">
        <v>406</v>
      </c>
      <c r="AJ121" s="248"/>
      <c r="AK121" s="248"/>
      <c r="AL121" s="248"/>
      <c r="AM121" s="248" t="s">
        <v>503</v>
      </c>
      <c r="AN121" s="248"/>
      <c r="AO121" s="248"/>
      <c r="AP121" s="248"/>
      <c r="AQ121" s="596" t="s">
        <v>536</v>
      </c>
      <c r="AR121" s="597"/>
      <c r="AS121" s="597"/>
      <c r="AT121" s="597"/>
      <c r="AU121" s="597"/>
      <c r="AV121" s="597"/>
      <c r="AW121" s="597"/>
      <c r="AX121" s="598"/>
      <c r="AY121" s="92">
        <f>IF(SUBSTITUTE(SUBSTITUTE($G$122,"／",""),"　","")="",0,1)</f>
        <v>0</v>
      </c>
    </row>
    <row r="122" spans="1:51" ht="23.25" hidden="1" customHeight="1">
      <c r="A122" s="437"/>
      <c r="B122" s="438"/>
      <c r="C122" s="438"/>
      <c r="D122" s="438"/>
      <c r="E122" s="438"/>
      <c r="F122" s="439"/>
      <c r="G122" s="389" t="s">
        <v>354</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8" t="s">
        <v>384</v>
      </c>
      <c r="AF124" s="248"/>
      <c r="AG124" s="248"/>
      <c r="AH124" s="248"/>
      <c r="AI124" s="248" t="s">
        <v>406</v>
      </c>
      <c r="AJ124" s="248"/>
      <c r="AK124" s="248"/>
      <c r="AL124" s="248"/>
      <c r="AM124" s="248" t="s">
        <v>503</v>
      </c>
      <c r="AN124" s="248"/>
      <c r="AO124" s="248"/>
      <c r="AP124" s="248"/>
      <c r="AQ124" s="596" t="s">
        <v>536</v>
      </c>
      <c r="AR124" s="597"/>
      <c r="AS124" s="597"/>
      <c r="AT124" s="597"/>
      <c r="AU124" s="597"/>
      <c r="AV124" s="597"/>
      <c r="AW124" s="597"/>
      <c r="AX124" s="598"/>
      <c r="AY124" s="92">
        <f>IF(SUBSTITUTE(SUBSTITUTE($G$125,"／",""),"　","")="",0,1)</f>
        <v>0</v>
      </c>
    </row>
    <row r="125" spans="1:51" ht="23.25" hidden="1" customHeight="1">
      <c r="A125" s="437"/>
      <c r="B125" s="438"/>
      <c r="C125" s="438"/>
      <c r="D125" s="438"/>
      <c r="E125" s="438"/>
      <c r="F125" s="439"/>
      <c r="G125" s="389" t="s">
        <v>354</v>
      </c>
      <c r="H125" s="389"/>
      <c r="I125" s="389"/>
      <c r="J125" s="389"/>
      <c r="K125" s="389"/>
      <c r="L125" s="389"/>
      <c r="M125" s="389"/>
      <c r="N125" s="389"/>
      <c r="O125" s="389"/>
      <c r="P125" s="389"/>
      <c r="Q125" s="389"/>
      <c r="R125" s="389"/>
      <c r="S125" s="389"/>
      <c r="T125" s="389"/>
      <c r="U125" s="389"/>
      <c r="V125" s="389"/>
      <c r="W125" s="389"/>
      <c r="X125" s="931"/>
      <c r="Y125" s="456" t="s">
        <v>15</v>
      </c>
      <c r="Z125" s="457"/>
      <c r="AA125" s="458"/>
      <c r="AB125" s="463"/>
      <c r="AC125" s="464"/>
      <c r="AD125" s="465"/>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2"/>
      <c r="Y126" s="472" t="s">
        <v>49</v>
      </c>
      <c r="Z126" s="446"/>
      <c r="AA126" s="447"/>
      <c r="AB126" s="473" t="s">
        <v>352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c r="A127" s="636"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8"/>
      <c r="Z127" s="929"/>
      <c r="AA127" s="930"/>
      <c r="AB127" s="409" t="s">
        <v>11</v>
      </c>
      <c r="AC127" s="410"/>
      <c r="AD127" s="411"/>
      <c r="AE127" s="248" t="s">
        <v>384</v>
      </c>
      <c r="AF127" s="248"/>
      <c r="AG127" s="248"/>
      <c r="AH127" s="248"/>
      <c r="AI127" s="248" t="s">
        <v>406</v>
      </c>
      <c r="AJ127" s="248"/>
      <c r="AK127" s="248"/>
      <c r="AL127" s="248"/>
      <c r="AM127" s="248" t="s">
        <v>503</v>
      </c>
      <c r="AN127" s="248"/>
      <c r="AO127" s="248"/>
      <c r="AP127" s="248"/>
      <c r="AQ127" s="596" t="s">
        <v>536</v>
      </c>
      <c r="AR127" s="597"/>
      <c r="AS127" s="597"/>
      <c r="AT127" s="597"/>
      <c r="AU127" s="597"/>
      <c r="AV127" s="597"/>
      <c r="AW127" s="597"/>
      <c r="AX127" s="598"/>
      <c r="AY127" s="92">
        <f>IF(SUBSTITUTE(SUBSTITUTE($G$128,"／",""),"　","")="",0,1)</f>
        <v>0</v>
      </c>
    </row>
    <row r="128" spans="1:51" ht="23.25" hidden="1" customHeight="1">
      <c r="A128" s="437"/>
      <c r="B128" s="438"/>
      <c r="C128" s="438"/>
      <c r="D128" s="438"/>
      <c r="E128" s="438"/>
      <c r="F128" s="439"/>
      <c r="G128" s="389" t="s">
        <v>354</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90" t="s">
        <v>399</v>
      </c>
      <c r="B130" s="187"/>
      <c r="C130" s="186" t="s">
        <v>235</v>
      </c>
      <c r="D130" s="187"/>
      <c r="E130" s="171" t="s">
        <v>264</v>
      </c>
      <c r="F130" s="172"/>
      <c r="G130" s="173" t="s">
        <v>742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263</v>
      </c>
      <c r="F131" s="177"/>
      <c r="G131" s="114" t="s">
        <v>743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384</v>
      </c>
      <c r="AF132" s="134"/>
      <c r="AG132" s="134"/>
      <c r="AH132" s="135"/>
      <c r="AI132" s="159" t="s">
        <v>406</v>
      </c>
      <c r="AJ132" s="134"/>
      <c r="AK132" s="134"/>
      <c r="AL132" s="135"/>
      <c r="AM132" s="159" t="s">
        <v>693</v>
      </c>
      <c r="AN132" s="134"/>
      <c r="AO132" s="134"/>
      <c r="AP132" s="135"/>
      <c r="AQ132" s="155" t="s">
        <v>231</v>
      </c>
      <c r="AR132" s="156"/>
      <c r="AS132" s="156"/>
      <c r="AT132" s="157"/>
      <c r="AU132" s="198" t="s">
        <v>247</v>
      </c>
      <c r="AV132" s="198"/>
      <c r="AW132" s="198"/>
      <c r="AX132" s="199"/>
      <c r="AY132">
        <f>COUNTA($G$134)</f>
        <v>1</v>
      </c>
    </row>
    <row r="133" spans="1:51" ht="18.75"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714</v>
      </c>
      <c r="AR133" s="201"/>
      <c r="AS133" s="137" t="s">
        <v>232</v>
      </c>
      <c r="AT133" s="138"/>
      <c r="AU133" s="202">
        <v>3</v>
      </c>
      <c r="AV133" s="202"/>
      <c r="AW133" s="137" t="s">
        <v>179</v>
      </c>
      <c r="AX133" s="197"/>
      <c r="AY133">
        <f>$AY$132</f>
        <v>1</v>
      </c>
    </row>
    <row r="134" spans="1:51" ht="39.75" customHeight="1">
      <c r="A134" s="191"/>
      <c r="B134" s="188"/>
      <c r="C134" s="182"/>
      <c r="D134" s="188"/>
      <c r="E134" s="182"/>
      <c r="F134" s="183"/>
      <c r="G134" s="108" t="s">
        <v>744</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722</v>
      </c>
      <c r="AC134" s="207"/>
      <c r="AD134" s="207"/>
      <c r="AE134" s="208">
        <v>10197</v>
      </c>
      <c r="AF134" s="209"/>
      <c r="AG134" s="209"/>
      <c r="AH134" s="209"/>
      <c r="AI134" s="208">
        <v>11110</v>
      </c>
      <c r="AJ134" s="209"/>
      <c r="AK134" s="209"/>
      <c r="AL134" s="209"/>
      <c r="AM134" s="208"/>
      <c r="AN134" s="209"/>
      <c r="AO134" s="209"/>
      <c r="AP134" s="209"/>
      <c r="AQ134" s="208" t="s">
        <v>714</v>
      </c>
      <c r="AR134" s="209"/>
      <c r="AS134" s="209"/>
      <c r="AT134" s="209"/>
      <c r="AU134" s="208" t="s">
        <v>714</v>
      </c>
      <c r="AV134" s="209"/>
      <c r="AW134" s="209"/>
      <c r="AX134" s="210"/>
      <c r="AY134">
        <f t="shared" ref="AY134:AY135" si="13">$AY$132</f>
        <v>1</v>
      </c>
    </row>
    <row r="135" spans="1:51" ht="39.75"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722</v>
      </c>
      <c r="AC135" s="215"/>
      <c r="AD135" s="215"/>
      <c r="AE135" s="208">
        <v>10000</v>
      </c>
      <c r="AF135" s="209"/>
      <c r="AG135" s="209"/>
      <c r="AH135" s="209"/>
      <c r="AI135" s="208">
        <v>10000</v>
      </c>
      <c r="AJ135" s="209"/>
      <c r="AK135" s="209"/>
      <c r="AL135" s="209"/>
      <c r="AM135" s="208">
        <v>10000</v>
      </c>
      <c r="AN135" s="209"/>
      <c r="AO135" s="209"/>
      <c r="AP135" s="209"/>
      <c r="AQ135" s="208" t="s">
        <v>714</v>
      </c>
      <c r="AR135" s="209"/>
      <c r="AS135" s="209"/>
      <c r="AT135" s="209"/>
      <c r="AU135" s="208" t="s">
        <v>759</v>
      </c>
      <c r="AV135" s="209"/>
      <c r="AW135" s="209"/>
      <c r="AX135" s="210"/>
      <c r="AY135">
        <f t="shared" si="13"/>
        <v>1</v>
      </c>
    </row>
    <row r="136" spans="1:51" ht="18.75" customHeight="1">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384</v>
      </c>
      <c r="AF136" s="134"/>
      <c r="AG136" s="134"/>
      <c r="AH136" s="135"/>
      <c r="AI136" s="159" t="s">
        <v>406</v>
      </c>
      <c r="AJ136" s="134"/>
      <c r="AK136" s="134"/>
      <c r="AL136" s="135"/>
      <c r="AM136" s="159" t="s">
        <v>693</v>
      </c>
      <c r="AN136" s="134"/>
      <c r="AO136" s="134"/>
      <c r="AP136" s="135"/>
      <c r="AQ136" s="155" t="s">
        <v>231</v>
      </c>
      <c r="AR136" s="156"/>
      <c r="AS136" s="156"/>
      <c r="AT136" s="157"/>
      <c r="AU136" s="198" t="s">
        <v>247</v>
      </c>
      <c r="AV136" s="198"/>
      <c r="AW136" s="198"/>
      <c r="AX136" s="199"/>
      <c r="AY136">
        <f>COUNTA($G$138)</f>
        <v>1</v>
      </c>
    </row>
    <row r="137" spans="1:51" ht="18.75"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714</v>
      </c>
      <c r="AR137" s="201"/>
      <c r="AS137" s="137" t="s">
        <v>232</v>
      </c>
      <c r="AT137" s="138"/>
      <c r="AU137" s="202">
        <v>3</v>
      </c>
      <c r="AV137" s="202"/>
      <c r="AW137" s="137" t="s">
        <v>179</v>
      </c>
      <c r="AX137" s="197"/>
      <c r="AY137">
        <f>$AY$136</f>
        <v>1</v>
      </c>
    </row>
    <row r="138" spans="1:51" ht="39.75" customHeight="1">
      <c r="A138" s="191"/>
      <c r="B138" s="188"/>
      <c r="C138" s="182"/>
      <c r="D138" s="188"/>
      <c r="E138" s="182"/>
      <c r="F138" s="183"/>
      <c r="G138" s="108" t="s">
        <v>802</v>
      </c>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t="s">
        <v>365</v>
      </c>
      <c r="AC138" s="207"/>
      <c r="AD138" s="207"/>
      <c r="AE138" s="208">
        <v>62.1</v>
      </c>
      <c r="AF138" s="209"/>
      <c r="AG138" s="209"/>
      <c r="AH138" s="209"/>
      <c r="AI138" s="208">
        <v>67</v>
      </c>
      <c r="AJ138" s="209"/>
      <c r="AK138" s="209"/>
      <c r="AL138" s="209"/>
      <c r="AM138" s="208"/>
      <c r="AN138" s="209"/>
      <c r="AO138" s="209"/>
      <c r="AP138" s="209"/>
      <c r="AQ138" s="208" t="s">
        <v>714</v>
      </c>
      <c r="AR138" s="209"/>
      <c r="AS138" s="209"/>
      <c r="AT138" s="209"/>
      <c r="AU138" s="208" t="s">
        <v>714</v>
      </c>
      <c r="AV138" s="209"/>
      <c r="AW138" s="209"/>
      <c r="AX138" s="210"/>
      <c r="AY138">
        <f t="shared" ref="AY138:AY139" si="14">$AY$136</f>
        <v>1</v>
      </c>
    </row>
    <row r="139" spans="1:51" ht="39.75"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365</v>
      </c>
      <c r="AC139" s="215"/>
      <c r="AD139" s="215"/>
      <c r="AE139" s="208">
        <v>60</v>
      </c>
      <c r="AF139" s="209"/>
      <c r="AG139" s="209"/>
      <c r="AH139" s="209"/>
      <c r="AI139" s="208">
        <v>60</v>
      </c>
      <c r="AJ139" s="209"/>
      <c r="AK139" s="209"/>
      <c r="AL139" s="209"/>
      <c r="AM139" s="208">
        <v>60</v>
      </c>
      <c r="AN139" s="209"/>
      <c r="AO139" s="209"/>
      <c r="AP139" s="209"/>
      <c r="AQ139" s="208" t="s">
        <v>714</v>
      </c>
      <c r="AR139" s="209"/>
      <c r="AS139" s="209"/>
      <c r="AT139" s="209"/>
      <c r="AU139" s="208">
        <v>60</v>
      </c>
      <c r="AV139" s="209"/>
      <c r="AW139" s="209"/>
      <c r="AX139" s="210"/>
      <c r="AY139">
        <f t="shared" si="14"/>
        <v>1</v>
      </c>
    </row>
    <row r="140" spans="1:51" ht="18.75" customHeight="1">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384</v>
      </c>
      <c r="AF140" s="134"/>
      <c r="AG140" s="134"/>
      <c r="AH140" s="135"/>
      <c r="AI140" s="159" t="s">
        <v>406</v>
      </c>
      <c r="AJ140" s="134"/>
      <c r="AK140" s="134"/>
      <c r="AL140" s="135"/>
      <c r="AM140" s="159" t="s">
        <v>693</v>
      </c>
      <c r="AN140" s="134"/>
      <c r="AO140" s="134"/>
      <c r="AP140" s="135"/>
      <c r="AQ140" s="155" t="s">
        <v>231</v>
      </c>
      <c r="AR140" s="156"/>
      <c r="AS140" s="156"/>
      <c r="AT140" s="157"/>
      <c r="AU140" s="198" t="s">
        <v>247</v>
      </c>
      <c r="AV140" s="198"/>
      <c r="AW140" s="198"/>
      <c r="AX140" s="199"/>
      <c r="AY140">
        <f>COUNTA($G$142)</f>
        <v>1</v>
      </c>
    </row>
    <row r="141" spans="1:51" ht="18.75"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t="s">
        <v>801</v>
      </c>
      <c r="AR141" s="201"/>
      <c r="AS141" s="137" t="s">
        <v>232</v>
      </c>
      <c r="AT141" s="138"/>
      <c r="AU141" s="202">
        <v>3</v>
      </c>
      <c r="AV141" s="202"/>
      <c r="AW141" s="137" t="s">
        <v>179</v>
      </c>
      <c r="AX141" s="197"/>
      <c r="AY141">
        <f>$AY$140</f>
        <v>1</v>
      </c>
    </row>
    <row r="142" spans="1:51" ht="39.75" customHeight="1">
      <c r="A142" s="191"/>
      <c r="B142" s="188"/>
      <c r="C142" s="182"/>
      <c r="D142" s="188"/>
      <c r="E142" s="182"/>
      <c r="F142" s="183"/>
      <c r="G142" s="108" t="s">
        <v>803</v>
      </c>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574" t="s">
        <v>365</v>
      </c>
      <c r="AC142" s="575"/>
      <c r="AD142" s="576"/>
      <c r="AE142" s="208">
        <v>96.5</v>
      </c>
      <c r="AF142" s="209"/>
      <c r="AG142" s="209"/>
      <c r="AH142" s="209"/>
      <c r="AI142" s="208">
        <v>97.7</v>
      </c>
      <c r="AJ142" s="209"/>
      <c r="AK142" s="209"/>
      <c r="AL142" s="209"/>
      <c r="AM142" s="208">
        <v>97.3</v>
      </c>
      <c r="AN142" s="209"/>
      <c r="AO142" s="209"/>
      <c r="AP142" s="209"/>
      <c r="AQ142" s="208" t="s">
        <v>801</v>
      </c>
      <c r="AR142" s="209"/>
      <c r="AS142" s="209"/>
      <c r="AT142" s="209"/>
      <c r="AU142" s="208" t="s">
        <v>801</v>
      </c>
      <c r="AV142" s="209"/>
      <c r="AW142" s="209"/>
      <c r="AX142" s="210"/>
      <c r="AY142">
        <f t="shared" ref="AY142:AY143" si="15">$AY$140</f>
        <v>1</v>
      </c>
    </row>
    <row r="143" spans="1:51" ht="39.75"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574" t="s">
        <v>365</v>
      </c>
      <c r="AC143" s="575"/>
      <c r="AD143" s="576"/>
      <c r="AE143" s="208">
        <v>90</v>
      </c>
      <c r="AF143" s="209"/>
      <c r="AG143" s="209"/>
      <c r="AH143" s="209"/>
      <c r="AI143" s="208">
        <v>90</v>
      </c>
      <c r="AJ143" s="209"/>
      <c r="AK143" s="209"/>
      <c r="AL143" s="209"/>
      <c r="AM143" s="208">
        <v>90</v>
      </c>
      <c r="AN143" s="209"/>
      <c r="AO143" s="209"/>
      <c r="AP143" s="209"/>
      <c r="AQ143" s="208" t="s">
        <v>801</v>
      </c>
      <c r="AR143" s="209"/>
      <c r="AS143" s="209"/>
      <c r="AT143" s="209"/>
      <c r="AU143" s="208">
        <v>90</v>
      </c>
      <c r="AV143" s="209"/>
      <c r="AW143" s="209"/>
      <c r="AX143" s="210"/>
      <c r="AY143">
        <f t="shared" si="15"/>
        <v>1</v>
      </c>
    </row>
    <row r="144" spans="1:51" ht="18.75" customHeight="1">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384</v>
      </c>
      <c r="AF144" s="134"/>
      <c r="AG144" s="134"/>
      <c r="AH144" s="135"/>
      <c r="AI144" s="159" t="s">
        <v>406</v>
      </c>
      <c r="AJ144" s="134"/>
      <c r="AK144" s="134"/>
      <c r="AL144" s="135"/>
      <c r="AM144" s="159" t="s">
        <v>693</v>
      </c>
      <c r="AN144" s="134"/>
      <c r="AO144" s="134"/>
      <c r="AP144" s="135"/>
      <c r="AQ144" s="155" t="s">
        <v>231</v>
      </c>
      <c r="AR144" s="156"/>
      <c r="AS144" s="156"/>
      <c r="AT144" s="157"/>
      <c r="AU144" s="198" t="s">
        <v>247</v>
      </c>
      <c r="AV144" s="198"/>
      <c r="AW144" s="198"/>
      <c r="AX144" s="199"/>
      <c r="AY144">
        <f>COUNTA($G$146)</f>
        <v>1</v>
      </c>
    </row>
    <row r="145" spans="1:51" ht="18.75"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t="s">
        <v>801</v>
      </c>
      <c r="AR145" s="201"/>
      <c r="AS145" s="137" t="s">
        <v>232</v>
      </c>
      <c r="AT145" s="138"/>
      <c r="AU145" s="202">
        <v>3</v>
      </c>
      <c r="AV145" s="202"/>
      <c r="AW145" s="137" t="s">
        <v>179</v>
      </c>
      <c r="AX145" s="197"/>
      <c r="AY145">
        <f>$AY$144</f>
        <v>1</v>
      </c>
    </row>
    <row r="146" spans="1:51" ht="39.75" customHeight="1">
      <c r="A146" s="191"/>
      <c r="B146" s="188"/>
      <c r="C146" s="182"/>
      <c r="D146" s="188"/>
      <c r="E146" s="182"/>
      <c r="F146" s="183"/>
      <c r="G146" s="108" t="s">
        <v>804</v>
      </c>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574" t="s">
        <v>365</v>
      </c>
      <c r="AC146" s="575"/>
      <c r="AD146" s="576"/>
      <c r="AE146" s="208">
        <v>72.900000000000006</v>
      </c>
      <c r="AF146" s="209"/>
      <c r="AG146" s="209"/>
      <c r="AH146" s="209"/>
      <c r="AI146" s="208">
        <v>69.400000000000006</v>
      </c>
      <c r="AJ146" s="209"/>
      <c r="AK146" s="209"/>
      <c r="AL146" s="209"/>
      <c r="AM146" s="208"/>
      <c r="AN146" s="209"/>
      <c r="AO146" s="209"/>
      <c r="AP146" s="209"/>
      <c r="AQ146" s="208" t="s">
        <v>801</v>
      </c>
      <c r="AR146" s="209"/>
      <c r="AS146" s="209"/>
      <c r="AT146" s="209"/>
      <c r="AU146" s="208" t="s">
        <v>801</v>
      </c>
      <c r="AV146" s="209"/>
      <c r="AW146" s="209"/>
      <c r="AX146" s="210"/>
      <c r="AY146">
        <f t="shared" ref="AY146:AY147" si="16">$AY$144</f>
        <v>1</v>
      </c>
    </row>
    <row r="147" spans="1:51" ht="39.75"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574" t="s">
        <v>365</v>
      </c>
      <c r="AC147" s="575"/>
      <c r="AD147" s="576"/>
      <c r="AE147" s="208">
        <v>65</v>
      </c>
      <c r="AF147" s="209"/>
      <c r="AG147" s="209"/>
      <c r="AH147" s="209"/>
      <c r="AI147" s="208">
        <v>69</v>
      </c>
      <c r="AJ147" s="209"/>
      <c r="AK147" s="209"/>
      <c r="AL147" s="209"/>
      <c r="AM147" s="208">
        <v>69</v>
      </c>
      <c r="AN147" s="209"/>
      <c r="AO147" s="209"/>
      <c r="AP147" s="209"/>
      <c r="AQ147" s="208" t="s">
        <v>801</v>
      </c>
      <c r="AR147" s="209"/>
      <c r="AS147" s="209"/>
      <c r="AT147" s="209"/>
      <c r="AU147" s="208">
        <v>69</v>
      </c>
      <c r="AV147" s="209"/>
      <c r="AW147" s="209"/>
      <c r="AX147" s="210"/>
      <c r="AY147">
        <f t="shared" si="16"/>
        <v>1</v>
      </c>
    </row>
    <row r="148" spans="1:51" ht="18.75" hidden="1" customHeight="1">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384</v>
      </c>
      <c r="AF148" s="134"/>
      <c r="AG148" s="134"/>
      <c r="AH148" s="135"/>
      <c r="AI148" s="159" t="s">
        <v>406</v>
      </c>
      <c r="AJ148" s="134"/>
      <c r="AK148" s="134"/>
      <c r="AL148" s="135"/>
      <c r="AM148" s="159" t="s">
        <v>693</v>
      </c>
      <c r="AN148" s="134"/>
      <c r="AO148" s="134"/>
      <c r="AP148" s="135"/>
      <c r="AQ148" s="155" t="s">
        <v>231</v>
      </c>
      <c r="AR148" s="156"/>
      <c r="AS148" s="156"/>
      <c r="AT148" s="157"/>
      <c r="AU148" s="198" t="s">
        <v>247</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0" t="s">
        <v>248</v>
      </c>
      <c r="H152" s="134"/>
      <c r="I152" s="134"/>
      <c r="J152" s="134"/>
      <c r="K152" s="134"/>
      <c r="L152" s="134"/>
      <c r="M152" s="134"/>
      <c r="N152" s="134"/>
      <c r="O152" s="134"/>
      <c r="P152" s="135"/>
      <c r="Q152" s="159" t="s">
        <v>329</v>
      </c>
      <c r="R152" s="134"/>
      <c r="S152" s="134"/>
      <c r="T152" s="134"/>
      <c r="U152" s="134"/>
      <c r="V152" s="134"/>
      <c r="W152" s="134"/>
      <c r="X152" s="134"/>
      <c r="Y152" s="134"/>
      <c r="Z152" s="134"/>
      <c r="AA152" s="134"/>
      <c r="AB152" s="133" t="s">
        <v>330</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1"/>
      <c r="B159" s="188"/>
      <c r="C159" s="182"/>
      <c r="D159" s="188"/>
      <c r="E159" s="182"/>
      <c r="F159" s="183"/>
      <c r="G159" s="160" t="s">
        <v>248</v>
      </c>
      <c r="H159" s="134"/>
      <c r="I159" s="134"/>
      <c r="J159" s="134"/>
      <c r="K159" s="134"/>
      <c r="L159" s="134"/>
      <c r="M159" s="134"/>
      <c r="N159" s="134"/>
      <c r="O159" s="134"/>
      <c r="P159" s="135"/>
      <c r="Q159" s="159" t="s">
        <v>329</v>
      </c>
      <c r="R159" s="134"/>
      <c r="S159" s="134"/>
      <c r="T159" s="134"/>
      <c r="U159" s="134"/>
      <c r="V159" s="134"/>
      <c r="W159" s="134"/>
      <c r="X159" s="134"/>
      <c r="Y159" s="134"/>
      <c r="Z159" s="134"/>
      <c r="AA159" s="134"/>
      <c r="AB159" s="133" t="s">
        <v>330</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248</v>
      </c>
      <c r="H166" s="134"/>
      <c r="I166" s="134"/>
      <c r="J166" s="134"/>
      <c r="K166" s="134"/>
      <c r="L166" s="134"/>
      <c r="M166" s="134"/>
      <c r="N166" s="134"/>
      <c r="O166" s="134"/>
      <c r="P166" s="135"/>
      <c r="Q166" s="159" t="s">
        <v>329</v>
      </c>
      <c r="R166" s="134"/>
      <c r="S166" s="134"/>
      <c r="T166" s="134"/>
      <c r="U166" s="134"/>
      <c r="V166" s="134"/>
      <c r="W166" s="134"/>
      <c r="X166" s="134"/>
      <c r="Y166" s="134"/>
      <c r="Z166" s="134"/>
      <c r="AA166" s="134"/>
      <c r="AB166" s="133" t="s">
        <v>330</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248</v>
      </c>
      <c r="H173" s="134"/>
      <c r="I173" s="134"/>
      <c r="J173" s="134"/>
      <c r="K173" s="134"/>
      <c r="L173" s="134"/>
      <c r="M173" s="134"/>
      <c r="N173" s="134"/>
      <c r="O173" s="134"/>
      <c r="P173" s="135"/>
      <c r="Q173" s="159" t="s">
        <v>329</v>
      </c>
      <c r="R173" s="134"/>
      <c r="S173" s="134"/>
      <c r="T173" s="134"/>
      <c r="U173" s="134"/>
      <c r="V173" s="134"/>
      <c r="W173" s="134"/>
      <c r="X173" s="134"/>
      <c r="Y173" s="134"/>
      <c r="Z173" s="134"/>
      <c r="AA173" s="134"/>
      <c r="AB173" s="133" t="s">
        <v>330</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248</v>
      </c>
      <c r="H180" s="134"/>
      <c r="I180" s="134"/>
      <c r="J180" s="134"/>
      <c r="K180" s="134"/>
      <c r="L180" s="134"/>
      <c r="M180" s="134"/>
      <c r="N180" s="134"/>
      <c r="O180" s="134"/>
      <c r="P180" s="135"/>
      <c r="Q180" s="159" t="s">
        <v>329</v>
      </c>
      <c r="R180" s="134"/>
      <c r="S180" s="134"/>
      <c r="T180" s="134"/>
      <c r="U180" s="134"/>
      <c r="V180" s="134"/>
      <c r="W180" s="134"/>
      <c r="X180" s="134"/>
      <c r="Y180" s="134"/>
      <c r="Z180" s="134"/>
      <c r="AA180" s="134"/>
      <c r="AB180" s="133" t="s">
        <v>330</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294</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129" t="s">
        <v>760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42" customHeigh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384</v>
      </c>
      <c r="AF192" s="134"/>
      <c r="AG192" s="134"/>
      <c r="AH192" s="135"/>
      <c r="AI192" s="159" t="s">
        <v>406</v>
      </c>
      <c r="AJ192" s="134"/>
      <c r="AK192" s="134"/>
      <c r="AL192" s="135"/>
      <c r="AM192" s="159" t="s">
        <v>693</v>
      </c>
      <c r="AN192" s="134"/>
      <c r="AO192" s="134"/>
      <c r="AP192" s="135"/>
      <c r="AQ192" s="155" t="s">
        <v>231</v>
      </c>
      <c r="AR192" s="156"/>
      <c r="AS192" s="156"/>
      <c r="AT192" s="157"/>
      <c r="AU192" s="198" t="s">
        <v>247</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384</v>
      </c>
      <c r="AF196" s="134"/>
      <c r="AG196" s="134"/>
      <c r="AH196" s="135"/>
      <c r="AI196" s="159" t="s">
        <v>406</v>
      </c>
      <c r="AJ196" s="134"/>
      <c r="AK196" s="134"/>
      <c r="AL196" s="135"/>
      <c r="AM196" s="159" t="s">
        <v>693</v>
      </c>
      <c r="AN196" s="134"/>
      <c r="AO196" s="134"/>
      <c r="AP196" s="135"/>
      <c r="AQ196" s="155" t="s">
        <v>231</v>
      </c>
      <c r="AR196" s="156"/>
      <c r="AS196" s="156"/>
      <c r="AT196" s="157"/>
      <c r="AU196" s="198" t="s">
        <v>247</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384</v>
      </c>
      <c r="AF200" s="134"/>
      <c r="AG200" s="134"/>
      <c r="AH200" s="135"/>
      <c r="AI200" s="159" t="s">
        <v>406</v>
      </c>
      <c r="AJ200" s="134"/>
      <c r="AK200" s="134"/>
      <c r="AL200" s="135"/>
      <c r="AM200" s="159" t="s">
        <v>693</v>
      </c>
      <c r="AN200" s="134"/>
      <c r="AO200" s="134"/>
      <c r="AP200" s="135"/>
      <c r="AQ200" s="155" t="s">
        <v>231</v>
      </c>
      <c r="AR200" s="156"/>
      <c r="AS200" s="156"/>
      <c r="AT200" s="157"/>
      <c r="AU200" s="198" t="s">
        <v>247</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384</v>
      </c>
      <c r="AF204" s="134"/>
      <c r="AG204" s="134"/>
      <c r="AH204" s="135"/>
      <c r="AI204" s="159" t="s">
        <v>406</v>
      </c>
      <c r="AJ204" s="134"/>
      <c r="AK204" s="134"/>
      <c r="AL204" s="135"/>
      <c r="AM204" s="159" t="s">
        <v>693</v>
      </c>
      <c r="AN204" s="134"/>
      <c r="AO204" s="134"/>
      <c r="AP204" s="135"/>
      <c r="AQ204" s="155" t="s">
        <v>231</v>
      </c>
      <c r="AR204" s="156"/>
      <c r="AS204" s="156"/>
      <c r="AT204" s="157"/>
      <c r="AU204" s="198" t="s">
        <v>247</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384</v>
      </c>
      <c r="AF208" s="134"/>
      <c r="AG208" s="134"/>
      <c r="AH208" s="135"/>
      <c r="AI208" s="159" t="s">
        <v>406</v>
      </c>
      <c r="AJ208" s="134"/>
      <c r="AK208" s="134"/>
      <c r="AL208" s="135"/>
      <c r="AM208" s="159" t="s">
        <v>693</v>
      </c>
      <c r="AN208" s="134"/>
      <c r="AO208" s="134"/>
      <c r="AP208" s="135"/>
      <c r="AQ208" s="155" t="s">
        <v>231</v>
      </c>
      <c r="AR208" s="156"/>
      <c r="AS208" s="156"/>
      <c r="AT208" s="157"/>
      <c r="AU208" s="198" t="s">
        <v>247</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248</v>
      </c>
      <c r="H212" s="134"/>
      <c r="I212" s="134"/>
      <c r="J212" s="134"/>
      <c r="K212" s="134"/>
      <c r="L212" s="134"/>
      <c r="M212" s="134"/>
      <c r="N212" s="134"/>
      <c r="O212" s="134"/>
      <c r="P212" s="135"/>
      <c r="Q212" s="159" t="s">
        <v>329</v>
      </c>
      <c r="R212" s="134"/>
      <c r="S212" s="134"/>
      <c r="T212" s="134"/>
      <c r="U212" s="134"/>
      <c r="V212" s="134"/>
      <c r="W212" s="134"/>
      <c r="X212" s="134"/>
      <c r="Y212" s="134"/>
      <c r="Z212" s="134"/>
      <c r="AA212" s="134"/>
      <c r="AB212" s="133" t="s">
        <v>330</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248</v>
      </c>
      <c r="H219" s="134"/>
      <c r="I219" s="134"/>
      <c r="J219" s="134"/>
      <c r="K219" s="134"/>
      <c r="L219" s="134"/>
      <c r="M219" s="134"/>
      <c r="N219" s="134"/>
      <c r="O219" s="134"/>
      <c r="P219" s="135"/>
      <c r="Q219" s="159" t="s">
        <v>329</v>
      </c>
      <c r="R219" s="134"/>
      <c r="S219" s="134"/>
      <c r="T219" s="134"/>
      <c r="U219" s="134"/>
      <c r="V219" s="134"/>
      <c r="W219" s="134"/>
      <c r="X219" s="134"/>
      <c r="Y219" s="134"/>
      <c r="Z219" s="134"/>
      <c r="AA219" s="134"/>
      <c r="AB219" s="133" t="s">
        <v>330</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248</v>
      </c>
      <c r="H226" s="134"/>
      <c r="I226" s="134"/>
      <c r="J226" s="134"/>
      <c r="K226" s="134"/>
      <c r="L226" s="134"/>
      <c r="M226" s="134"/>
      <c r="N226" s="134"/>
      <c r="O226" s="134"/>
      <c r="P226" s="135"/>
      <c r="Q226" s="159" t="s">
        <v>329</v>
      </c>
      <c r="R226" s="134"/>
      <c r="S226" s="134"/>
      <c r="T226" s="134"/>
      <c r="U226" s="134"/>
      <c r="V226" s="134"/>
      <c r="W226" s="134"/>
      <c r="X226" s="134"/>
      <c r="Y226" s="134"/>
      <c r="Z226" s="134"/>
      <c r="AA226" s="134"/>
      <c r="AB226" s="133" t="s">
        <v>330</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248</v>
      </c>
      <c r="H233" s="134"/>
      <c r="I233" s="134"/>
      <c r="J233" s="134"/>
      <c r="K233" s="134"/>
      <c r="L233" s="134"/>
      <c r="M233" s="134"/>
      <c r="N233" s="134"/>
      <c r="O233" s="134"/>
      <c r="P233" s="135"/>
      <c r="Q233" s="159" t="s">
        <v>329</v>
      </c>
      <c r="R233" s="134"/>
      <c r="S233" s="134"/>
      <c r="T233" s="134"/>
      <c r="U233" s="134"/>
      <c r="V233" s="134"/>
      <c r="W233" s="134"/>
      <c r="X233" s="134"/>
      <c r="Y233" s="134"/>
      <c r="Z233" s="134"/>
      <c r="AA233" s="134"/>
      <c r="AB233" s="133" t="s">
        <v>330</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248</v>
      </c>
      <c r="H240" s="134"/>
      <c r="I240" s="134"/>
      <c r="J240" s="134"/>
      <c r="K240" s="134"/>
      <c r="L240" s="134"/>
      <c r="M240" s="134"/>
      <c r="N240" s="134"/>
      <c r="O240" s="134"/>
      <c r="P240" s="135"/>
      <c r="Q240" s="159" t="s">
        <v>329</v>
      </c>
      <c r="R240" s="134"/>
      <c r="S240" s="134"/>
      <c r="T240" s="134"/>
      <c r="U240" s="134"/>
      <c r="V240" s="134"/>
      <c r="W240" s="134"/>
      <c r="X240" s="134"/>
      <c r="Y240" s="134"/>
      <c r="Z240" s="134"/>
      <c r="AA240" s="134"/>
      <c r="AB240" s="133" t="s">
        <v>330</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294</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384</v>
      </c>
      <c r="AF252" s="134"/>
      <c r="AG252" s="134"/>
      <c r="AH252" s="135"/>
      <c r="AI252" s="159" t="s">
        <v>406</v>
      </c>
      <c r="AJ252" s="134"/>
      <c r="AK252" s="134"/>
      <c r="AL252" s="135"/>
      <c r="AM252" s="159" t="s">
        <v>693</v>
      </c>
      <c r="AN252" s="134"/>
      <c r="AO252" s="134"/>
      <c r="AP252" s="135"/>
      <c r="AQ252" s="155" t="s">
        <v>231</v>
      </c>
      <c r="AR252" s="156"/>
      <c r="AS252" s="156"/>
      <c r="AT252" s="157"/>
      <c r="AU252" s="198" t="s">
        <v>247</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384</v>
      </c>
      <c r="AF256" s="134"/>
      <c r="AG256" s="134"/>
      <c r="AH256" s="135"/>
      <c r="AI256" s="159" t="s">
        <v>406</v>
      </c>
      <c r="AJ256" s="134"/>
      <c r="AK256" s="134"/>
      <c r="AL256" s="135"/>
      <c r="AM256" s="159" t="s">
        <v>693</v>
      </c>
      <c r="AN256" s="134"/>
      <c r="AO256" s="134"/>
      <c r="AP256" s="135"/>
      <c r="AQ256" s="155" t="s">
        <v>231</v>
      </c>
      <c r="AR256" s="156"/>
      <c r="AS256" s="156"/>
      <c r="AT256" s="157"/>
      <c r="AU256" s="198" t="s">
        <v>247</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384</v>
      </c>
      <c r="AF260" s="134"/>
      <c r="AG260" s="134"/>
      <c r="AH260" s="135"/>
      <c r="AI260" s="159" t="s">
        <v>406</v>
      </c>
      <c r="AJ260" s="134"/>
      <c r="AK260" s="134"/>
      <c r="AL260" s="135"/>
      <c r="AM260" s="159" t="s">
        <v>693</v>
      </c>
      <c r="AN260" s="134"/>
      <c r="AO260" s="134"/>
      <c r="AP260" s="135"/>
      <c r="AQ260" s="155" t="s">
        <v>231</v>
      </c>
      <c r="AR260" s="156"/>
      <c r="AS260" s="156"/>
      <c r="AT260" s="157"/>
      <c r="AU260" s="198" t="s">
        <v>247</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384</v>
      </c>
      <c r="AF264" s="134"/>
      <c r="AG264" s="134"/>
      <c r="AH264" s="135"/>
      <c r="AI264" s="159" t="s">
        <v>406</v>
      </c>
      <c r="AJ264" s="134"/>
      <c r="AK264" s="134"/>
      <c r="AL264" s="135"/>
      <c r="AM264" s="159" t="s">
        <v>693</v>
      </c>
      <c r="AN264" s="134"/>
      <c r="AO264" s="134"/>
      <c r="AP264" s="135"/>
      <c r="AQ264" s="159" t="s">
        <v>231</v>
      </c>
      <c r="AR264" s="134"/>
      <c r="AS264" s="134"/>
      <c r="AT264" s="135"/>
      <c r="AU264" s="140" t="s">
        <v>247</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384</v>
      </c>
      <c r="AF268" s="134"/>
      <c r="AG268" s="134"/>
      <c r="AH268" s="135"/>
      <c r="AI268" s="159" t="s">
        <v>406</v>
      </c>
      <c r="AJ268" s="134"/>
      <c r="AK268" s="134"/>
      <c r="AL268" s="135"/>
      <c r="AM268" s="159" t="s">
        <v>693</v>
      </c>
      <c r="AN268" s="134"/>
      <c r="AO268" s="134"/>
      <c r="AP268" s="135"/>
      <c r="AQ268" s="155" t="s">
        <v>231</v>
      </c>
      <c r="AR268" s="156"/>
      <c r="AS268" s="156"/>
      <c r="AT268" s="157"/>
      <c r="AU268" s="198" t="s">
        <v>247</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248</v>
      </c>
      <c r="H272" s="134"/>
      <c r="I272" s="134"/>
      <c r="J272" s="134"/>
      <c r="K272" s="134"/>
      <c r="L272" s="134"/>
      <c r="M272" s="134"/>
      <c r="N272" s="134"/>
      <c r="O272" s="134"/>
      <c r="P272" s="135"/>
      <c r="Q272" s="159" t="s">
        <v>329</v>
      </c>
      <c r="R272" s="134"/>
      <c r="S272" s="134"/>
      <c r="T272" s="134"/>
      <c r="U272" s="134"/>
      <c r="V272" s="134"/>
      <c r="W272" s="134"/>
      <c r="X272" s="134"/>
      <c r="Y272" s="134"/>
      <c r="Z272" s="134"/>
      <c r="AA272" s="134"/>
      <c r="AB272" s="133" t="s">
        <v>330</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248</v>
      </c>
      <c r="H279" s="134"/>
      <c r="I279" s="134"/>
      <c r="J279" s="134"/>
      <c r="K279" s="134"/>
      <c r="L279" s="134"/>
      <c r="M279" s="134"/>
      <c r="N279" s="134"/>
      <c r="O279" s="134"/>
      <c r="P279" s="135"/>
      <c r="Q279" s="159" t="s">
        <v>329</v>
      </c>
      <c r="R279" s="134"/>
      <c r="S279" s="134"/>
      <c r="T279" s="134"/>
      <c r="U279" s="134"/>
      <c r="V279" s="134"/>
      <c r="W279" s="134"/>
      <c r="X279" s="134"/>
      <c r="Y279" s="134"/>
      <c r="Z279" s="134"/>
      <c r="AA279" s="134"/>
      <c r="AB279" s="133" t="s">
        <v>330</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248</v>
      </c>
      <c r="H286" s="134"/>
      <c r="I286" s="134"/>
      <c r="J286" s="134"/>
      <c r="K286" s="134"/>
      <c r="L286" s="134"/>
      <c r="M286" s="134"/>
      <c r="N286" s="134"/>
      <c r="O286" s="134"/>
      <c r="P286" s="135"/>
      <c r="Q286" s="159" t="s">
        <v>329</v>
      </c>
      <c r="R286" s="134"/>
      <c r="S286" s="134"/>
      <c r="T286" s="134"/>
      <c r="U286" s="134"/>
      <c r="V286" s="134"/>
      <c r="W286" s="134"/>
      <c r="X286" s="134"/>
      <c r="Y286" s="134"/>
      <c r="Z286" s="134"/>
      <c r="AA286" s="134"/>
      <c r="AB286" s="133" t="s">
        <v>330</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248</v>
      </c>
      <c r="H293" s="134"/>
      <c r="I293" s="134"/>
      <c r="J293" s="134"/>
      <c r="K293" s="134"/>
      <c r="L293" s="134"/>
      <c r="M293" s="134"/>
      <c r="N293" s="134"/>
      <c r="O293" s="134"/>
      <c r="P293" s="135"/>
      <c r="Q293" s="159" t="s">
        <v>329</v>
      </c>
      <c r="R293" s="134"/>
      <c r="S293" s="134"/>
      <c r="T293" s="134"/>
      <c r="U293" s="134"/>
      <c r="V293" s="134"/>
      <c r="W293" s="134"/>
      <c r="X293" s="134"/>
      <c r="Y293" s="134"/>
      <c r="Z293" s="134"/>
      <c r="AA293" s="134"/>
      <c r="AB293" s="133" t="s">
        <v>330</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248</v>
      </c>
      <c r="H300" s="134"/>
      <c r="I300" s="134"/>
      <c r="J300" s="134"/>
      <c r="K300" s="134"/>
      <c r="L300" s="134"/>
      <c r="M300" s="134"/>
      <c r="N300" s="134"/>
      <c r="O300" s="134"/>
      <c r="P300" s="135"/>
      <c r="Q300" s="159" t="s">
        <v>329</v>
      </c>
      <c r="R300" s="134"/>
      <c r="S300" s="134"/>
      <c r="T300" s="134"/>
      <c r="U300" s="134"/>
      <c r="V300" s="134"/>
      <c r="W300" s="134"/>
      <c r="X300" s="134"/>
      <c r="Y300" s="134"/>
      <c r="Z300" s="134"/>
      <c r="AA300" s="134"/>
      <c r="AB300" s="133" t="s">
        <v>330</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294</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384</v>
      </c>
      <c r="AF312" s="134"/>
      <c r="AG312" s="134"/>
      <c r="AH312" s="135"/>
      <c r="AI312" s="159" t="s">
        <v>406</v>
      </c>
      <c r="AJ312" s="134"/>
      <c r="AK312" s="134"/>
      <c r="AL312" s="135"/>
      <c r="AM312" s="159" t="s">
        <v>693</v>
      </c>
      <c r="AN312" s="134"/>
      <c r="AO312" s="134"/>
      <c r="AP312" s="135"/>
      <c r="AQ312" s="155" t="s">
        <v>231</v>
      </c>
      <c r="AR312" s="156"/>
      <c r="AS312" s="156"/>
      <c r="AT312" s="157"/>
      <c r="AU312" s="198" t="s">
        <v>247</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384</v>
      </c>
      <c r="AF316" s="134"/>
      <c r="AG316" s="134"/>
      <c r="AH316" s="135"/>
      <c r="AI316" s="159" t="s">
        <v>406</v>
      </c>
      <c r="AJ316" s="134"/>
      <c r="AK316" s="134"/>
      <c r="AL316" s="135"/>
      <c r="AM316" s="159" t="s">
        <v>693</v>
      </c>
      <c r="AN316" s="134"/>
      <c r="AO316" s="134"/>
      <c r="AP316" s="135"/>
      <c r="AQ316" s="155" t="s">
        <v>231</v>
      </c>
      <c r="AR316" s="156"/>
      <c r="AS316" s="156"/>
      <c r="AT316" s="157"/>
      <c r="AU316" s="198" t="s">
        <v>247</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384</v>
      </c>
      <c r="AF320" s="134"/>
      <c r="AG320" s="134"/>
      <c r="AH320" s="135"/>
      <c r="AI320" s="159" t="s">
        <v>406</v>
      </c>
      <c r="AJ320" s="134"/>
      <c r="AK320" s="134"/>
      <c r="AL320" s="135"/>
      <c r="AM320" s="159" t="s">
        <v>693</v>
      </c>
      <c r="AN320" s="134"/>
      <c r="AO320" s="134"/>
      <c r="AP320" s="135"/>
      <c r="AQ320" s="155" t="s">
        <v>231</v>
      </c>
      <c r="AR320" s="156"/>
      <c r="AS320" s="156"/>
      <c r="AT320" s="157"/>
      <c r="AU320" s="198" t="s">
        <v>247</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384</v>
      </c>
      <c r="AF324" s="134"/>
      <c r="AG324" s="134"/>
      <c r="AH324" s="135"/>
      <c r="AI324" s="159" t="s">
        <v>406</v>
      </c>
      <c r="AJ324" s="134"/>
      <c r="AK324" s="134"/>
      <c r="AL324" s="135"/>
      <c r="AM324" s="159" t="s">
        <v>693</v>
      </c>
      <c r="AN324" s="134"/>
      <c r="AO324" s="134"/>
      <c r="AP324" s="135"/>
      <c r="AQ324" s="155" t="s">
        <v>231</v>
      </c>
      <c r="AR324" s="156"/>
      <c r="AS324" s="156"/>
      <c r="AT324" s="157"/>
      <c r="AU324" s="198" t="s">
        <v>247</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384</v>
      </c>
      <c r="AF328" s="134"/>
      <c r="AG328" s="134"/>
      <c r="AH328" s="135"/>
      <c r="AI328" s="159" t="s">
        <v>406</v>
      </c>
      <c r="AJ328" s="134"/>
      <c r="AK328" s="134"/>
      <c r="AL328" s="135"/>
      <c r="AM328" s="159" t="s">
        <v>693</v>
      </c>
      <c r="AN328" s="134"/>
      <c r="AO328" s="134"/>
      <c r="AP328" s="135"/>
      <c r="AQ328" s="155" t="s">
        <v>231</v>
      </c>
      <c r="AR328" s="156"/>
      <c r="AS328" s="156"/>
      <c r="AT328" s="157"/>
      <c r="AU328" s="198" t="s">
        <v>247</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248</v>
      </c>
      <c r="H332" s="134"/>
      <c r="I332" s="134"/>
      <c r="J332" s="134"/>
      <c r="K332" s="134"/>
      <c r="L332" s="134"/>
      <c r="M332" s="134"/>
      <c r="N332" s="134"/>
      <c r="O332" s="134"/>
      <c r="P332" s="135"/>
      <c r="Q332" s="159" t="s">
        <v>329</v>
      </c>
      <c r="R332" s="134"/>
      <c r="S332" s="134"/>
      <c r="T332" s="134"/>
      <c r="U332" s="134"/>
      <c r="V332" s="134"/>
      <c r="W332" s="134"/>
      <c r="X332" s="134"/>
      <c r="Y332" s="134"/>
      <c r="Z332" s="134"/>
      <c r="AA332" s="134"/>
      <c r="AB332" s="133" t="s">
        <v>330</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248</v>
      </c>
      <c r="H339" s="134"/>
      <c r="I339" s="134"/>
      <c r="J339" s="134"/>
      <c r="K339" s="134"/>
      <c r="L339" s="134"/>
      <c r="M339" s="134"/>
      <c r="N339" s="134"/>
      <c r="O339" s="134"/>
      <c r="P339" s="135"/>
      <c r="Q339" s="159" t="s">
        <v>329</v>
      </c>
      <c r="R339" s="134"/>
      <c r="S339" s="134"/>
      <c r="T339" s="134"/>
      <c r="U339" s="134"/>
      <c r="V339" s="134"/>
      <c r="W339" s="134"/>
      <c r="X339" s="134"/>
      <c r="Y339" s="134"/>
      <c r="Z339" s="134"/>
      <c r="AA339" s="134"/>
      <c r="AB339" s="133" t="s">
        <v>330</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248</v>
      </c>
      <c r="H346" s="134"/>
      <c r="I346" s="134"/>
      <c r="J346" s="134"/>
      <c r="K346" s="134"/>
      <c r="L346" s="134"/>
      <c r="M346" s="134"/>
      <c r="N346" s="134"/>
      <c r="O346" s="134"/>
      <c r="P346" s="135"/>
      <c r="Q346" s="159" t="s">
        <v>329</v>
      </c>
      <c r="R346" s="134"/>
      <c r="S346" s="134"/>
      <c r="T346" s="134"/>
      <c r="U346" s="134"/>
      <c r="V346" s="134"/>
      <c r="W346" s="134"/>
      <c r="X346" s="134"/>
      <c r="Y346" s="134"/>
      <c r="Z346" s="134"/>
      <c r="AA346" s="134"/>
      <c r="AB346" s="133" t="s">
        <v>330</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248</v>
      </c>
      <c r="H353" s="134"/>
      <c r="I353" s="134"/>
      <c r="J353" s="134"/>
      <c r="K353" s="134"/>
      <c r="L353" s="134"/>
      <c r="M353" s="134"/>
      <c r="N353" s="134"/>
      <c r="O353" s="134"/>
      <c r="P353" s="135"/>
      <c r="Q353" s="159" t="s">
        <v>329</v>
      </c>
      <c r="R353" s="134"/>
      <c r="S353" s="134"/>
      <c r="T353" s="134"/>
      <c r="U353" s="134"/>
      <c r="V353" s="134"/>
      <c r="W353" s="134"/>
      <c r="X353" s="134"/>
      <c r="Y353" s="134"/>
      <c r="Z353" s="134"/>
      <c r="AA353" s="134"/>
      <c r="AB353" s="133" t="s">
        <v>330</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248</v>
      </c>
      <c r="H360" s="134"/>
      <c r="I360" s="134"/>
      <c r="J360" s="134"/>
      <c r="K360" s="134"/>
      <c r="L360" s="134"/>
      <c r="M360" s="134"/>
      <c r="N360" s="134"/>
      <c r="O360" s="134"/>
      <c r="P360" s="135"/>
      <c r="Q360" s="159" t="s">
        <v>329</v>
      </c>
      <c r="R360" s="134"/>
      <c r="S360" s="134"/>
      <c r="T360" s="134"/>
      <c r="U360" s="134"/>
      <c r="V360" s="134"/>
      <c r="W360" s="134"/>
      <c r="X360" s="134"/>
      <c r="Y360" s="134"/>
      <c r="Z360" s="134"/>
      <c r="AA360" s="134"/>
      <c r="AB360" s="133" t="s">
        <v>330</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294</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384</v>
      </c>
      <c r="AF372" s="134"/>
      <c r="AG372" s="134"/>
      <c r="AH372" s="135"/>
      <c r="AI372" s="159" t="s">
        <v>406</v>
      </c>
      <c r="AJ372" s="134"/>
      <c r="AK372" s="134"/>
      <c r="AL372" s="135"/>
      <c r="AM372" s="159" t="s">
        <v>693</v>
      </c>
      <c r="AN372" s="134"/>
      <c r="AO372" s="134"/>
      <c r="AP372" s="135"/>
      <c r="AQ372" s="155" t="s">
        <v>231</v>
      </c>
      <c r="AR372" s="156"/>
      <c r="AS372" s="156"/>
      <c r="AT372" s="157"/>
      <c r="AU372" s="198" t="s">
        <v>247</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384</v>
      </c>
      <c r="AF376" s="134"/>
      <c r="AG376" s="134"/>
      <c r="AH376" s="135"/>
      <c r="AI376" s="159" t="s">
        <v>406</v>
      </c>
      <c r="AJ376" s="134"/>
      <c r="AK376" s="134"/>
      <c r="AL376" s="135"/>
      <c r="AM376" s="159" t="s">
        <v>693</v>
      </c>
      <c r="AN376" s="134"/>
      <c r="AO376" s="134"/>
      <c r="AP376" s="135"/>
      <c r="AQ376" s="155" t="s">
        <v>231</v>
      </c>
      <c r="AR376" s="156"/>
      <c r="AS376" s="156"/>
      <c r="AT376" s="157"/>
      <c r="AU376" s="198" t="s">
        <v>247</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384</v>
      </c>
      <c r="AF380" s="134"/>
      <c r="AG380" s="134"/>
      <c r="AH380" s="135"/>
      <c r="AI380" s="159" t="s">
        <v>406</v>
      </c>
      <c r="AJ380" s="134"/>
      <c r="AK380" s="134"/>
      <c r="AL380" s="135"/>
      <c r="AM380" s="159" t="s">
        <v>693</v>
      </c>
      <c r="AN380" s="134"/>
      <c r="AO380" s="134"/>
      <c r="AP380" s="135"/>
      <c r="AQ380" s="155" t="s">
        <v>231</v>
      </c>
      <c r="AR380" s="156"/>
      <c r="AS380" s="156"/>
      <c r="AT380" s="157"/>
      <c r="AU380" s="198" t="s">
        <v>247</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384</v>
      </c>
      <c r="AF384" s="134"/>
      <c r="AG384" s="134"/>
      <c r="AH384" s="135"/>
      <c r="AI384" s="159" t="s">
        <v>406</v>
      </c>
      <c r="AJ384" s="134"/>
      <c r="AK384" s="134"/>
      <c r="AL384" s="135"/>
      <c r="AM384" s="159" t="s">
        <v>693</v>
      </c>
      <c r="AN384" s="134"/>
      <c r="AO384" s="134"/>
      <c r="AP384" s="135"/>
      <c r="AQ384" s="155" t="s">
        <v>231</v>
      </c>
      <c r="AR384" s="156"/>
      <c r="AS384" s="156"/>
      <c r="AT384" s="157"/>
      <c r="AU384" s="198" t="s">
        <v>247</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384</v>
      </c>
      <c r="AF388" s="134"/>
      <c r="AG388" s="134"/>
      <c r="AH388" s="135"/>
      <c r="AI388" s="159" t="s">
        <v>406</v>
      </c>
      <c r="AJ388" s="134"/>
      <c r="AK388" s="134"/>
      <c r="AL388" s="135"/>
      <c r="AM388" s="159" t="s">
        <v>693</v>
      </c>
      <c r="AN388" s="134"/>
      <c r="AO388" s="134"/>
      <c r="AP388" s="135"/>
      <c r="AQ388" s="155" t="s">
        <v>231</v>
      </c>
      <c r="AR388" s="156"/>
      <c r="AS388" s="156"/>
      <c r="AT388" s="157"/>
      <c r="AU388" s="198" t="s">
        <v>247</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248</v>
      </c>
      <c r="H392" s="134"/>
      <c r="I392" s="134"/>
      <c r="J392" s="134"/>
      <c r="K392" s="134"/>
      <c r="L392" s="134"/>
      <c r="M392" s="134"/>
      <c r="N392" s="134"/>
      <c r="O392" s="134"/>
      <c r="P392" s="135"/>
      <c r="Q392" s="159" t="s">
        <v>329</v>
      </c>
      <c r="R392" s="134"/>
      <c r="S392" s="134"/>
      <c r="T392" s="134"/>
      <c r="U392" s="134"/>
      <c r="V392" s="134"/>
      <c r="W392" s="134"/>
      <c r="X392" s="134"/>
      <c r="Y392" s="134"/>
      <c r="Z392" s="134"/>
      <c r="AA392" s="134"/>
      <c r="AB392" s="133" t="s">
        <v>330</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248</v>
      </c>
      <c r="H399" s="134"/>
      <c r="I399" s="134"/>
      <c r="J399" s="134"/>
      <c r="K399" s="134"/>
      <c r="L399" s="134"/>
      <c r="M399" s="134"/>
      <c r="N399" s="134"/>
      <c r="O399" s="134"/>
      <c r="P399" s="135"/>
      <c r="Q399" s="159" t="s">
        <v>329</v>
      </c>
      <c r="R399" s="134"/>
      <c r="S399" s="134"/>
      <c r="T399" s="134"/>
      <c r="U399" s="134"/>
      <c r="V399" s="134"/>
      <c r="W399" s="134"/>
      <c r="X399" s="134"/>
      <c r="Y399" s="134"/>
      <c r="Z399" s="134"/>
      <c r="AA399" s="134"/>
      <c r="AB399" s="133" t="s">
        <v>330</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248</v>
      </c>
      <c r="H406" s="134"/>
      <c r="I406" s="134"/>
      <c r="J406" s="134"/>
      <c r="K406" s="134"/>
      <c r="L406" s="134"/>
      <c r="M406" s="134"/>
      <c r="N406" s="134"/>
      <c r="O406" s="134"/>
      <c r="P406" s="135"/>
      <c r="Q406" s="159" t="s">
        <v>329</v>
      </c>
      <c r="R406" s="134"/>
      <c r="S406" s="134"/>
      <c r="T406" s="134"/>
      <c r="U406" s="134"/>
      <c r="V406" s="134"/>
      <c r="W406" s="134"/>
      <c r="X406" s="134"/>
      <c r="Y406" s="134"/>
      <c r="Z406" s="134"/>
      <c r="AA406" s="134"/>
      <c r="AB406" s="133" t="s">
        <v>330</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248</v>
      </c>
      <c r="H413" s="134"/>
      <c r="I413" s="134"/>
      <c r="J413" s="134"/>
      <c r="K413" s="134"/>
      <c r="L413" s="134"/>
      <c r="M413" s="134"/>
      <c r="N413" s="134"/>
      <c r="O413" s="134"/>
      <c r="P413" s="135"/>
      <c r="Q413" s="159" t="s">
        <v>329</v>
      </c>
      <c r="R413" s="134"/>
      <c r="S413" s="134"/>
      <c r="T413" s="134"/>
      <c r="U413" s="134"/>
      <c r="V413" s="134"/>
      <c r="W413" s="134"/>
      <c r="X413" s="134"/>
      <c r="Y413" s="134"/>
      <c r="Z413" s="134"/>
      <c r="AA413" s="134"/>
      <c r="AB413" s="133" t="s">
        <v>330</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248</v>
      </c>
      <c r="H420" s="134"/>
      <c r="I420" s="134"/>
      <c r="J420" s="134"/>
      <c r="K420" s="134"/>
      <c r="L420" s="134"/>
      <c r="M420" s="134"/>
      <c r="N420" s="134"/>
      <c r="O420" s="134"/>
      <c r="P420" s="135"/>
      <c r="Q420" s="159" t="s">
        <v>329</v>
      </c>
      <c r="R420" s="134"/>
      <c r="S420" s="134"/>
      <c r="T420" s="134"/>
      <c r="U420" s="134"/>
      <c r="V420" s="134"/>
      <c r="W420" s="134"/>
      <c r="X420" s="134"/>
      <c r="Y420" s="134"/>
      <c r="Z420" s="134"/>
      <c r="AA420" s="134"/>
      <c r="AB420" s="133" t="s">
        <v>330</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294</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c r="A430" s="191"/>
      <c r="B430" s="188"/>
      <c r="C430" s="180" t="s">
        <v>665</v>
      </c>
      <c r="D430" s="933"/>
      <c r="E430" s="176" t="s">
        <v>393</v>
      </c>
      <c r="F430" s="899"/>
      <c r="G430" s="900" t="s">
        <v>251</v>
      </c>
      <c r="H430" s="127"/>
      <c r="I430" s="127"/>
      <c r="J430" s="901" t="s">
        <v>714</v>
      </c>
      <c r="K430" s="902"/>
      <c r="L430" s="902"/>
      <c r="M430" s="902"/>
      <c r="N430" s="902"/>
      <c r="O430" s="902"/>
      <c r="P430" s="902"/>
      <c r="Q430" s="902"/>
      <c r="R430" s="902"/>
      <c r="S430" s="902"/>
      <c r="T430" s="903"/>
      <c r="U430" s="594" t="s">
        <v>400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4"/>
      <c r="AY430" s="93" t="str">
        <f>IF(SUBSTITUTE($J$430,"-","")="","0","1")</f>
        <v>0</v>
      </c>
    </row>
    <row r="431" spans="1:51" ht="18.75" customHeight="1">
      <c r="A431" s="191"/>
      <c r="B431" s="188"/>
      <c r="C431" s="182"/>
      <c r="D431" s="188"/>
      <c r="E431" s="338" t="s">
        <v>240</v>
      </c>
      <c r="F431" s="339"/>
      <c r="G431" s="340"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1" t="s">
        <v>239</v>
      </c>
      <c r="AF431" s="332"/>
      <c r="AG431" s="332"/>
      <c r="AH431" s="333"/>
      <c r="AI431" s="334" t="s">
        <v>537</v>
      </c>
      <c r="AJ431" s="334"/>
      <c r="AK431" s="334"/>
      <c r="AL431" s="159"/>
      <c r="AM431" s="334" t="s">
        <v>538</v>
      </c>
      <c r="AN431" s="334"/>
      <c r="AO431" s="334"/>
      <c r="AP431" s="159"/>
      <c r="AQ431" s="159" t="s">
        <v>231</v>
      </c>
      <c r="AR431" s="134"/>
      <c r="AS431" s="134"/>
      <c r="AT431" s="135"/>
      <c r="AU431" s="140" t="s">
        <v>134</v>
      </c>
      <c r="AV431" s="140"/>
      <c r="AW431" s="140"/>
      <c r="AX431" s="141"/>
      <c r="AY431">
        <f>COUNTA($G$433)</f>
        <v>1</v>
      </c>
    </row>
    <row r="432" spans="1:51" ht="18.75" customHeight="1">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714</v>
      </c>
      <c r="AF432" s="202"/>
      <c r="AG432" s="137" t="s">
        <v>232</v>
      </c>
      <c r="AH432" s="138"/>
      <c r="AI432" s="335"/>
      <c r="AJ432" s="335"/>
      <c r="AK432" s="335"/>
      <c r="AL432" s="158"/>
      <c r="AM432" s="335"/>
      <c r="AN432" s="335"/>
      <c r="AO432" s="335"/>
      <c r="AP432" s="158"/>
      <c r="AQ432" s="251" t="s">
        <v>714</v>
      </c>
      <c r="AR432" s="202"/>
      <c r="AS432" s="137" t="s">
        <v>232</v>
      </c>
      <c r="AT432" s="138"/>
      <c r="AU432" s="202" t="s">
        <v>714</v>
      </c>
      <c r="AV432" s="202"/>
      <c r="AW432" s="137" t="s">
        <v>179</v>
      </c>
      <c r="AX432" s="197"/>
      <c r="AY432">
        <f>$AY$431</f>
        <v>1</v>
      </c>
    </row>
    <row r="433" spans="1:51" ht="23.25" customHeight="1">
      <c r="A433" s="191"/>
      <c r="B433" s="188"/>
      <c r="C433" s="182"/>
      <c r="D433" s="188"/>
      <c r="E433" s="338"/>
      <c r="F433" s="339"/>
      <c r="G433" s="108" t="s">
        <v>745</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714</v>
      </c>
      <c r="AC433" s="215"/>
      <c r="AD433" s="215"/>
      <c r="AE433" s="336" t="s">
        <v>714</v>
      </c>
      <c r="AF433" s="209"/>
      <c r="AG433" s="209"/>
      <c r="AH433" s="209"/>
      <c r="AI433" s="336" t="s">
        <v>714</v>
      </c>
      <c r="AJ433" s="209"/>
      <c r="AK433" s="209"/>
      <c r="AL433" s="209"/>
      <c r="AM433" s="336" t="s">
        <v>714</v>
      </c>
      <c r="AN433" s="209"/>
      <c r="AO433" s="209"/>
      <c r="AP433" s="337"/>
      <c r="AQ433" s="336" t="s">
        <v>714</v>
      </c>
      <c r="AR433" s="209"/>
      <c r="AS433" s="209"/>
      <c r="AT433" s="337"/>
      <c r="AU433" s="209" t="s">
        <v>714</v>
      </c>
      <c r="AV433" s="209"/>
      <c r="AW433" s="209"/>
      <c r="AX433" s="210"/>
      <c r="AY433">
        <f t="shared" ref="AY433:AY435" si="63">$AY$431</f>
        <v>1</v>
      </c>
    </row>
    <row r="434" spans="1:51" ht="23.25" customHeight="1">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714</v>
      </c>
      <c r="AC434" s="207"/>
      <c r="AD434" s="207"/>
      <c r="AE434" s="336" t="s">
        <v>714</v>
      </c>
      <c r="AF434" s="209"/>
      <c r="AG434" s="209"/>
      <c r="AH434" s="337"/>
      <c r="AI434" s="336" t="s">
        <v>714</v>
      </c>
      <c r="AJ434" s="209"/>
      <c r="AK434" s="209"/>
      <c r="AL434" s="209"/>
      <c r="AM434" s="336" t="s">
        <v>801</v>
      </c>
      <c r="AN434" s="209"/>
      <c r="AO434" s="209"/>
      <c r="AP434" s="337"/>
      <c r="AQ434" s="336" t="s">
        <v>714</v>
      </c>
      <c r="AR434" s="209"/>
      <c r="AS434" s="209"/>
      <c r="AT434" s="337"/>
      <c r="AU434" s="209" t="s">
        <v>714</v>
      </c>
      <c r="AV434" s="209"/>
      <c r="AW434" s="209"/>
      <c r="AX434" s="210"/>
      <c r="AY434">
        <f t="shared" si="63"/>
        <v>1</v>
      </c>
    </row>
    <row r="435" spans="1:51" ht="23.25" customHeight="1">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5" t="s">
        <v>180</v>
      </c>
      <c r="AC435" s="585"/>
      <c r="AD435" s="585"/>
      <c r="AE435" s="336" t="s">
        <v>714</v>
      </c>
      <c r="AF435" s="209"/>
      <c r="AG435" s="209"/>
      <c r="AH435" s="337"/>
      <c r="AI435" s="336" t="s">
        <v>714</v>
      </c>
      <c r="AJ435" s="209"/>
      <c r="AK435" s="209"/>
      <c r="AL435" s="209"/>
      <c r="AM435" s="336" t="s">
        <v>801</v>
      </c>
      <c r="AN435" s="209"/>
      <c r="AO435" s="209"/>
      <c r="AP435" s="337"/>
      <c r="AQ435" s="336" t="s">
        <v>714</v>
      </c>
      <c r="AR435" s="209"/>
      <c r="AS435" s="209"/>
      <c r="AT435" s="337"/>
      <c r="AU435" s="209" t="s">
        <v>714</v>
      </c>
      <c r="AV435" s="209"/>
      <c r="AW435" s="209"/>
      <c r="AX435" s="210"/>
      <c r="AY435">
        <f t="shared" si="63"/>
        <v>1</v>
      </c>
    </row>
    <row r="436" spans="1:51" ht="18.75" hidden="1" customHeight="1">
      <c r="A436" s="191"/>
      <c r="B436" s="188"/>
      <c r="C436" s="182"/>
      <c r="D436" s="188"/>
      <c r="E436" s="338" t="s">
        <v>240</v>
      </c>
      <c r="F436" s="339"/>
      <c r="G436" s="340"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1" t="s">
        <v>239</v>
      </c>
      <c r="AF436" s="332"/>
      <c r="AG436" s="332"/>
      <c r="AH436" s="333"/>
      <c r="AI436" s="334" t="s">
        <v>537</v>
      </c>
      <c r="AJ436" s="334"/>
      <c r="AK436" s="334"/>
      <c r="AL436" s="159"/>
      <c r="AM436" s="334" t="s">
        <v>538</v>
      </c>
      <c r="AN436" s="334"/>
      <c r="AO436" s="334"/>
      <c r="AP436" s="159"/>
      <c r="AQ436" s="159" t="s">
        <v>231</v>
      </c>
      <c r="AR436" s="134"/>
      <c r="AS436" s="134"/>
      <c r="AT436" s="135"/>
      <c r="AU436" s="140" t="s">
        <v>134</v>
      </c>
      <c r="AV436" s="140"/>
      <c r="AW436" s="140"/>
      <c r="AX436" s="141"/>
      <c r="AY436">
        <f>COUNTA($G$438)</f>
        <v>0</v>
      </c>
    </row>
    <row r="437" spans="1:51" ht="18.75" hidden="1" customHeight="1">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5"/>
      <c r="AJ437" s="335"/>
      <c r="AK437" s="335"/>
      <c r="AL437" s="158"/>
      <c r="AM437" s="335"/>
      <c r="AN437" s="335"/>
      <c r="AO437" s="335"/>
      <c r="AP437" s="158"/>
      <c r="AQ437" s="251"/>
      <c r="AR437" s="202"/>
      <c r="AS437" s="137" t="s">
        <v>232</v>
      </c>
      <c r="AT437" s="138"/>
      <c r="AU437" s="202"/>
      <c r="AV437" s="202"/>
      <c r="AW437" s="137" t="s">
        <v>179</v>
      </c>
      <c r="AX437" s="197"/>
      <c r="AY437">
        <f>$AY$436</f>
        <v>0</v>
      </c>
    </row>
    <row r="438" spans="1:51" ht="23.25" hidden="1" customHeight="1">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5" t="s">
        <v>180</v>
      </c>
      <c r="AC440" s="585"/>
      <c r="AD440" s="585"/>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c r="A441" s="191"/>
      <c r="B441" s="188"/>
      <c r="C441" s="182"/>
      <c r="D441" s="188"/>
      <c r="E441" s="338" t="s">
        <v>240</v>
      </c>
      <c r="F441" s="339"/>
      <c r="G441" s="340"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1" t="s">
        <v>239</v>
      </c>
      <c r="AF441" s="332"/>
      <c r="AG441" s="332"/>
      <c r="AH441" s="333"/>
      <c r="AI441" s="334" t="s">
        <v>537</v>
      </c>
      <c r="AJ441" s="334"/>
      <c r="AK441" s="334"/>
      <c r="AL441" s="159"/>
      <c r="AM441" s="334" t="s">
        <v>538</v>
      </c>
      <c r="AN441" s="334"/>
      <c r="AO441" s="334"/>
      <c r="AP441" s="159"/>
      <c r="AQ441" s="159" t="s">
        <v>231</v>
      </c>
      <c r="AR441" s="134"/>
      <c r="AS441" s="134"/>
      <c r="AT441" s="135"/>
      <c r="AU441" s="140" t="s">
        <v>134</v>
      </c>
      <c r="AV441" s="140"/>
      <c r="AW441" s="140"/>
      <c r="AX441" s="141"/>
      <c r="AY441">
        <f>COUNTA($G$443)</f>
        <v>0</v>
      </c>
    </row>
    <row r="442" spans="1:51" ht="18.75" hidden="1" customHeight="1">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5"/>
      <c r="AJ442" s="335"/>
      <c r="AK442" s="335"/>
      <c r="AL442" s="158"/>
      <c r="AM442" s="335"/>
      <c r="AN442" s="335"/>
      <c r="AO442" s="335"/>
      <c r="AP442" s="158"/>
      <c r="AQ442" s="251"/>
      <c r="AR442" s="202"/>
      <c r="AS442" s="137" t="s">
        <v>232</v>
      </c>
      <c r="AT442" s="138"/>
      <c r="AU442" s="202"/>
      <c r="AV442" s="202"/>
      <c r="AW442" s="137" t="s">
        <v>179</v>
      </c>
      <c r="AX442" s="197"/>
      <c r="AY442">
        <f>$AY$441</f>
        <v>0</v>
      </c>
    </row>
    <row r="443" spans="1:51" ht="23.25" hidden="1" customHeight="1">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23.25" hidden="1" customHeight="1">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5" t="s">
        <v>180</v>
      </c>
      <c r="AC445" s="585"/>
      <c r="AD445" s="585"/>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c r="A446" s="191"/>
      <c r="B446" s="188"/>
      <c r="C446" s="182"/>
      <c r="D446" s="188"/>
      <c r="E446" s="338" t="s">
        <v>240</v>
      </c>
      <c r="F446" s="339"/>
      <c r="G446" s="340"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1" t="s">
        <v>239</v>
      </c>
      <c r="AF446" s="332"/>
      <c r="AG446" s="332"/>
      <c r="AH446" s="333"/>
      <c r="AI446" s="334" t="s">
        <v>537</v>
      </c>
      <c r="AJ446" s="334"/>
      <c r="AK446" s="334"/>
      <c r="AL446" s="159"/>
      <c r="AM446" s="334" t="s">
        <v>538</v>
      </c>
      <c r="AN446" s="334"/>
      <c r="AO446" s="334"/>
      <c r="AP446" s="159"/>
      <c r="AQ446" s="159" t="s">
        <v>231</v>
      </c>
      <c r="AR446" s="134"/>
      <c r="AS446" s="134"/>
      <c r="AT446" s="135"/>
      <c r="AU446" s="140" t="s">
        <v>134</v>
      </c>
      <c r="AV446" s="140"/>
      <c r="AW446" s="140"/>
      <c r="AX446" s="141"/>
      <c r="AY446">
        <f>COUNTA($G$448)</f>
        <v>0</v>
      </c>
    </row>
    <row r="447" spans="1:51" ht="18.75" hidden="1" customHeight="1">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5"/>
      <c r="AJ447" s="335"/>
      <c r="AK447" s="335"/>
      <c r="AL447" s="158"/>
      <c r="AM447" s="335"/>
      <c r="AN447" s="335"/>
      <c r="AO447" s="335"/>
      <c r="AP447" s="158"/>
      <c r="AQ447" s="251"/>
      <c r="AR447" s="202"/>
      <c r="AS447" s="137" t="s">
        <v>232</v>
      </c>
      <c r="AT447" s="138"/>
      <c r="AU447" s="202"/>
      <c r="AV447" s="202"/>
      <c r="AW447" s="137" t="s">
        <v>179</v>
      </c>
      <c r="AX447" s="197"/>
      <c r="AY447">
        <f>$AY$446</f>
        <v>0</v>
      </c>
    </row>
    <row r="448" spans="1:51" ht="23.25" hidden="1" customHeight="1">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5" t="s">
        <v>180</v>
      </c>
      <c r="AC450" s="585"/>
      <c r="AD450" s="585"/>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c r="A451" s="191"/>
      <c r="B451" s="188"/>
      <c r="C451" s="182"/>
      <c r="D451" s="188"/>
      <c r="E451" s="338" t="s">
        <v>240</v>
      </c>
      <c r="F451" s="339"/>
      <c r="G451" s="340"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1" t="s">
        <v>239</v>
      </c>
      <c r="AF451" s="332"/>
      <c r="AG451" s="332"/>
      <c r="AH451" s="333"/>
      <c r="AI451" s="334" t="s">
        <v>537</v>
      </c>
      <c r="AJ451" s="334"/>
      <c r="AK451" s="334"/>
      <c r="AL451" s="159"/>
      <c r="AM451" s="334" t="s">
        <v>538</v>
      </c>
      <c r="AN451" s="334"/>
      <c r="AO451" s="334"/>
      <c r="AP451" s="159"/>
      <c r="AQ451" s="159" t="s">
        <v>231</v>
      </c>
      <c r="AR451" s="134"/>
      <c r="AS451" s="134"/>
      <c r="AT451" s="135"/>
      <c r="AU451" s="140" t="s">
        <v>134</v>
      </c>
      <c r="AV451" s="140"/>
      <c r="AW451" s="140"/>
      <c r="AX451" s="141"/>
      <c r="AY451">
        <f>COUNTA($G$453)</f>
        <v>0</v>
      </c>
    </row>
    <row r="452" spans="1:51" ht="18.75" hidden="1" customHeight="1">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5"/>
      <c r="AJ452" s="335"/>
      <c r="AK452" s="335"/>
      <c r="AL452" s="158"/>
      <c r="AM452" s="335"/>
      <c r="AN452" s="335"/>
      <c r="AO452" s="335"/>
      <c r="AP452" s="158"/>
      <c r="AQ452" s="251"/>
      <c r="AR452" s="202"/>
      <c r="AS452" s="137" t="s">
        <v>232</v>
      </c>
      <c r="AT452" s="138"/>
      <c r="AU452" s="202"/>
      <c r="AV452" s="202"/>
      <c r="AW452" s="137" t="s">
        <v>179</v>
      </c>
      <c r="AX452" s="197"/>
      <c r="AY452">
        <f>$AY$451</f>
        <v>0</v>
      </c>
    </row>
    <row r="453" spans="1:51" ht="23.25" hidden="1" customHeight="1">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5" t="s">
        <v>180</v>
      </c>
      <c r="AC455" s="585"/>
      <c r="AD455" s="585"/>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customHeight="1">
      <c r="A456" s="191"/>
      <c r="B456" s="188"/>
      <c r="C456" s="182"/>
      <c r="D456" s="188"/>
      <c r="E456" s="338" t="s">
        <v>241</v>
      </c>
      <c r="F456" s="339"/>
      <c r="G456" s="340"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1" t="s">
        <v>239</v>
      </c>
      <c r="AF456" s="332"/>
      <c r="AG456" s="332"/>
      <c r="AH456" s="333"/>
      <c r="AI456" s="334" t="s">
        <v>537</v>
      </c>
      <c r="AJ456" s="334"/>
      <c r="AK456" s="334"/>
      <c r="AL456" s="159"/>
      <c r="AM456" s="334" t="s">
        <v>538</v>
      </c>
      <c r="AN456" s="334"/>
      <c r="AO456" s="334"/>
      <c r="AP456" s="159"/>
      <c r="AQ456" s="159" t="s">
        <v>231</v>
      </c>
      <c r="AR456" s="134"/>
      <c r="AS456" s="134"/>
      <c r="AT456" s="135"/>
      <c r="AU456" s="140" t="s">
        <v>134</v>
      </c>
      <c r="AV456" s="140"/>
      <c r="AW456" s="140"/>
      <c r="AX456" s="141"/>
      <c r="AY456">
        <f>COUNTA($G$458)</f>
        <v>1</v>
      </c>
    </row>
    <row r="457" spans="1:51" ht="18.75" customHeight="1">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714</v>
      </c>
      <c r="AF457" s="202"/>
      <c r="AG457" s="137" t="s">
        <v>232</v>
      </c>
      <c r="AH457" s="138"/>
      <c r="AI457" s="335"/>
      <c r="AJ457" s="335"/>
      <c r="AK457" s="335"/>
      <c r="AL457" s="158"/>
      <c r="AM457" s="335"/>
      <c r="AN457" s="335"/>
      <c r="AO457" s="335"/>
      <c r="AP457" s="158"/>
      <c r="AQ457" s="251" t="s">
        <v>714</v>
      </c>
      <c r="AR457" s="202"/>
      <c r="AS457" s="137" t="s">
        <v>232</v>
      </c>
      <c r="AT457" s="138"/>
      <c r="AU457" s="202" t="s">
        <v>714</v>
      </c>
      <c r="AV457" s="202"/>
      <c r="AW457" s="137" t="s">
        <v>179</v>
      </c>
      <c r="AX457" s="197"/>
      <c r="AY457">
        <f>$AY$456</f>
        <v>1</v>
      </c>
    </row>
    <row r="458" spans="1:51" ht="23.25" customHeight="1">
      <c r="A458" s="191"/>
      <c r="B458" s="188"/>
      <c r="C458" s="182"/>
      <c r="D458" s="188"/>
      <c r="E458" s="338"/>
      <c r="F458" s="339"/>
      <c r="G458" s="108" t="s">
        <v>714</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714</v>
      </c>
      <c r="AC458" s="215"/>
      <c r="AD458" s="215"/>
      <c r="AE458" s="336" t="s">
        <v>714</v>
      </c>
      <c r="AF458" s="209"/>
      <c r="AG458" s="209"/>
      <c r="AH458" s="209"/>
      <c r="AI458" s="336" t="s">
        <v>714</v>
      </c>
      <c r="AJ458" s="209"/>
      <c r="AK458" s="209"/>
      <c r="AL458" s="209"/>
      <c r="AM458" s="336" t="s">
        <v>801</v>
      </c>
      <c r="AN458" s="209"/>
      <c r="AO458" s="209"/>
      <c r="AP458" s="337"/>
      <c r="AQ458" s="336" t="s">
        <v>714</v>
      </c>
      <c r="AR458" s="209"/>
      <c r="AS458" s="209"/>
      <c r="AT458" s="337"/>
      <c r="AU458" s="209" t="s">
        <v>714</v>
      </c>
      <c r="AV458" s="209"/>
      <c r="AW458" s="209"/>
      <c r="AX458" s="210"/>
      <c r="AY458">
        <f t="shared" ref="AY458:AY460" si="68">$AY$456</f>
        <v>1</v>
      </c>
    </row>
    <row r="459" spans="1:51" ht="23.25" customHeight="1">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714</v>
      </c>
      <c r="AC459" s="207"/>
      <c r="AD459" s="207"/>
      <c r="AE459" s="336" t="s">
        <v>714</v>
      </c>
      <c r="AF459" s="209"/>
      <c r="AG459" s="209"/>
      <c r="AH459" s="337"/>
      <c r="AI459" s="336" t="s">
        <v>714</v>
      </c>
      <c r="AJ459" s="209"/>
      <c r="AK459" s="209"/>
      <c r="AL459" s="209"/>
      <c r="AM459" s="336" t="s">
        <v>801</v>
      </c>
      <c r="AN459" s="209"/>
      <c r="AO459" s="209"/>
      <c r="AP459" s="337"/>
      <c r="AQ459" s="336" t="s">
        <v>714</v>
      </c>
      <c r="AR459" s="209"/>
      <c r="AS459" s="209"/>
      <c r="AT459" s="337"/>
      <c r="AU459" s="209" t="s">
        <v>714</v>
      </c>
      <c r="AV459" s="209"/>
      <c r="AW459" s="209"/>
      <c r="AX459" s="210"/>
      <c r="AY459">
        <f t="shared" si="68"/>
        <v>1</v>
      </c>
    </row>
    <row r="460" spans="1:51" ht="23.25" customHeight="1">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5" t="s">
        <v>14</v>
      </c>
      <c r="AC460" s="585"/>
      <c r="AD460" s="585"/>
      <c r="AE460" s="336" t="s">
        <v>714</v>
      </c>
      <c r="AF460" s="209"/>
      <c r="AG460" s="209"/>
      <c r="AH460" s="337"/>
      <c r="AI460" s="336" t="s">
        <v>714</v>
      </c>
      <c r="AJ460" s="209"/>
      <c r="AK460" s="209"/>
      <c r="AL460" s="209"/>
      <c r="AM460" s="336" t="s">
        <v>801</v>
      </c>
      <c r="AN460" s="209"/>
      <c r="AO460" s="209"/>
      <c r="AP460" s="337"/>
      <c r="AQ460" s="336" t="s">
        <v>714</v>
      </c>
      <c r="AR460" s="209"/>
      <c r="AS460" s="209"/>
      <c r="AT460" s="337"/>
      <c r="AU460" s="209" t="s">
        <v>714</v>
      </c>
      <c r="AV460" s="209"/>
      <c r="AW460" s="209"/>
      <c r="AX460" s="210"/>
      <c r="AY460">
        <f t="shared" si="68"/>
        <v>1</v>
      </c>
    </row>
    <row r="461" spans="1:51" ht="18.75" hidden="1" customHeight="1">
      <c r="A461" s="191"/>
      <c r="B461" s="188"/>
      <c r="C461" s="182"/>
      <c r="D461" s="188"/>
      <c r="E461" s="338" t="s">
        <v>241</v>
      </c>
      <c r="F461" s="339"/>
      <c r="G461" s="340"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1" t="s">
        <v>239</v>
      </c>
      <c r="AF461" s="332"/>
      <c r="AG461" s="332"/>
      <c r="AH461" s="333"/>
      <c r="AI461" s="334" t="s">
        <v>537</v>
      </c>
      <c r="AJ461" s="334"/>
      <c r="AK461" s="334"/>
      <c r="AL461" s="159"/>
      <c r="AM461" s="334" t="s">
        <v>538</v>
      </c>
      <c r="AN461" s="334"/>
      <c r="AO461" s="334"/>
      <c r="AP461" s="159"/>
      <c r="AQ461" s="159" t="s">
        <v>231</v>
      </c>
      <c r="AR461" s="134"/>
      <c r="AS461" s="134"/>
      <c r="AT461" s="135"/>
      <c r="AU461" s="140" t="s">
        <v>134</v>
      </c>
      <c r="AV461" s="140"/>
      <c r="AW461" s="140"/>
      <c r="AX461" s="141"/>
      <c r="AY461">
        <f>COUNTA($G$463)</f>
        <v>0</v>
      </c>
    </row>
    <row r="462" spans="1:51" ht="18.75" hidden="1" customHeight="1">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5"/>
      <c r="AJ462" s="335"/>
      <c r="AK462" s="335"/>
      <c r="AL462" s="158"/>
      <c r="AM462" s="335"/>
      <c r="AN462" s="335"/>
      <c r="AO462" s="335"/>
      <c r="AP462" s="158"/>
      <c r="AQ462" s="251"/>
      <c r="AR462" s="202"/>
      <c r="AS462" s="137" t="s">
        <v>232</v>
      </c>
      <c r="AT462" s="138"/>
      <c r="AU462" s="202"/>
      <c r="AV462" s="202"/>
      <c r="AW462" s="137" t="s">
        <v>179</v>
      </c>
      <c r="AX462" s="197"/>
      <c r="AY462">
        <f>$AY$461</f>
        <v>0</v>
      </c>
    </row>
    <row r="463" spans="1:51" ht="23.25" hidden="1" customHeight="1">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6"/>
      <c r="AF463" s="209"/>
      <c r="AG463" s="209"/>
      <c r="AH463" s="209"/>
      <c r="AI463" s="336"/>
      <c r="AJ463" s="209"/>
      <c r="AK463" s="209"/>
      <c r="AL463" s="209"/>
      <c r="AM463" s="336"/>
      <c r="AN463" s="209"/>
      <c r="AO463" s="209"/>
      <c r="AP463" s="337"/>
      <c r="AQ463" s="336"/>
      <c r="AR463" s="209"/>
      <c r="AS463" s="209"/>
      <c r="AT463" s="337"/>
      <c r="AU463" s="209"/>
      <c r="AV463" s="209"/>
      <c r="AW463" s="209"/>
      <c r="AX463" s="210"/>
      <c r="AY463">
        <f t="shared" ref="AY463:AY465" si="69">$AY$461</f>
        <v>0</v>
      </c>
    </row>
    <row r="464" spans="1:51" ht="23.25" hidden="1" customHeight="1">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6"/>
      <c r="AF464" s="209"/>
      <c r="AG464" s="209"/>
      <c r="AH464" s="337"/>
      <c r="AI464" s="336"/>
      <c r="AJ464" s="209"/>
      <c r="AK464" s="209"/>
      <c r="AL464" s="209"/>
      <c r="AM464" s="336"/>
      <c r="AN464" s="209"/>
      <c r="AO464" s="209"/>
      <c r="AP464" s="337"/>
      <c r="AQ464" s="336"/>
      <c r="AR464" s="209"/>
      <c r="AS464" s="209"/>
      <c r="AT464" s="337"/>
      <c r="AU464" s="209"/>
      <c r="AV464" s="209"/>
      <c r="AW464" s="209"/>
      <c r="AX464" s="210"/>
      <c r="AY464">
        <f t="shared" si="69"/>
        <v>0</v>
      </c>
    </row>
    <row r="465" spans="1:51" ht="23.25" hidden="1" customHeight="1">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5" t="s">
        <v>14</v>
      </c>
      <c r="AC465" s="585"/>
      <c r="AD465" s="585"/>
      <c r="AE465" s="336"/>
      <c r="AF465" s="209"/>
      <c r="AG465" s="209"/>
      <c r="AH465" s="337"/>
      <c r="AI465" s="336"/>
      <c r="AJ465" s="209"/>
      <c r="AK465" s="209"/>
      <c r="AL465" s="209"/>
      <c r="AM465" s="336"/>
      <c r="AN465" s="209"/>
      <c r="AO465" s="209"/>
      <c r="AP465" s="337"/>
      <c r="AQ465" s="336"/>
      <c r="AR465" s="209"/>
      <c r="AS465" s="209"/>
      <c r="AT465" s="337"/>
      <c r="AU465" s="209"/>
      <c r="AV465" s="209"/>
      <c r="AW465" s="209"/>
      <c r="AX465" s="210"/>
      <c r="AY465">
        <f t="shared" si="69"/>
        <v>0</v>
      </c>
    </row>
    <row r="466" spans="1:51" ht="18.75" hidden="1" customHeight="1">
      <c r="A466" s="191"/>
      <c r="B466" s="188"/>
      <c r="C466" s="182"/>
      <c r="D466" s="188"/>
      <c r="E466" s="338" t="s">
        <v>241</v>
      </c>
      <c r="F466" s="339"/>
      <c r="G466" s="340"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1" t="s">
        <v>239</v>
      </c>
      <c r="AF466" s="332"/>
      <c r="AG466" s="332"/>
      <c r="AH466" s="333"/>
      <c r="AI466" s="334" t="s">
        <v>537</v>
      </c>
      <c r="AJ466" s="334"/>
      <c r="AK466" s="334"/>
      <c r="AL466" s="159"/>
      <c r="AM466" s="334" t="s">
        <v>538</v>
      </c>
      <c r="AN466" s="334"/>
      <c r="AO466" s="334"/>
      <c r="AP466" s="159"/>
      <c r="AQ466" s="159" t="s">
        <v>231</v>
      </c>
      <c r="AR466" s="134"/>
      <c r="AS466" s="134"/>
      <c r="AT466" s="135"/>
      <c r="AU466" s="140" t="s">
        <v>134</v>
      </c>
      <c r="AV466" s="140"/>
      <c r="AW466" s="140"/>
      <c r="AX466" s="141"/>
      <c r="AY466">
        <f>COUNTA($G$468)</f>
        <v>0</v>
      </c>
    </row>
    <row r="467" spans="1:51" ht="18.75" hidden="1" customHeight="1">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5"/>
      <c r="AJ467" s="335"/>
      <c r="AK467" s="335"/>
      <c r="AL467" s="158"/>
      <c r="AM467" s="335"/>
      <c r="AN467" s="335"/>
      <c r="AO467" s="335"/>
      <c r="AP467" s="158"/>
      <c r="AQ467" s="251"/>
      <c r="AR467" s="202"/>
      <c r="AS467" s="137" t="s">
        <v>232</v>
      </c>
      <c r="AT467" s="138"/>
      <c r="AU467" s="202"/>
      <c r="AV467" s="202"/>
      <c r="AW467" s="137" t="s">
        <v>179</v>
      </c>
      <c r="AX467" s="197"/>
      <c r="AY467">
        <f>$AY$466</f>
        <v>0</v>
      </c>
    </row>
    <row r="468" spans="1:51" ht="23.25" hidden="1" customHeight="1">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5" t="s">
        <v>14</v>
      </c>
      <c r="AC470" s="585"/>
      <c r="AD470" s="585"/>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c r="A471" s="191"/>
      <c r="B471" s="188"/>
      <c r="C471" s="182"/>
      <c r="D471" s="188"/>
      <c r="E471" s="338" t="s">
        <v>241</v>
      </c>
      <c r="F471" s="339"/>
      <c r="G471" s="340"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1" t="s">
        <v>239</v>
      </c>
      <c r="AF471" s="332"/>
      <c r="AG471" s="332"/>
      <c r="AH471" s="333"/>
      <c r="AI471" s="334" t="s">
        <v>537</v>
      </c>
      <c r="AJ471" s="334"/>
      <c r="AK471" s="334"/>
      <c r="AL471" s="159"/>
      <c r="AM471" s="334" t="s">
        <v>538</v>
      </c>
      <c r="AN471" s="334"/>
      <c r="AO471" s="334"/>
      <c r="AP471" s="159"/>
      <c r="AQ471" s="159" t="s">
        <v>231</v>
      </c>
      <c r="AR471" s="134"/>
      <c r="AS471" s="134"/>
      <c r="AT471" s="135"/>
      <c r="AU471" s="140" t="s">
        <v>134</v>
      </c>
      <c r="AV471" s="140"/>
      <c r="AW471" s="140"/>
      <c r="AX471" s="141"/>
      <c r="AY471">
        <f>COUNTA($G$473)</f>
        <v>0</v>
      </c>
    </row>
    <row r="472" spans="1:51" ht="18.75" hidden="1" customHeight="1">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5"/>
      <c r="AJ472" s="335"/>
      <c r="AK472" s="335"/>
      <c r="AL472" s="158"/>
      <c r="AM472" s="335"/>
      <c r="AN472" s="335"/>
      <c r="AO472" s="335"/>
      <c r="AP472" s="158"/>
      <c r="AQ472" s="251"/>
      <c r="AR472" s="202"/>
      <c r="AS472" s="137" t="s">
        <v>232</v>
      </c>
      <c r="AT472" s="138"/>
      <c r="AU472" s="202"/>
      <c r="AV472" s="202"/>
      <c r="AW472" s="137" t="s">
        <v>179</v>
      </c>
      <c r="AX472" s="197"/>
      <c r="AY472">
        <f>$AY$471</f>
        <v>0</v>
      </c>
    </row>
    <row r="473" spans="1:51" ht="23.25" hidden="1" customHeight="1">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5" t="s">
        <v>14</v>
      </c>
      <c r="AC475" s="585"/>
      <c r="AD475" s="585"/>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18.75" hidden="1" customHeight="1">
      <c r="A476" s="191"/>
      <c r="B476" s="188"/>
      <c r="C476" s="182"/>
      <c r="D476" s="188"/>
      <c r="E476" s="338" t="s">
        <v>241</v>
      </c>
      <c r="F476" s="339"/>
      <c r="G476" s="340"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1" t="s">
        <v>239</v>
      </c>
      <c r="AF476" s="332"/>
      <c r="AG476" s="332"/>
      <c r="AH476" s="333"/>
      <c r="AI476" s="334" t="s">
        <v>537</v>
      </c>
      <c r="AJ476" s="334"/>
      <c r="AK476" s="334"/>
      <c r="AL476" s="159"/>
      <c r="AM476" s="334" t="s">
        <v>538</v>
      </c>
      <c r="AN476" s="334"/>
      <c r="AO476" s="334"/>
      <c r="AP476" s="159"/>
      <c r="AQ476" s="159" t="s">
        <v>231</v>
      </c>
      <c r="AR476" s="134"/>
      <c r="AS476" s="134"/>
      <c r="AT476" s="135"/>
      <c r="AU476" s="140" t="s">
        <v>134</v>
      </c>
      <c r="AV476" s="140"/>
      <c r="AW476" s="140"/>
      <c r="AX476" s="141"/>
      <c r="AY476">
        <f>COUNTA($G$478)</f>
        <v>0</v>
      </c>
    </row>
    <row r="477" spans="1:51" ht="18.75" hidden="1" customHeight="1">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5"/>
      <c r="AJ477" s="335"/>
      <c r="AK477" s="335"/>
      <c r="AL477" s="158"/>
      <c r="AM477" s="335"/>
      <c r="AN477" s="335"/>
      <c r="AO477" s="335"/>
      <c r="AP477" s="158"/>
      <c r="AQ477" s="251"/>
      <c r="AR477" s="202"/>
      <c r="AS477" s="137" t="s">
        <v>232</v>
      </c>
      <c r="AT477" s="138"/>
      <c r="AU477" s="202"/>
      <c r="AV477" s="202"/>
      <c r="AW477" s="137" t="s">
        <v>179</v>
      </c>
      <c r="AX477" s="197"/>
      <c r="AY477">
        <f>$AY$476</f>
        <v>0</v>
      </c>
    </row>
    <row r="478" spans="1:51" ht="23.25" hidden="1" customHeight="1">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5" t="s">
        <v>14</v>
      </c>
      <c r="AC480" s="585"/>
      <c r="AD480" s="585"/>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85" customHeight="1">
      <c r="A481" s="191"/>
      <c r="B481" s="188"/>
      <c r="C481" s="182"/>
      <c r="D481" s="188"/>
      <c r="E481" s="126" t="s">
        <v>401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c r="A482" s="191"/>
      <c r="B482" s="188"/>
      <c r="C482" s="182"/>
      <c r="D482" s="188"/>
      <c r="E482" s="129" t="s">
        <v>400</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 customHeight="1" thickBo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c r="A484" s="191"/>
      <c r="B484" s="188"/>
      <c r="C484" s="182"/>
      <c r="D484" s="188"/>
      <c r="E484" s="176" t="s">
        <v>396</v>
      </c>
      <c r="F484" s="177"/>
      <c r="G484" s="900" t="s">
        <v>251</v>
      </c>
      <c r="H484" s="127"/>
      <c r="I484" s="127"/>
      <c r="J484" s="901"/>
      <c r="K484" s="902"/>
      <c r="L484" s="902"/>
      <c r="M484" s="902"/>
      <c r="N484" s="902"/>
      <c r="O484" s="902"/>
      <c r="P484" s="902"/>
      <c r="Q484" s="902"/>
      <c r="R484" s="902"/>
      <c r="S484" s="902"/>
      <c r="T484" s="90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4"/>
      <c r="AY484" s="93" t="str">
        <f>IF(SUBSTITUTE($J$484,"-","")="","0","1")</f>
        <v>0</v>
      </c>
    </row>
    <row r="485" spans="1:51" ht="18.75" hidden="1" customHeight="1">
      <c r="A485" s="191"/>
      <c r="B485" s="188"/>
      <c r="C485" s="182"/>
      <c r="D485" s="188"/>
      <c r="E485" s="338" t="s">
        <v>240</v>
      </c>
      <c r="F485" s="339"/>
      <c r="G485" s="340"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1" t="s">
        <v>239</v>
      </c>
      <c r="AF485" s="332"/>
      <c r="AG485" s="332"/>
      <c r="AH485" s="333"/>
      <c r="AI485" s="334" t="s">
        <v>537</v>
      </c>
      <c r="AJ485" s="334"/>
      <c r="AK485" s="334"/>
      <c r="AL485" s="159"/>
      <c r="AM485" s="334" t="s">
        <v>538</v>
      </c>
      <c r="AN485" s="334"/>
      <c r="AO485" s="334"/>
      <c r="AP485" s="159"/>
      <c r="AQ485" s="159" t="s">
        <v>231</v>
      </c>
      <c r="AR485" s="134"/>
      <c r="AS485" s="134"/>
      <c r="AT485" s="135"/>
      <c r="AU485" s="140" t="s">
        <v>134</v>
      </c>
      <c r="AV485" s="140"/>
      <c r="AW485" s="140"/>
      <c r="AX485" s="141"/>
      <c r="AY485">
        <f>COUNTA($G$487)</f>
        <v>0</v>
      </c>
    </row>
    <row r="486" spans="1:51" ht="18.75" hidden="1" customHeight="1">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5"/>
      <c r="AJ486" s="335"/>
      <c r="AK486" s="335"/>
      <c r="AL486" s="158"/>
      <c r="AM486" s="335"/>
      <c r="AN486" s="335"/>
      <c r="AO486" s="335"/>
      <c r="AP486" s="158"/>
      <c r="AQ486" s="251"/>
      <c r="AR486" s="202"/>
      <c r="AS486" s="137" t="s">
        <v>232</v>
      </c>
      <c r="AT486" s="138"/>
      <c r="AU486" s="202"/>
      <c r="AV486" s="202"/>
      <c r="AW486" s="137" t="s">
        <v>179</v>
      </c>
      <c r="AX486" s="197"/>
      <c r="AY486">
        <f>$AY$485</f>
        <v>0</v>
      </c>
    </row>
    <row r="487" spans="1:51" ht="23.25" hidden="1" customHeight="1">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6"/>
      <c r="AF487" s="209"/>
      <c r="AG487" s="209"/>
      <c r="AH487" s="209"/>
      <c r="AI487" s="336"/>
      <c r="AJ487" s="209"/>
      <c r="AK487" s="209"/>
      <c r="AL487" s="209"/>
      <c r="AM487" s="336"/>
      <c r="AN487" s="209"/>
      <c r="AO487" s="209"/>
      <c r="AP487" s="337"/>
      <c r="AQ487" s="336"/>
      <c r="AR487" s="209"/>
      <c r="AS487" s="209"/>
      <c r="AT487" s="337"/>
      <c r="AU487" s="209"/>
      <c r="AV487" s="209"/>
      <c r="AW487" s="209"/>
      <c r="AX487" s="210"/>
      <c r="AY487">
        <f t="shared" ref="AY487:AY489" si="73">$AY$485</f>
        <v>0</v>
      </c>
    </row>
    <row r="488" spans="1:51" ht="23.25" hidden="1" customHeight="1">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6"/>
      <c r="AF488" s="209"/>
      <c r="AG488" s="209"/>
      <c r="AH488" s="337"/>
      <c r="AI488" s="336"/>
      <c r="AJ488" s="209"/>
      <c r="AK488" s="209"/>
      <c r="AL488" s="209"/>
      <c r="AM488" s="336"/>
      <c r="AN488" s="209"/>
      <c r="AO488" s="209"/>
      <c r="AP488" s="337"/>
      <c r="AQ488" s="336"/>
      <c r="AR488" s="209"/>
      <c r="AS488" s="209"/>
      <c r="AT488" s="337"/>
      <c r="AU488" s="209"/>
      <c r="AV488" s="209"/>
      <c r="AW488" s="209"/>
      <c r="AX488" s="210"/>
      <c r="AY488">
        <f t="shared" si="73"/>
        <v>0</v>
      </c>
    </row>
    <row r="489" spans="1:51" ht="23.25" hidden="1" customHeight="1">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5" t="s">
        <v>180</v>
      </c>
      <c r="AC489" s="585"/>
      <c r="AD489" s="585"/>
      <c r="AE489" s="336"/>
      <c r="AF489" s="209"/>
      <c r="AG489" s="209"/>
      <c r="AH489" s="337"/>
      <c r="AI489" s="336"/>
      <c r="AJ489" s="209"/>
      <c r="AK489" s="209"/>
      <c r="AL489" s="209"/>
      <c r="AM489" s="336"/>
      <c r="AN489" s="209"/>
      <c r="AO489" s="209"/>
      <c r="AP489" s="337"/>
      <c r="AQ489" s="336"/>
      <c r="AR489" s="209"/>
      <c r="AS489" s="209"/>
      <c r="AT489" s="337"/>
      <c r="AU489" s="209"/>
      <c r="AV489" s="209"/>
      <c r="AW489" s="209"/>
      <c r="AX489" s="210"/>
      <c r="AY489">
        <f t="shared" si="73"/>
        <v>0</v>
      </c>
    </row>
    <row r="490" spans="1:51" ht="18.75" hidden="1" customHeight="1">
      <c r="A490" s="191"/>
      <c r="B490" s="188"/>
      <c r="C490" s="182"/>
      <c r="D490" s="188"/>
      <c r="E490" s="338" t="s">
        <v>240</v>
      </c>
      <c r="F490" s="339"/>
      <c r="G490" s="340"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1" t="s">
        <v>239</v>
      </c>
      <c r="AF490" s="332"/>
      <c r="AG490" s="332"/>
      <c r="AH490" s="333"/>
      <c r="AI490" s="334" t="s">
        <v>537</v>
      </c>
      <c r="AJ490" s="334"/>
      <c r="AK490" s="334"/>
      <c r="AL490" s="159"/>
      <c r="AM490" s="334" t="s">
        <v>538</v>
      </c>
      <c r="AN490" s="334"/>
      <c r="AO490" s="334"/>
      <c r="AP490" s="159"/>
      <c r="AQ490" s="159" t="s">
        <v>231</v>
      </c>
      <c r="AR490" s="134"/>
      <c r="AS490" s="134"/>
      <c r="AT490" s="135"/>
      <c r="AU490" s="140" t="s">
        <v>134</v>
      </c>
      <c r="AV490" s="140"/>
      <c r="AW490" s="140"/>
      <c r="AX490" s="141"/>
      <c r="AY490">
        <f>COUNTA($G$492)</f>
        <v>0</v>
      </c>
    </row>
    <row r="491" spans="1:51" ht="18.75" hidden="1" customHeight="1">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5"/>
      <c r="AJ491" s="335"/>
      <c r="AK491" s="335"/>
      <c r="AL491" s="158"/>
      <c r="AM491" s="335"/>
      <c r="AN491" s="335"/>
      <c r="AO491" s="335"/>
      <c r="AP491" s="158"/>
      <c r="AQ491" s="251"/>
      <c r="AR491" s="202"/>
      <c r="AS491" s="137" t="s">
        <v>232</v>
      </c>
      <c r="AT491" s="138"/>
      <c r="AU491" s="202"/>
      <c r="AV491" s="202"/>
      <c r="AW491" s="137" t="s">
        <v>179</v>
      </c>
      <c r="AX491" s="197"/>
      <c r="AY491">
        <f>$AY$490</f>
        <v>0</v>
      </c>
    </row>
    <row r="492" spans="1:51" ht="23.25" hidden="1" customHeight="1">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5" t="s">
        <v>180</v>
      </c>
      <c r="AC494" s="585"/>
      <c r="AD494" s="585"/>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c r="A495" s="191"/>
      <c r="B495" s="188"/>
      <c r="C495" s="182"/>
      <c r="D495" s="188"/>
      <c r="E495" s="338" t="s">
        <v>240</v>
      </c>
      <c r="F495" s="339"/>
      <c r="G495" s="340"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1" t="s">
        <v>239</v>
      </c>
      <c r="AF495" s="332"/>
      <c r="AG495" s="332"/>
      <c r="AH495" s="333"/>
      <c r="AI495" s="334" t="s">
        <v>537</v>
      </c>
      <c r="AJ495" s="334"/>
      <c r="AK495" s="334"/>
      <c r="AL495" s="159"/>
      <c r="AM495" s="334" t="s">
        <v>538</v>
      </c>
      <c r="AN495" s="334"/>
      <c r="AO495" s="334"/>
      <c r="AP495" s="159"/>
      <c r="AQ495" s="159" t="s">
        <v>231</v>
      </c>
      <c r="AR495" s="134"/>
      <c r="AS495" s="134"/>
      <c r="AT495" s="135"/>
      <c r="AU495" s="140" t="s">
        <v>134</v>
      </c>
      <c r="AV495" s="140"/>
      <c r="AW495" s="140"/>
      <c r="AX495" s="141"/>
      <c r="AY495">
        <f>COUNTA($G$497)</f>
        <v>0</v>
      </c>
    </row>
    <row r="496" spans="1:51" ht="18.75" hidden="1" customHeight="1">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5"/>
      <c r="AJ496" s="335"/>
      <c r="AK496" s="335"/>
      <c r="AL496" s="158"/>
      <c r="AM496" s="335"/>
      <c r="AN496" s="335"/>
      <c r="AO496" s="335"/>
      <c r="AP496" s="158"/>
      <c r="AQ496" s="251"/>
      <c r="AR496" s="202"/>
      <c r="AS496" s="137" t="s">
        <v>232</v>
      </c>
      <c r="AT496" s="138"/>
      <c r="AU496" s="202"/>
      <c r="AV496" s="202"/>
      <c r="AW496" s="137" t="s">
        <v>179</v>
      </c>
      <c r="AX496" s="197"/>
      <c r="AY496">
        <f>$AY$495</f>
        <v>0</v>
      </c>
    </row>
    <row r="497" spans="1:51" ht="23.25" hidden="1" customHeight="1">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5" t="s">
        <v>180</v>
      </c>
      <c r="AC499" s="585"/>
      <c r="AD499" s="585"/>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c r="A500" s="191"/>
      <c r="B500" s="188"/>
      <c r="C500" s="182"/>
      <c r="D500" s="188"/>
      <c r="E500" s="338" t="s">
        <v>240</v>
      </c>
      <c r="F500" s="339"/>
      <c r="G500" s="340"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1" t="s">
        <v>239</v>
      </c>
      <c r="AF500" s="332"/>
      <c r="AG500" s="332"/>
      <c r="AH500" s="333"/>
      <c r="AI500" s="334" t="s">
        <v>537</v>
      </c>
      <c r="AJ500" s="334"/>
      <c r="AK500" s="334"/>
      <c r="AL500" s="159"/>
      <c r="AM500" s="334" t="s">
        <v>538</v>
      </c>
      <c r="AN500" s="334"/>
      <c r="AO500" s="334"/>
      <c r="AP500" s="159"/>
      <c r="AQ500" s="159" t="s">
        <v>231</v>
      </c>
      <c r="AR500" s="134"/>
      <c r="AS500" s="134"/>
      <c r="AT500" s="135"/>
      <c r="AU500" s="140" t="s">
        <v>134</v>
      </c>
      <c r="AV500" s="140"/>
      <c r="AW500" s="140"/>
      <c r="AX500" s="141"/>
      <c r="AY500">
        <f>COUNTA($G$502)</f>
        <v>0</v>
      </c>
    </row>
    <row r="501" spans="1:51" ht="18.75" hidden="1" customHeight="1">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5"/>
      <c r="AJ501" s="335"/>
      <c r="AK501" s="335"/>
      <c r="AL501" s="158"/>
      <c r="AM501" s="335"/>
      <c r="AN501" s="335"/>
      <c r="AO501" s="335"/>
      <c r="AP501" s="158"/>
      <c r="AQ501" s="251"/>
      <c r="AR501" s="202"/>
      <c r="AS501" s="137" t="s">
        <v>232</v>
      </c>
      <c r="AT501" s="138"/>
      <c r="AU501" s="202"/>
      <c r="AV501" s="202"/>
      <c r="AW501" s="137" t="s">
        <v>179</v>
      </c>
      <c r="AX501" s="197"/>
      <c r="AY501">
        <f>$AY$500</f>
        <v>0</v>
      </c>
    </row>
    <row r="502" spans="1:51" ht="23.25" hidden="1" customHeight="1">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5" t="s">
        <v>180</v>
      </c>
      <c r="AC504" s="585"/>
      <c r="AD504" s="585"/>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c r="A505" s="191"/>
      <c r="B505" s="188"/>
      <c r="C505" s="182"/>
      <c r="D505" s="188"/>
      <c r="E505" s="338" t="s">
        <v>240</v>
      </c>
      <c r="F505" s="339"/>
      <c r="G505" s="340"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1" t="s">
        <v>239</v>
      </c>
      <c r="AF505" s="332"/>
      <c r="AG505" s="332"/>
      <c r="AH505" s="333"/>
      <c r="AI505" s="334" t="s">
        <v>537</v>
      </c>
      <c r="AJ505" s="334"/>
      <c r="AK505" s="334"/>
      <c r="AL505" s="159"/>
      <c r="AM505" s="334" t="s">
        <v>538</v>
      </c>
      <c r="AN505" s="334"/>
      <c r="AO505" s="334"/>
      <c r="AP505" s="159"/>
      <c r="AQ505" s="159" t="s">
        <v>231</v>
      </c>
      <c r="AR505" s="134"/>
      <c r="AS505" s="134"/>
      <c r="AT505" s="135"/>
      <c r="AU505" s="140" t="s">
        <v>134</v>
      </c>
      <c r="AV505" s="140"/>
      <c r="AW505" s="140"/>
      <c r="AX505" s="141"/>
      <c r="AY505">
        <f>COUNTA($G$507)</f>
        <v>0</v>
      </c>
    </row>
    <row r="506" spans="1:51" ht="18.75" hidden="1" customHeight="1">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5"/>
      <c r="AJ506" s="335"/>
      <c r="AK506" s="335"/>
      <c r="AL506" s="158"/>
      <c r="AM506" s="335"/>
      <c r="AN506" s="335"/>
      <c r="AO506" s="335"/>
      <c r="AP506" s="158"/>
      <c r="AQ506" s="251"/>
      <c r="AR506" s="202"/>
      <c r="AS506" s="137" t="s">
        <v>232</v>
      </c>
      <c r="AT506" s="138"/>
      <c r="AU506" s="202"/>
      <c r="AV506" s="202"/>
      <c r="AW506" s="137" t="s">
        <v>179</v>
      </c>
      <c r="AX506" s="197"/>
      <c r="AY506">
        <f>$AY$505</f>
        <v>0</v>
      </c>
    </row>
    <row r="507" spans="1:51" ht="23.25" hidden="1" customHeight="1">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5" t="s">
        <v>180</v>
      </c>
      <c r="AC509" s="585"/>
      <c r="AD509" s="585"/>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hidden="1" customHeight="1">
      <c r="A510" s="191"/>
      <c r="B510" s="188"/>
      <c r="C510" s="182"/>
      <c r="D510" s="188"/>
      <c r="E510" s="338" t="s">
        <v>241</v>
      </c>
      <c r="F510" s="339"/>
      <c r="G510" s="340"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1" t="s">
        <v>239</v>
      </c>
      <c r="AF510" s="332"/>
      <c r="AG510" s="332"/>
      <c r="AH510" s="333"/>
      <c r="AI510" s="334" t="s">
        <v>537</v>
      </c>
      <c r="AJ510" s="334"/>
      <c r="AK510" s="334"/>
      <c r="AL510" s="159"/>
      <c r="AM510" s="334" t="s">
        <v>538</v>
      </c>
      <c r="AN510" s="334"/>
      <c r="AO510" s="334"/>
      <c r="AP510" s="159"/>
      <c r="AQ510" s="159" t="s">
        <v>231</v>
      </c>
      <c r="AR510" s="134"/>
      <c r="AS510" s="134"/>
      <c r="AT510" s="135"/>
      <c r="AU510" s="140" t="s">
        <v>134</v>
      </c>
      <c r="AV510" s="140"/>
      <c r="AW510" s="140"/>
      <c r="AX510" s="141"/>
      <c r="AY510">
        <f>COUNTA($G$512)</f>
        <v>0</v>
      </c>
    </row>
    <row r="511" spans="1:51" ht="18.75" hidden="1" customHeight="1">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5"/>
      <c r="AJ511" s="335"/>
      <c r="AK511" s="335"/>
      <c r="AL511" s="158"/>
      <c r="AM511" s="335"/>
      <c r="AN511" s="335"/>
      <c r="AO511" s="335"/>
      <c r="AP511" s="158"/>
      <c r="AQ511" s="251"/>
      <c r="AR511" s="202"/>
      <c r="AS511" s="137" t="s">
        <v>232</v>
      </c>
      <c r="AT511" s="138"/>
      <c r="AU511" s="202"/>
      <c r="AV511" s="202"/>
      <c r="AW511" s="137" t="s">
        <v>179</v>
      </c>
      <c r="AX511" s="197"/>
      <c r="AY511">
        <f>$AY$510</f>
        <v>0</v>
      </c>
    </row>
    <row r="512" spans="1:51" ht="23.25" hidden="1" customHeight="1">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6"/>
      <c r="AF512" s="209"/>
      <c r="AG512" s="209"/>
      <c r="AH512" s="209"/>
      <c r="AI512" s="336"/>
      <c r="AJ512" s="209"/>
      <c r="AK512" s="209"/>
      <c r="AL512" s="209"/>
      <c r="AM512" s="336"/>
      <c r="AN512" s="209"/>
      <c r="AO512" s="209"/>
      <c r="AP512" s="337"/>
      <c r="AQ512" s="336"/>
      <c r="AR512" s="209"/>
      <c r="AS512" s="209"/>
      <c r="AT512" s="337"/>
      <c r="AU512" s="209"/>
      <c r="AV512" s="209"/>
      <c r="AW512" s="209"/>
      <c r="AX512" s="210"/>
      <c r="AY512">
        <f t="shared" ref="AY512:AY514" si="78">$AY$510</f>
        <v>0</v>
      </c>
    </row>
    <row r="513" spans="1:51" ht="23.25" hidden="1" customHeight="1">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6"/>
      <c r="AF513" s="209"/>
      <c r="AG513" s="209"/>
      <c r="AH513" s="337"/>
      <c r="AI513" s="336"/>
      <c r="AJ513" s="209"/>
      <c r="AK513" s="209"/>
      <c r="AL513" s="209"/>
      <c r="AM513" s="336"/>
      <c r="AN513" s="209"/>
      <c r="AO513" s="209"/>
      <c r="AP513" s="337"/>
      <c r="AQ513" s="336"/>
      <c r="AR513" s="209"/>
      <c r="AS513" s="209"/>
      <c r="AT513" s="337"/>
      <c r="AU513" s="209"/>
      <c r="AV513" s="209"/>
      <c r="AW513" s="209"/>
      <c r="AX513" s="210"/>
      <c r="AY513">
        <f t="shared" si="78"/>
        <v>0</v>
      </c>
    </row>
    <row r="514" spans="1:51" ht="23.25" hidden="1" customHeight="1">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5" t="s">
        <v>14</v>
      </c>
      <c r="AC514" s="585"/>
      <c r="AD514" s="585"/>
      <c r="AE514" s="336"/>
      <c r="AF514" s="209"/>
      <c r="AG514" s="209"/>
      <c r="AH514" s="337"/>
      <c r="AI514" s="336"/>
      <c r="AJ514" s="209"/>
      <c r="AK514" s="209"/>
      <c r="AL514" s="209"/>
      <c r="AM514" s="336"/>
      <c r="AN514" s="209"/>
      <c r="AO514" s="209"/>
      <c r="AP514" s="337"/>
      <c r="AQ514" s="336"/>
      <c r="AR514" s="209"/>
      <c r="AS514" s="209"/>
      <c r="AT514" s="337"/>
      <c r="AU514" s="209"/>
      <c r="AV514" s="209"/>
      <c r="AW514" s="209"/>
      <c r="AX514" s="210"/>
      <c r="AY514">
        <f t="shared" si="78"/>
        <v>0</v>
      </c>
    </row>
    <row r="515" spans="1:51" ht="18.75" hidden="1" customHeight="1">
      <c r="A515" s="191"/>
      <c r="B515" s="188"/>
      <c r="C515" s="182"/>
      <c r="D515" s="188"/>
      <c r="E515" s="338" t="s">
        <v>241</v>
      </c>
      <c r="F515" s="339"/>
      <c r="G515" s="340"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1" t="s">
        <v>239</v>
      </c>
      <c r="AF515" s="332"/>
      <c r="AG515" s="332"/>
      <c r="AH515" s="333"/>
      <c r="AI515" s="334" t="s">
        <v>537</v>
      </c>
      <c r="AJ515" s="334"/>
      <c r="AK515" s="334"/>
      <c r="AL515" s="159"/>
      <c r="AM515" s="334" t="s">
        <v>538</v>
      </c>
      <c r="AN515" s="334"/>
      <c r="AO515" s="334"/>
      <c r="AP515" s="159"/>
      <c r="AQ515" s="159" t="s">
        <v>231</v>
      </c>
      <c r="AR515" s="134"/>
      <c r="AS515" s="134"/>
      <c r="AT515" s="135"/>
      <c r="AU515" s="140" t="s">
        <v>134</v>
      </c>
      <c r="AV515" s="140"/>
      <c r="AW515" s="140"/>
      <c r="AX515" s="141"/>
      <c r="AY515">
        <f>COUNTA($G$517)</f>
        <v>0</v>
      </c>
    </row>
    <row r="516" spans="1:51" ht="18.75" hidden="1" customHeight="1">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5"/>
      <c r="AJ516" s="335"/>
      <c r="AK516" s="335"/>
      <c r="AL516" s="158"/>
      <c r="AM516" s="335"/>
      <c r="AN516" s="335"/>
      <c r="AO516" s="335"/>
      <c r="AP516" s="158"/>
      <c r="AQ516" s="251"/>
      <c r="AR516" s="202"/>
      <c r="AS516" s="137" t="s">
        <v>232</v>
      </c>
      <c r="AT516" s="138"/>
      <c r="AU516" s="202"/>
      <c r="AV516" s="202"/>
      <c r="AW516" s="137" t="s">
        <v>179</v>
      </c>
      <c r="AX516" s="197"/>
      <c r="AY516">
        <f>$AY$515</f>
        <v>0</v>
      </c>
    </row>
    <row r="517" spans="1:51" ht="23.25" hidden="1" customHeight="1">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5" t="s">
        <v>14</v>
      </c>
      <c r="AC519" s="585"/>
      <c r="AD519" s="585"/>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c r="A520" s="191"/>
      <c r="B520" s="188"/>
      <c r="C520" s="182"/>
      <c r="D520" s="188"/>
      <c r="E520" s="338" t="s">
        <v>241</v>
      </c>
      <c r="F520" s="339"/>
      <c r="G520" s="340"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1" t="s">
        <v>239</v>
      </c>
      <c r="AF520" s="332"/>
      <c r="AG520" s="332"/>
      <c r="AH520" s="333"/>
      <c r="AI520" s="334" t="s">
        <v>537</v>
      </c>
      <c r="AJ520" s="334"/>
      <c r="AK520" s="334"/>
      <c r="AL520" s="159"/>
      <c r="AM520" s="334" t="s">
        <v>538</v>
      </c>
      <c r="AN520" s="334"/>
      <c r="AO520" s="334"/>
      <c r="AP520" s="159"/>
      <c r="AQ520" s="159" t="s">
        <v>231</v>
      </c>
      <c r="AR520" s="134"/>
      <c r="AS520" s="134"/>
      <c r="AT520" s="135"/>
      <c r="AU520" s="140" t="s">
        <v>134</v>
      </c>
      <c r="AV520" s="140"/>
      <c r="AW520" s="140"/>
      <c r="AX520" s="141"/>
      <c r="AY520">
        <f>COUNTA($G$522)</f>
        <v>0</v>
      </c>
    </row>
    <row r="521" spans="1:51" ht="18.75" hidden="1" customHeight="1">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5"/>
      <c r="AJ521" s="335"/>
      <c r="AK521" s="335"/>
      <c r="AL521" s="158"/>
      <c r="AM521" s="335"/>
      <c r="AN521" s="335"/>
      <c r="AO521" s="335"/>
      <c r="AP521" s="158"/>
      <c r="AQ521" s="251"/>
      <c r="AR521" s="202"/>
      <c r="AS521" s="137" t="s">
        <v>232</v>
      </c>
      <c r="AT521" s="138"/>
      <c r="AU521" s="202"/>
      <c r="AV521" s="202"/>
      <c r="AW521" s="137" t="s">
        <v>179</v>
      </c>
      <c r="AX521" s="197"/>
      <c r="AY521">
        <f>$AY$520</f>
        <v>0</v>
      </c>
    </row>
    <row r="522" spans="1:51" ht="23.25" hidden="1" customHeight="1">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5" t="s">
        <v>14</v>
      </c>
      <c r="AC524" s="585"/>
      <c r="AD524" s="585"/>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c r="A525" s="191"/>
      <c r="B525" s="188"/>
      <c r="C525" s="182"/>
      <c r="D525" s="188"/>
      <c r="E525" s="338" t="s">
        <v>241</v>
      </c>
      <c r="F525" s="339"/>
      <c r="G525" s="340"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1" t="s">
        <v>239</v>
      </c>
      <c r="AF525" s="332"/>
      <c r="AG525" s="332"/>
      <c r="AH525" s="333"/>
      <c r="AI525" s="334" t="s">
        <v>537</v>
      </c>
      <c r="AJ525" s="334"/>
      <c r="AK525" s="334"/>
      <c r="AL525" s="159"/>
      <c r="AM525" s="334" t="s">
        <v>538</v>
      </c>
      <c r="AN525" s="334"/>
      <c r="AO525" s="334"/>
      <c r="AP525" s="159"/>
      <c r="AQ525" s="159" t="s">
        <v>231</v>
      </c>
      <c r="AR525" s="134"/>
      <c r="AS525" s="134"/>
      <c r="AT525" s="135"/>
      <c r="AU525" s="140" t="s">
        <v>134</v>
      </c>
      <c r="AV525" s="140"/>
      <c r="AW525" s="140"/>
      <c r="AX525" s="141"/>
      <c r="AY525">
        <f>COUNTA($G$527)</f>
        <v>0</v>
      </c>
    </row>
    <row r="526" spans="1:51" ht="18.75" hidden="1" customHeight="1">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5"/>
      <c r="AJ526" s="335"/>
      <c r="AK526" s="335"/>
      <c r="AL526" s="158"/>
      <c r="AM526" s="335"/>
      <c r="AN526" s="335"/>
      <c r="AO526" s="335"/>
      <c r="AP526" s="158"/>
      <c r="AQ526" s="251"/>
      <c r="AR526" s="202"/>
      <c r="AS526" s="137" t="s">
        <v>232</v>
      </c>
      <c r="AT526" s="138"/>
      <c r="AU526" s="202"/>
      <c r="AV526" s="202"/>
      <c r="AW526" s="137" t="s">
        <v>179</v>
      </c>
      <c r="AX526" s="197"/>
      <c r="AY526">
        <f>$AY$525</f>
        <v>0</v>
      </c>
    </row>
    <row r="527" spans="1:51" ht="23.25" hidden="1" customHeight="1">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5" t="s">
        <v>14</v>
      </c>
      <c r="AC529" s="585"/>
      <c r="AD529" s="585"/>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c r="A530" s="191"/>
      <c r="B530" s="188"/>
      <c r="C530" s="182"/>
      <c r="D530" s="188"/>
      <c r="E530" s="338" t="s">
        <v>241</v>
      </c>
      <c r="F530" s="339"/>
      <c r="G530" s="340"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1" t="s">
        <v>239</v>
      </c>
      <c r="AF530" s="332"/>
      <c r="AG530" s="332"/>
      <c r="AH530" s="333"/>
      <c r="AI530" s="334" t="s">
        <v>537</v>
      </c>
      <c r="AJ530" s="334"/>
      <c r="AK530" s="334"/>
      <c r="AL530" s="159"/>
      <c r="AM530" s="334" t="s">
        <v>538</v>
      </c>
      <c r="AN530" s="334"/>
      <c r="AO530" s="334"/>
      <c r="AP530" s="159"/>
      <c r="AQ530" s="159" t="s">
        <v>231</v>
      </c>
      <c r="AR530" s="134"/>
      <c r="AS530" s="134"/>
      <c r="AT530" s="135"/>
      <c r="AU530" s="140" t="s">
        <v>134</v>
      </c>
      <c r="AV530" s="140"/>
      <c r="AW530" s="140"/>
      <c r="AX530" s="141"/>
      <c r="AY530">
        <f>COUNTA($G$532)</f>
        <v>0</v>
      </c>
    </row>
    <row r="531" spans="1:51" ht="18.75" hidden="1" customHeight="1">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5"/>
      <c r="AJ531" s="335"/>
      <c r="AK531" s="335"/>
      <c r="AL531" s="158"/>
      <c r="AM531" s="335"/>
      <c r="AN531" s="335"/>
      <c r="AO531" s="335"/>
      <c r="AP531" s="158"/>
      <c r="AQ531" s="251"/>
      <c r="AR531" s="202"/>
      <c r="AS531" s="137" t="s">
        <v>232</v>
      </c>
      <c r="AT531" s="138"/>
      <c r="AU531" s="202"/>
      <c r="AV531" s="202"/>
      <c r="AW531" s="137" t="s">
        <v>179</v>
      </c>
      <c r="AX531" s="197"/>
      <c r="AY531">
        <f>$AY$530</f>
        <v>0</v>
      </c>
    </row>
    <row r="532" spans="1:51" ht="23.25" hidden="1" customHeight="1">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5" t="s">
        <v>14</v>
      </c>
      <c r="AC534" s="585"/>
      <c r="AD534" s="585"/>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85" hidden="1" customHeight="1">
      <c r="A535" s="191"/>
      <c r="B535" s="188"/>
      <c r="C535" s="182"/>
      <c r="D535" s="188"/>
      <c r="E535" s="126" t="s">
        <v>402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397</v>
      </c>
      <c r="F538" s="177"/>
      <c r="G538" s="900" t="s">
        <v>251</v>
      </c>
      <c r="H538" s="127"/>
      <c r="I538" s="127"/>
      <c r="J538" s="901"/>
      <c r="K538" s="902"/>
      <c r="L538" s="902"/>
      <c r="M538" s="902"/>
      <c r="N538" s="902"/>
      <c r="O538" s="902"/>
      <c r="P538" s="902"/>
      <c r="Q538" s="902"/>
      <c r="R538" s="902"/>
      <c r="S538" s="902"/>
      <c r="T538" s="90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4"/>
      <c r="AY538" s="93" t="str">
        <f>IF(SUBSTITUTE($J$538,"-","")="","0","1")</f>
        <v>0</v>
      </c>
    </row>
    <row r="539" spans="1:51" ht="18.75" hidden="1" customHeight="1">
      <c r="A539" s="191"/>
      <c r="B539" s="188"/>
      <c r="C539" s="182"/>
      <c r="D539" s="188"/>
      <c r="E539" s="338" t="s">
        <v>240</v>
      </c>
      <c r="F539" s="339"/>
      <c r="G539" s="340"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1" t="s">
        <v>239</v>
      </c>
      <c r="AF539" s="332"/>
      <c r="AG539" s="332"/>
      <c r="AH539" s="333"/>
      <c r="AI539" s="334" t="s">
        <v>537</v>
      </c>
      <c r="AJ539" s="334"/>
      <c r="AK539" s="334"/>
      <c r="AL539" s="159"/>
      <c r="AM539" s="334" t="s">
        <v>538</v>
      </c>
      <c r="AN539" s="334"/>
      <c r="AO539" s="334"/>
      <c r="AP539" s="159"/>
      <c r="AQ539" s="159" t="s">
        <v>231</v>
      </c>
      <c r="AR539" s="134"/>
      <c r="AS539" s="134"/>
      <c r="AT539" s="135"/>
      <c r="AU539" s="140" t="s">
        <v>134</v>
      </c>
      <c r="AV539" s="140"/>
      <c r="AW539" s="140"/>
      <c r="AX539" s="141"/>
      <c r="AY539">
        <f>COUNTA($G$541)</f>
        <v>0</v>
      </c>
    </row>
    <row r="540" spans="1:51" ht="18.75" hidden="1" customHeight="1">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5"/>
      <c r="AJ540" s="335"/>
      <c r="AK540" s="335"/>
      <c r="AL540" s="158"/>
      <c r="AM540" s="335"/>
      <c r="AN540" s="335"/>
      <c r="AO540" s="335"/>
      <c r="AP540" s="158"/>
      <c r="AQ540" s="251"/>
      <c r="AR540" s="202"/>
      <c r="AS540" s="137" t="s">
        <v>232</v>
      </c>
      <c r="AT540" s="138"/>
      <c r="AU540" s="202"/>
      <c r="AV540" s="202"/>
      <c r="AW540" s="137" t="s">
        <v>179</v>
      </c>
      <c r="AX540" s="197"/>
      <c r="AY540">
        <f>$AY$539</f>
        <v>0</v>
      </c>
    </row>
    <row r="541" spans="1:51" ht="23.25" hidden="1" customHeight="1">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5" t="s">
        <v>180</v>
      </c>
      <c r="AC543" s="585"/>
      <c r="AD543" s="585"/>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c r="A544" s="191"/>
      <c r="B544" s="188"/>
      <c r="C544" s="182"/>
      <c r="D544" s="188"/>
      <c r="E544" s="338" t="s">
        <v>240</v>
      </c>
      <c r="F544" s="339"/>
      <c r="G544" s="340"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1" t="s">
        <v>239</v>
      </c>
      <c r="AF544" s="332"/>
      <c r="AG544" s="332"/>
      <c r="AH544" s="333"/>
      <c r="AI544" s="334" t="s">
        <v>537</v>
      </c>
      <c r="AJ544" s="334"/>
      <c r="AK544" s="334"/>
      <c r="AL544" s="159"/>
      <c r="AM544" s="334" t="s">
        <v>538</v>
      </c>
      <c r="AN544" s="334"/>
      <c r="AO544" s="334"/>
      <c r="AP544" s="159"/>
      <c r="AQ544" s="159" t="s">
        <v>231</v>
      </c>
      <c r="AR544" s="134"/>
      <c r="AS544" s="134"/>
      <c r="AT544" s="135"/>
      <c r="AU544" s="140" t="s">
        <v>134</v>
      </c>
      <c r="AV544" s="140"/>
      <c r="AW544" s="140"/>
      <c r="AX544" s="141"/>
      <c r="AY544">
        <f>COUNTA($G$546)</f>
        <v>0</v>
      </c>
    </row>
    <row r="545" spans="1:51" ht="18.75" hidden="1" customHeight="1">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5"/>
      <c r="AJ545" s="335"/>
      <c r="AK545" s="335"/>
      <c r="AL545" s="158"/>
      <c r="AM545" s="335"/>
      <c r="AN545" s="335"/>
      <c r="AO545" s="335"/>
      <c r="AP545" s="158"/>
      <c r="AQ545" s="251"/>
      <c r="AR545" s="202"/>
      <c r="AS545" s="137" t="s">
        <v>232</v>
      </c>
      <c r="AT545" s="138"/>
      <c r="AU545" s="202"/>
      <c r="AV545" s="202"/>
      <c r="AW545" s="137" t="s">
        <v>179</v>
      </c>
      <c r="AX545" s="197"/>
      <c r="AY545">
        <f>$AY$544</f>
        <v>0</v>
      </c>
    </row>
    <row r="546" spans="1:51" ht="23.25" hidden="1" customHeight="1">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5" t="s">
        <v>180</v>
      </c>
      <c r="AC548" s="585"/>
      <c r="AD548" s="585"/>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c r="A549" s="191"/>
      <c r="B549" s="188"/>
      <c r="C549" s="182"/>
      <c r="D549" s="188"/>
      <c r="E549" s="338" t="s">
        <v>240</v>
      </c>
      <c r="F549" s="339"/>
      <c r="G549" s="340"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1" t="s">
        <v>239</v>
      </c>
      <c r="AF549" s="332"/>
      <c r="AG549" s="332"/>
      <c r="AH549" s="333"/>
      <c r="AI549" s="334" t="s">
        <v>537</v>
      </c>
      <c r="AJ549" s="334"/>
      <c r="AK549" s="334"/>
      <c r="AL549" s="159"/>
      <c r="AM549" s="334" t="s">
        <v>538</v>
      </c>
      <c r="AN549" s="334"/>
      <c r="AO549" s="334"/>
      <c r="AP549" s="159"/>
      <c r="AQ549" s="159" t="s">
        <v>231</v>
      </c>
      <c r="AR549" s="134"/>
      <c r="AS549" s="134"/>
      <c r="AT549" s="135"/>
      <c r="AU549" s="140" t="s">
        <v>134</v>
      </c>
      <c r="AV549" s="140"/>
      <c r="AW549" s="140"/>
      <c r="AX549" s="141"/>
      <c r="AY549">
        <f>COUNTA($G$551)</f>
        <v>0</v>
      </c>
    </row>
    <row r="550" spans="1:51" ht="18.75" hidden="1" customHeight="1">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5"/>
      <c r="AJ550" s="335"/>
      <c r="AK550" s="335"/>
      <c r="AL550" s="158"/>
      <c r="AM550" s="335"/>
      <c r="AN550" s="335"/>
      <c r="AO550" s="335"/>
      <c r="AP550" s="158"/>
      <c r="AQ550" s="251"/>
      <c r="AR550" s="202"/>
      <c r="AS550" s="137" t="s">
        <v>232</v>
      </c>
      <c r="AT550" s="138"/>
      <c r="AU550" s="202"/>
      <c r="AV550" s="202"/>
      <c r="AW550" s="137" t="s">
        <v>179</v>
      </c>
      <c r="AX550" s="197"/>
      <c r="AY550">
        <f>$AY$549</f>
        <v>0</v>
      </c>
    </row>
    <row r="551" spans="1:51" ht="23.25" hidden="1" customHeight="1">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5" t="s">
        <v>180</v>
      </c>
      <c r="AC553" s="585"/>
      <c r="AD553" s="585"/>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c r="A554" s="191"/>
      <c r="B554" s="188"/>
      <c r="C554" s="182"/>
      <c r="D554" s="188"/>
      <c r="E554" s="338" t="s">
        <v>240</v>
      </c>
      <c r="F554" s="339"/>
      <c r="G554" s="340"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1" t="s">
        <v>239</v>
      </c>
      <c r="AF554" s="332"/>
      <c r="AG554" s="332"/>
      <c r="AH554" s="333"/>
      <c r="AI554" s="334" t="s">
        <v>537</v>
      </c>
      <c r="AJ554" s="334"/>
      <c r="AK554" s="334"/>
      <c r="AL554" s="159"/>
      <c r="AM554" s="334" t="s">
        <v>538</v>
      </c>
      <c r="AN554" s="334"/>
      <c r="AO554" s="334"/>
      <c r="AP554" s="159"/>
      <c r="AQ554" s="159" t="s">
        <v>231</v>
      </c>
      <c r="AR554" s="134"/>
      <c r="AS554" s="134"/>
      <c r="AT554" s="135"/>
      <c r="AU554" s="140" t="s">
        <v>134</v>
      </c>
      <c r="AV554" s="140"/>
      <c r="AW554" s="140"/>
      <c r="AX554" s="141"/>
      <c r="AY554">
        <f>COUNTA($G$556)</f>
        <v>0</v>
      </c>
    </row>
    <row r="555" spans="1:51" ht="18.75" hidden="1" customHeight="1">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5"/>
      <c r="AJ555" s="335"/>
      <c r="AK555" s="335"/>
      <c r="AL555" s="158"/>
      <c r="AM555" s="335"/>
      <c r="AN555" s="335"/>
      <c r="AO555" s="335"/>
      <c r="AP555" s="158"/>
      <c r="AQ555" s="251"/>
      <c r="AR555" s="202"/>
      <c r="AS555" s="137" t="s">
        <v>232</v>
      </c>
      <c r="AT555" s="138"/>
      <c r="AU555" s="202"/>
      <c r="AV555" s="202"/>
      <c r="AW555" s="137" t="s">
        <v>179</v>
      </c>
      <c r="AX555" s="197"/>
      <c r="AY555">
        <f>$AY$554</f>
        <v>0</v>
      </c>
    </row>
    <row r="556" spans="1:51" ht="23.25" hidden="1" customHeight="1">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5" t="s">
        <v>180</v>
      </c>
      <c r="AC558" s="585"/>
      <c r="AD558" s="585"/>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c r="A559" s="191"/>
      <c r="B559" s="188"/>
      <c r="C559" s="182"/>
      <c r="D559" s="188"/>
      <c r="E559" s="338" t="s">
        <v>240</v>
      </c>
      <c r="F559" s="339"/>
      <c r="G559" s="340"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1" t="s">
        <v>239</v>
      </c>
      <c r="AF559" s="332"/>
      <c r="AG559" s="332"/>
      <c r="AH559" s="333"/>
      <c r="AI559" s="334" t="s">
        <v>537</v>
      </c>
      <c r="AJ559" s="334"/>
      <c r="AK559" s="334"/>
      <c r="AL559" s="159"/>
      <c r="AM559" s="334" t="s">
        <v>538</v>
      </c>
      <c r="AN559" s="334"/>
      <c r="AO559" s="334"/>
      <c r="AP559" s="159"/>
      <c r="AQ559" s="159" t="s">
        <v>231</v>
      </c>
      <c r="AR559" s="134"/>
      <c r="AS559" s="134"/>
      <c r="AT559" s="135"/>
      <c r="AU559" s="140" t="s">
        <v>134</v>
      </c>
      <c r="AV559" s="140"/>
      <c r="AW559" s="140"/>
      <c r="AX559" s="141"/>
      <c r="AY559">
        <f>COUNTA($G$561)</f>
        <v>0</v>
      </c>
    </row>
    <row r="560" spans="1:51" ht="18.75" hidden="1" customHeight="1">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5"/>
      <c r="AJ560" s="335"/>
      <c r="AK560" s="335"/>
      <c r="AL560" s="158"/>
      <c r="AM560" s="335"/>
      <c r="AN560" s="335"/>
      <c r="AO560" s="335"/>
      <c r="AP560" s="158"/>
      <c r="AQ560" s="251"/>
      <c r="AR560" s="202"/>
      <c r="AS560" s="137" t="s">
        <v>232</v>
      </c>
      <c r="AT560" s="138"/>
      <c r="AU560" s="202"/>
      <c r="AV560" s="202"/>
      <c r="AW560" s="137" t="s">
        <v>179</v>
      </c>
      <c r="AX560" s="197"/>
      <c r="AY560">
        <f>$AY$559</f>
        <v>0</v>
      </c>
    </row>
    <row r="561" spans="1:51" ht="23.25" hidden="1" customHeight="1">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5" t="s">
        <v>180</v>
      </c>
      <c r="AC563" s="585"/>
      <c r="AD563" s="585"/>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c r="A564" s="191"/>
      <c r="B564" s="188"/>
      <c r="C564" s="182"/>
      <c r="D564" s="188"/>
      <c r="E564" s="338" t="s">
        <v>241</v>
      </c>
      <c r="F564" s="339"/>
      <c r="G564" s="340"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1" t="s">
        <v>239</v>
      </c>
      <c r="AF564" s="332"/>
      <c r="AG564" s="332"/>
      <c r="AH564" s="333"/>
      <c r="AI564" s="334" t="s">
        <v>537</v>
      </c>
      <c r="AJ564" s="334"/>
      <c r="AK564" s="334"/>
      <c r="AL564" s="159"/>
      <c r="AM564" s="334" t="s">
        <v>538</v>
      </c>
      <c r="AN564" s="334"/>
      <c r="AO564" s="334"/>
      <c r="AP564" s="159"/>
      <c r="AQ564" s="159" t="s">
        <v>231</v>
      </c>
      <c r="AR564" s="134"/>
      <c r="AS564" s="134"/>
      <c r="AT564" s="135"/>
      <c r="AU564" s="140" t="s">
        <v>134</v>
      </c>
      <c r="AV564" s="140"/>
      <c r="AW564" s="140"/>
      <c r="AX564" s="141"/>
      <c r="AY564">
        <f>COUNTA($G$566)</f>
        <v>0</v>
      </c>
    </row>
    <row r="565" spans="1:51" ht="18.75" hidden="1" customHeight="1">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5"/>
      <c r="AJ565" s="335"/>
      <c r="AK565" s="335"/>
      <c r="AL565" s="158"/>
      <c r="AM565" s="335"/>
      <c r="AN565" s="335"/>
      <c r="AO565" s="335"/>
      <c r="AP565" s="158"/>
      <c r="AQ565" s="251"/>
      <c r="AR565" s="202"/>
      <c r="AS565" s="137" t="s">
        <v>232</v>
      </c>
      <c r="AT565" s="138"/>
      <c r="AU565" s="202"/>
      <c r="AV565" s="202"/>
      <c r="AW565" s="137" t="s">
        <v>179</v>
      </c>
      <c r="AX565" s="197"/>
      <c r="AY565">
        <f>$AY$564</f>
        <v>0</v>
      </c>
    </row>
    <row r="566" spans="1:51" ht="23.25" hidden="1" customHeight="1">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5" t="s">
        <v>14</v>
      </c>
      <c r="AC568" s="585"/>
      <c r="AD568" s="585"/>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c r="A569" s="191"/>
      <c r="B569" s="188"/>
      <c r="C569" s="182"/>
      <c r="D569" s="188"/>
      <c r="E569" s="338" t="s">
        <v>241</v>
      </c>
      <c r="F569" s="339"/>
      <c r="G569" s="340"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1" t="s">
        <v>239</v>
      </c>
      <c r="AF569" s="332"/>
      <c r="AG569" s="332"/>
      <c r="AH569" s="333"/>
      <c r="AI569" s="334" t="s">
        <v>537</v>
      </c>
      <c r="AJ569" s="334"/>
      <c r="AK569" s="334"/>
      <c r="AL569" s="159"/>
      <c r="AM569" s="334" t="s">
        <v>538</v>
      </c>
      <c r="AN569" s="334"/>
      <c r="AO569" s="334"/>
      <c r="AP569" s="159"/>
      <c r="AQ569" s="159" t="s">
        <v>231</v>
      </c>
      <c r="AR569" s="134"/>
      <c r="AS569" s="134"/>
      <c r="AT569" s="135"/>
      <c r="AU569" s="140" t="s">
        <v>134</v>
      </c>
      <c r="AV569" s="140"/>
      <c r="AW569" s="140"/>
      <c r="AX569" s="141"/>
      <c r="AY569">
        <f>COUNTA($G$571)</f>
        <v>0</v>
      </c>
    </row>
    <row r="570" spans="1:51" ht="18.75" hidden="1" customHeight="1">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5"/>
      <c r="AJ570" s="335"/>
      <c r="AK570" s="335"/>
      <c r="AL570" s="158"/>
      <c r="AM570" s="335"/>
      <c r="AN570" s="335"/>
      <c r="AO570" s="335"/>
      <c r="AP570" s="158"/>
      <c r="AQ570" s="251"/>
      <c r="AR570" s="202"/>
      <c r="AS570" s="137" t="s">
        <v>232</v>
      </c>
      <c r="AT570" s="138"/>
      <c r="AU570" s="202"/>
      <c r="AV570" s="202"/>
      <c r="AW570" s="137" t="s">
        <v>179</v>
      </c>
      <c r="AX570" s="197"/>
      <c r="AY570">
        <f>$AY$569</f>
        <v>0</v>
      </c>
    </row>
    <row r="571" spans="1:51" ht="23.25" hidden="1" customHeight="1">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23.25" hidden="1" customHeight="1">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5" t="s">
        <v>14</v>
      </c>
      <c r="AC573" s="585"/>
      <c r="AD573" s="585"/>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c r="A574" s="191"/>
      <c r="B574" s="188"/>
      <c r="C574" s="182"/>
      <c r="D574" s="188"/>
      <c r="E574" s="338" t="s">
        <v>241</v>
      </c>
      <c r="F574" s="339"/>
      <c r="G574" s="340"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1" t="s">
        <v>239</v>
      </c>
      <c r="AF574" s="332"/>
      <c r="AG574" s="332"/>
      <c r="AH574" s="333"/>
      <c r="AI574" s="334" t="s">
        <v>537</v>
      </c>
      <c r="AJ574" s="334"/>
      <c r="AK574" s="334"/>
      <c r="AL574" s="159"/>
      <c r="AM574" s="334" t="s">
        <v>538</v>
      </c>
      <c r="AN574" s="334"/>
      <c r="AO574" s="334"/>
      <c r="AP574" s="159"/>
      <c r="AQ574" s="159" t="s">
        <v>231</v>
      </c>
      <c r="AR574" s="134"/>
      <c r="AS574" s="134"/>
      <c r="AT574" s="135"/>
      <c r="AU574" s="140" t="s">
        <v>134</v>
      </c>
      <c r="AV574" s="140"/>
      <c r="AW574" s="140"/>
      <c r="AX574" s="141"/>
      <c r="AY574">
        <f>COUNTA($G$576)</f>
        <v>0</v>
      </c>
    </row>
    <row r="575" spans="1:51" ht="18.75" hidden="1" customHeight="1">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5"/>
      <c r="AJ575" s="335"/>
      <c r="AK575" s="335"/>
      <c r="AL575" s="158"/>
      <c r="AM575" s="335"/>
      <c r="AN575" s="335"/>
      <c r="AO575" s="335"/>
      <c r="AP575" s="158"/>
      <c r="AQ575" s="251"/>
      <c r="AR575" s="202"/>
      <c r="AS575" s="137" t="s">
        <v>232</v>
      </c>
      <c r="AT575" s="138"/>
      <c r="AU575" s="202"/>
      <c r="AV575" s="202"/>
      <c r="AW575" s="137" t="s">
        <v>179</v>
      </c>
      <c r="AX575" s="197"/>
      <c r="AY575">
        <f>$AY$574</f>
        <v>0</v>
      </c>
    </row>
    <row r="576" spans="1:51" ht="23.25" hidden="1" customHeight="1">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5" t="s">
        <v>14</v>
      </c>
      <c r="AC578" s="585"/>
      <c r="AD578" s="585"/>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c r="A579" s="191"/>
      <c r="B579" s="188"/>
      <c r="C579" s="182"/>
      <c r="D579" s="188"/>
      <c r="E579" s="338" t="s">
        <v>241</v>
      </c>
      <c r="F579" s="339"/>
      <c r="G579" s="340"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1" t="s">
        <v>239</v>
      </c>
      <c r="AF579" s="332"/>
      <c r="AG579" s="332"/>
      <c r="AH579" s="333"/>
      <c r="AI579" s="334" t="s">
        <v>537</v>
      </c>
      <c r="AJ579" s="334"/>
      <c r="AK579" s="334"/>
      <c r="AL579" s="159"/>
      <c r="AM579" s="334" t="s">
        <v>538</v>
      </c>
      <c r="AN579" s="334"/>
      <c r="AO579" s="334"/>
      <c r="AP579" s="159"/>
      <c r="AQ579" s="159" t="s">
        <v>231</v>
      </c>
      <c r="AR579" s="134"/>
      <c r="AS579" s="134"/>
      <c r="AT579" s="135"/>
      <c r="AU579" s="140" t="s">
        <v>134</v>
      </c>
      <c r="AV579" s="140"/>
      <c r="AW579" s="140"/>
      <c r="AX579" s="141"/>
      <c r="AY579">
        <f>COUNTA($G$581)</f>
        <v>0</v>
      </c>
    </row>
    <row r="580" spans="1:51" ht="18.75" hidden="1" customHeight="1">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5"/>
      <c r="AJ580" s="335"/>
      <c r="AK580" s="335"/>
      <c r="AL580" s="158"/>
      <c r="AM580" s="335"/>
      <c r="AN580" s="335"/>
      <c r="AO580" s="335"/>
      <c r="AP580" s="158"/>
      <c r="AQ580" s="251"/>
      <c r="AR580" s="202"/>
      <c r="AS580" s="137" t="s">
        <v>232</v>
      </c>
      <c r="AT580" s="138"/>
      <c r="AU580" s="202"/>
      <c r="AV580" s="202"/>
      <c r="AW580" s="137" t="s">
        <v>179</v>
      </c>
      <c r="AX580" s="197"/>
      <c r="AY580">
        <f>$AY$579</f>
        <v>0</v>
      </c>
    </row>
    <row r="581" spans="1:51" ht="23.25" hidden="1" customHeight="1">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5" t="s">
        <v>14</v>
      </c>
      <c r="AC583" s="585"/>
      <c r="AD583" s="585"/>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c r="A584" s="191"/>
      <c r="B584" s="188"/>
      <c r="C584" s="182"/>
      <c r="D584" s="188"/>
      <c r="E584" s="338" t="s">
        <v>241</v>
      </c>
      <c r="F584" s="339"/>
      <c r="G584" s="340"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1" t="s">
        <v>239</v>
      </c>
      <c r="AF584" s="332"/>
      <c r="AG584" s="332"/>
      <c r="AH584" s="333"/>
      <c r="AI584" s="334" t="s">
        <v>537</v>
      </c>
      <c r="AJ584" s="334"/>
      <c r="AK584" s="334"/>
      <c r="AL584" s="159"/>
      <c r="AM584" s="334" t="s">
        <v>538</v>
      </c>
      <c r="AN584" s="334"/>
      <c r="AO584" s="334"/>
      <c r="AP584" s="159"/>
      <c r="AQ584" s="159" t="s">
        <v>231</v>
      </c>
      <c r="AR584" s="134"/>
      <c r="AS584" s="134"/>
      <c r="AT584" s="135"/>
      <c r="AU584" s="140" t="s">
        <v>134</v>
      </c>
      <c r="AV584" s="140"/>
      <c r="AW584" s="140"/>
      <c r="AX584" s="141"/>
      <c r="AY584">
        <f>COUNTA($G$586)</f>
        <v>0</v>
      </c>
    </row>
    <row r="585" spans="1:51" ht="18.75" hidden="1" customHeight="1">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5"/>
      <c r="AJ585" s="335"/>
      <c r="AK585" s="335"/>
      <c r="AL585" s="158"/>
      <c r="AM585" s="335"/>
      <c r="AN585" s="335"/>
      <c r="AO585" s="335"/>
      <c r="AP585" s="158"/>
      <c r="AQ585" s="251"/>
      <c r="AR585" s="202"/>
      <c r="AS585" s="137" t="s">
        <v>232</v>
      </c>
      <c r="AT585" s="138"/>
      <c r="AU585" s="202"/>
      <c r="AV585" s="202"/>
      <c r="AW585" s="137" t="s">
        <v>179</v>
      </c>
      <c r="AX585" s="197"/>
      <c r="AY585">
        <f>$AY$584</f>
        <v>0</v>
      </c>
    </row>
    <row r="586" spans="1:51" ht="23.25" hidden="1" customHeight="1">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5" t="s">
        <v>14</v>
      </c>
      <c r="AC588" s="585"/>
      <c r="AD588" s="585"/>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85" hidden="1" customHeight="1">
      <c r="A589" s="191"/>
      <c r="B589" s="188"/>
      <c r="C589" s="182"/>
      <c r="D589" s="188"/>
      <c r="E589" s="126" t="s">
        <v>402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396</v>
      </c>
      <c r="F592" s="177"/>
      <c r="G592" s="900" t="s">
        <v>251</v>
      </c>
      <c r="H592" s="127"/>
      <c r="I592" s="127"/>
      <c r="J592" s="901"/>
      <c r="K592" s="902"/>
      <c r="L592" s="902"/>
      <c r="M592" s="902"/>
      <c r="N592" s="902"/>
      <c r="O592" s="902"/>
      <c r="P592" s="902"/>
      <c r="Q592" s="902"/>
      <c r="R592" s="902"/>
      <c r="S592" s="902"/>
      <c r="T592" s="90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4"/>
      <c r="AY592" s="93" t="str">
        <f>IF(SUBSTITUTE($J$592,"-","")="","0","1")</f>
        <v>0</v>
      </c>
    </row>
    <row r="593" spans="1:51" ht="18.75" hidden="1" customHeight="1">
      <c r="A593" s="191"/>
      <c r="B593" s="188"/>
      <c r="C593" s="182"/>
      <c r="D593" s="188"/>
      <c r="E593" s="338" t="s">
        <v>240</v>
      </c>
      <c r="F593" s="339"/>
      <c r="G593" s="340"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1" t="s">
        <v>239</v>
      </c>
      <c r="AF593" s="332"/>
      <c r="AG593" s="332"/>
      <c r="AH593" s="333"/>
      <c r="AI593" s="334" t="s">
        <v>537</v>
      </c>
      <c r="AJ593" s="334"/>
      <c r="AK593" s="334"/>
      <c r="AL593" s="159"/>
      <c r="AM593" s="334" t="s">
        <v>538</v>
      </c>
      <c r="AN593" s="334"/>
      <c r="AO593" s="334"/>
      <c r="AP593" s="159"/>
      <c r="AQ593" s="159" t="s">
        <v>231</v>
      </c>
      <c r="AR593" s="134"/>
      <c r="AS593" s="134"/>
      <c r="AT593" s="135"/>
      <c r="AU593" s="140" t="s">
        <v>134</v>
      </c>
      <c r="AV593" s="140"/>
      <c r="AW593" s="140"/>
      <c r="AX593" s="141"/>
      <c r="AY593">
        <f>COUNTA($G$595)</f>
        <v>0</v>
      </c>
    </row>
    <row r="594" spans="1:51" ht="18.75" hidden="1" customHeight="1">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5"/>
      <c r="AJ594" s="335"/>
      <c r="AK594" s="335"/>
      <c r="AL594" s="158"/>
      <c r="AM594" s="335"/>
      <c r="AN594" s="335"/>
      <c r="AO594" s="335"/>
      <c r="AP594" s="158"/>
      <c r="AQ594" s="251"/>
      <c r="AR594" s="202"/>
      <c r="AS594" s="137" t="s">
        <v>232</v>
      </c>
      <c r="AT594" s="138"/>
      <c r="AU594" s="202"/>
      <c r="AV594" s="202"/>
      <c r="AW594" s="137" t="s">
        <v>179</v>
      </c>
      <c r="AX594" s="197"/>
      <c r="AY594">
        <f>$AY$593</f>
        <v>0</v>
      </c>
    </row>
    <row r="595" spans="1:51" ht="23.25" hidden="1" customHeight="1">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5" t="s">
        <v>180</v>
      </c>
      <c r="AC597" s="585"/>
      <c r="AD597" s="585"/>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c r="A598" s="191"/>
      <c r="B598" s="188"/>
      <c r="C598" s="182"/>
      <c r="D598" s="188"/>
      <c r="E598" s="338" t="s">
        <v>240</v>
      </c>
      <c r="F598" s="339"/>
      <c r="G598" s="340"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1" t="s">
        <v>239</v>
      </c>
      <c r="AF598" s="332"/>
      <c r="AG598" s="332"/>
      <c r="AH598" s="333"/>
      <c r="AI598" s="334" t="s">
        <v>537</v>
      </c>
      <c r="AJ598" s="334"/>
      <c r="AK598" s="334"/>
      <c r="AL598" s="159"/>
      <c r="AM598" s="334" t="s">
        <v>538</v>
      </c>
      <c r="AN598" s="334"/>
      <c r="AO598" s="334"/>
      <c r="AP598" s="159"/>
      <c r="AQ598" s="159" t="s">
        <v>231</v>
      </c>
      <c r="AR598" s="134"/>
      <c r="AS598" s="134"/>
      <c r="AT598" s="135"/>
      <c r="AU598" s="140" t="s">
        <v>134</v>
      </c>
      <c r="AV598" s="140"/>
      <c r="AW598" s="140"/>
      <c r="AX598" s="141"/>
      <c r="AY598">
        <f>COUNTA($G$600)</f>
        <v>0</v>
      </c>
    </row>
    <row r="599" spans="1:51" ht="18.75" hidden="1" customHeight="1">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5"/>
      <c r="AJ599" s="335"/>
      <c r="AK599" s="335"/>
      <c r="AL599" s="158"/>
      <c r="AM599" s="335"/>
      <c r="AN599" s="335"/>
      <c r="AO599" s="335"/>
      <c r="AP599" s="158"/>
      <c r="AQ599" s="251"/>
      <c r="AR599" s="202"/>
      <c r="AS599" s="137" t="s">
        <v>232</v>
      </c>
      <c r="AT599" s="138"/>
      <c r="AU599" s="202"/>
      <c r="AV599" s="202"/>
      <c r="AW599" s="137" t="s">
        <v>179</v>
      </c>
      <c r="AX599" s="197"/>
      <c r="AY599">
        <f>$AY$598</f>
        <v>0</v>
      </c>
    </row>
    <row r="600" spans="1:51" ht="23.25" hidden="1" customHeight="1">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5" t="s">
        <v>180</v>
      </c>
      <c r="AC602" s="585"/>
      <c r="AD602" s="585"/>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c r="A603" s="191"/>
      <c r="B603" s="188"/>
      <c r="C603" s="182"/>
      <c r="D603" s="188"/>
      <c r="E603" s="338" t="s">
        <v>240</v>
      </c>
      <c r="F603" s="339"/>
      <c r="G603" s="340"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1" t="s">
        <v>239</v>
      </c>
      <c r="AF603" s="332"/>
      <c r="AG603" s="332"/>
      <c r="AH603" s="333"/>
      <c r="AI603" s="334" t="s">
        <v>537</v>
      </c>
      <c r="AJ603" s="334"/>
      <c r="AK603" s="334"/>
      <c r="AL603" s="159"/>
      <c r="AM603" s="334" t="s">
        <v>538</v>
      </c>
      <c r="AN603" s="334"/>
      <c r="AO603" s="334"/>
      <c r="AP603" s="159"/>
      <c r="AQ603" s="159" t="s">
        <v>231</v>
      </c>
      <c r="AR603" s="134"/>
      <c r="AS603" s="134"/>
      <c r="AT603" s="135"/>
      <c r="AU603" s="140" t="s">
        <v>134</v>
      </c>
      <c r="AV603" s="140"/>
      <c r="AW603" s="140"/>
      <c r="AX603" s="141"/>
      <c r="AY603">
        <f>COUNTA($G$605)</f>
        <v>0</v>
      </c>
    </row>
    <row r="604" spans="1:51" ht="18.75" hidden="1" customHeight="1">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5"/>
      <c r="AJ604" s="335"/>
      <c r="AK604" s="335"/>
      <c r="AL604" s="158"/>
      <c r="AM604" s="335"/>
      <c r="AN604" s="335"/>
      <c r="AO604" s="335"/>
      <c r="AP604" s="158"/>
      <c r="AQ604" s="251"/>
      <c r="AR604" s="202"/>
      <c r="AS604" s="137" t="s">
        <v>232</v>
      </c>
      <c r="AT604" s="138"/>
      <c r="AU604" s="202"/>
      <c r="AV604" s="202"/>
      <c r="AW604" s="137" t="s">
        <v>179</v>
      </c>
      <c r="AX604" s="197"/>
      <c r="AY604">
        <f>$AY$603</f>
        <v>0</v>
      </c>
    </row>
    <row r="605" spans="1:51" ht="23.25" hidden="1" customHeight="1">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5" t="s">
        <v>180</v>
      </c>
      <c r="AC607" s="585"/>
      <c r="AD607" s="585"/>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c r="A608" s="191"/>
      <c r="B608" s="188"/>
      <c r="C608" s="182"/>
      <c r="D608" s="188"/>
      <c r="E608" s="338" t="s">
        <v>240</v>
      </c>
      <c r="F608" s="339"/>
      <c r="G608" s="340"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1" t="s">
        <v>239</v>
      </c>
      <c r="AF608" s="332"/>
      <c r="AG608" s="332"/>
      <c r="AH608" s="333"/>
      <c r="AI608" s="334" t="s">
        <v>537</v>
      </c>
      <c r="AJ608" s="334"/>
      <c r="AK608" s="334"/>
      <c r="AL608" s="159"/>
      <c r="AM608" s="334" t="s">
        <v>538</v>
      </c>
      <c r="AN608" s="334"/>
      <c r="AO608" s="334"/>
      <c r="AP608" s="159"/>
      <c r="AQ608" s="159" t="s">
        <v>231</v>
      </c>
      <c r="AR608" s="134"/>
      <c r="AS608" s="134"/>
      <c r="AT608" s="135"/>
      <c r="AU608" s="140" t="s">
        <v>134</v>
      </c>
      <c r="AV608" s="140"/>
      <c r="AW608" s="140"/>
      <c r="AX608" s="141"/>
      <c r="AY608">
        <f>COUNTA($G$610)</f>
        <v>0</v>
      </c>
    </row>
    <row r="609" spans="1:51" ht="18.75" hidden="1" customHeight="1">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5"/>
      <c r="AJ609" s="335"/>
      <c r="AK609" s="335"/>
      <c r="AL609" s="158"/>
      <c r="AM609" s="335"/>
      <c r="AN609" s="335"/>
      <c r="AO609" s="335"/>
      <c r="AP609" s="158"/>
      <c r="AQ609" s="251"/>
      <c r="AR609" s="202"/>
      <c r="AS609" s="137" t="s">
        <v>232</v>
      </c>
      <c r="AT609" s="138"/>
      <c r="AU609" s="202"/>
      <c r="AV609" s="202"/>
      <c r="AW609" s="137" t="s">
        <v>179</v>
      </c>
      <c r="AX609" s="197"/>
      <c r="AY609">
        <f>$AY$608</f>
        <v>0</v>
      </c>
    </row>
    <row r="610" spans="1:51" ht="23.25" hidden="1" customHeight="1">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5" t="s">
        <v>180</v>
      </c>
      <c r="AC612" s="585"/>
      <c r="AD612" s="585"/>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c r="A613" s="191"/>
      <c r="B613" s="188"/>
      <c r="C613" s="182"/>
      <c r="D613" s="188"/>
      <c r="E613" s="338" t="s">
        <v>240</v>
      </c>
      <c r="F613" s="339"/>
      <c r="G613" s="340"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1" t="s">
        <v>239</v>
      </c>
      <c r="AF613" s="332"/>
      <c r="AG613" s="332"/>
      <c r="AH613" s="333"/>
      <c r="AI613" s="334" t="s">
        <v>537</v>
      </c>
      <c r="AJ613" s="334"/>
      <c r="AK613" s="334"/>
      <c r="AL613" s="159"/>
      <c r="AM613" s="334" t="s">
        <v>538</v>
      </c>
      <c r="AN613" s="334"/>
      <c r="AO613" s="334"/>
      <c r="AP613" s="159"/>
      <c r="AQ613" s="159" t="s">
        <v>231</v>
      </c>
      <c r="AR613" s="134"/>
      <c r="AS613" s="134"/>
      <c r="AT613" s="135"/>
      <c r="AU613" s="140" t="s">
        <v>134</v>
      </c>
      <c r="AV613" s="140"/>
      <c r="AW613" s="140"/>
      <c r="AX613" s="141"/>
      <c r="AY613">
        <f>COUNTA($G$615)</f>
        <v>0</v>
      </c>
    </row>
    <row r="614" spans="1:51" ht="18.75" hidden="1" customHeight="1">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5"/>
      <c r="AJ614" s="335"/>
      <c r="AK614" s="335"/>
      <c r="AL614" s="158"/>
      <c r="AM614" s="335"/>
      <c r="AN614" s="335"/>
      <c r="AO614" s="335"/>
      <c r="AP614" s="158"/>
      <c r="AQ614" s="251"/>
      <c r="AR614" s="202"/>
      <c r="AS614" s="137" t="s">
        <v>232</v>
      </c>
      <c r="AT614" s="138"/>
      <c r="AU614" s="202"/>
      <c r="AV614" s="202"/>
      <c r="AW614" s="137" t="s">
        <v>179</v>
      </c>
      <c r="AX614" s="197"/>
      <c r="AY614">
        <f>$AY$613</f>
        <v>0</v>
      </c>
    </row>
    <row r="615" spans="1:51" ht="23.25" hidden="1" customHeight="1">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5" t="s">
        <v>180</v>
      </c>
      <c r="AC617" s="585"/>
      <c r="AD617" s="585"/>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c r="A618" s="191"/>
      <c r="B618" s="188"/>
      <c r="C618" s="182"/>
      <c r="D618" s="188"/>
      <c r="E618" s="338" t="s">
        <v>241</v>
      </c>
      <c r="F618" s="339"/>
      <c r="G618" s="340"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1" t="s">
        <v>239</v>
      </c>
      <c r="AF618" s="332"/>
      <c r="AG618" s="332"/>
      <c r="AH618" s="333"/>
      <c r="AI618" s="334" t="s">
        <v>537</v>
      </c>
      <c r="AJ618" s="334"/>
      <c r="AK618" s="334"/>
      <c r="AL618" s="159"/>
      <c r="AM618" s="334" t="s">
        <v>538</v>
      </c>
      <c r="AN618" s="334"/>
      <c r="AO618" s="334"/>
      <c r="AP618" s="159"/>
      <c r="AQ618" s="159" t="s">
        <v>231</v>
      </c>
      <c r="AR618" s="134"/>
      <c r="AS618" s="134"/>
      <c r="AT618" s="135"/>
      <c r="AU618" s="140" t="s">
        <v>134</v>
      </c>
      <c r="AV618" s="140"/>
      <c r="AW618" s="140"/>
      <c r="AX618" s="141"/>
      <c r="AY618">
        <f>COUNTA($G$620)</f>
        <v>0</v>
      </c>
    </row>
    <row r="619" spans="1:51" ht="18.75" hidden="1" customHeight="1">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5"/>
      <c r="AJ619" s="335"/>
      <c r="AK619" s="335"/>
      <c r="AL619" s="158"/>
      <c r="AM619" s="335"/>
      <c r="AN619" s="335"/>
      <c r="AO619" s="335"/>
      <c r="AP619" s="158"/>
      <c r="AQ619" s="251"/>
      <c r="AR619" s="202"/>
      <c r="AS619" s="137" t="s">
        <v>232</v>
      </c>
      <c r="AT619" s="138"/>
      <c r="AU619" s="202"/>
      <c r="AV619" s="202"/>
      <c r="AW619" s="137" t="s">
        <v>179</v>
      </c>
      <c r="AX619" s="197"/>
      <c r="AY619">
        <f>$AY$618</f>
        <v>0</v>
      </c>
    </row>
    <row r="620" spans="1:51" ht="23.25" hidden="1" customHeight="1">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5" t="s">
        <v>14</v>
      </c>
      <c r="AC622" s="585"/>
      <c r="AD622" s="585"/>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c r="A623" s="191"/>
      <c r="B623" s="188"/>
      <c r="C623" s="182"/>
      <c r="D623" s="188"/>
      <c r="E623" s="338" t="s">
        <v>241</v>
      </c>
      <c r="F623" s="339"/>
      <c r="G623" s="340"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1" t="s">
        <v>239</v>
      </c>
      <c r="AF623" s="332"/>
      <c r="AG623" s="332"/>
      <c r="AH623" s="333"/>
      <c r="AI623" s="334" t="s">
        <v>537</v>
      </c>
      <c r="AJ623" s="334"/>
      <c r="AK623" s="334"/>
      <c r="AL623" s="159"/>
      <c r="AM623" s="334" t="s">
        <v>538</v>
      </c>
      <c r="AN623" s="334"/>
      <c r="AO623" s="334"/>
      <c r="AP623" s="159"/>
      <c r="AQ623" s="159" t="s">
        <v>231</v>
      </c>
      <c r="AR623" s="134"/>
      <c r="AS623" s="134"/>
      <c r="AT623" s="135"/>
      <c r="AU623" s="140" t="s">
        <v>134</v>
      </c>
      <c r="AV623" s="140"/>
      <c r="AW623" s="140"/>
      <c r="AX623" s="141"/>
      <c r="AY623">
        <f>COUNTA($G$625)</f>
        <v>0</v>
      </c>
    </row>
    <row r="624" spans="1:51" ht="18.75" hidden="1" customHeight="1">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5"/>
      <c r="AJ624" s="335"/>
      <c r="AK624" s="335"/>
      <c r="AL624" s="158"/>
      <c r="AM624" s="335"/>
      <c r="AN624" s="335"/>
      <c r="AO624" s="335"/>
      <c r="AP624" s="158"/>
      <c r="AQ624" s="251"/>
      <c r="AR624" s="202"/>
      <c r="AS624" s="137" t="s">
        <v>232</v>
      </c>
      <c r="AT624" s="138"/>
      <c r="AU624" s="202"/>
      <c r="AV624" s="202"/>
      <c r="AW624" s="137" t="s">
        <v>179</v>
      </c>
      <c r="AX624" s="197"/>
      <c r="AY624">
        <f>$AY$623</f>
        <v>0</v>
      </c>
    </row>
    <row r="625" spans="1:51" ht="23.25" hidden="1" customHeight="1">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5" t="s">
        <v>14</v>
      </c>
      <c r="AC627" s="585"/>
      <c r="AD627" s="585"/>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c r="A628" s="191"/>
      <c r="B628" s="188"/>
      <c r="C628" s="182"/>
      <c r="D628" s="188"/>
      <c r="E628" s="338" t="s">
        <v>241</v>
      </c>
      <c r="F628" s="339"/>
      <c r="G628" s="340"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1" t="s">
        <v>239</v>
      </c>
      <c r="AF628" s="332"/>
      <c r="AG628" s="332"/>
      <c r="AH628" s="333"/>
      <c r="AI628" s="334" t="s">
        <v>537</v>
      </c>
      <c r="AJ628" s="334"/>
      <c r="AK628" s="334"/>
      <c r="AL628" s="159"/>
      <c r="AM628" s="334" t="s">
        <v>538</v>
      </c>
      <c r="AN628" s="334"/>
      <c r="AO628" s="334"/>
      <c r="AP628" s="159"/>
      <c r="AQ628" s="159" t="s">
        <v>231</v>
      </c>
      <c r="AR628" s="134"/>
      <c r="AS628" s="134"/>
      <c r="AT628" s="135"/>
      <c r="AU628" s="140" t="s">
        <v>134</v>
      </c>
      <c r="AV628" s="140"/>
      <c r="AW628" s="140"/>
      <c r="AX628" s="141"/>
      <c r="AY628">
        <f>COUNTA($G$630)</f>
        <v>0</v>
      </c>
    </row>
    <row r="629" spans="1:51" ht="18.75" hidden="1" customHeight="1">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5"/>
      <c r="AJ629" s="335"/>
      <c r="AK629" s="335"/>
      <c r="AL629" s="158"/>
      <c r="AM629" s="335"/>
      <c r="AN629" s="335"/>
      <c r="AO629" s="335"/>
      <c r="AP629" s="158"/>
      <c r="AQ629" s="251"/>
      <c r="AR629" s="202"/>
      <c r="AS629" s="137" t="s">
        <v>232</v>
      </c>
      <c r="AT629" s="138"/>
      <c r="AU629" s="202"/>
      <c r="AV629" s="202"/>
      <c r="AW629" s="137" t="s">
        <v>179</v>
      </c>
      <c r="AX629" s="197"/>
      <c r="AY629">
        <f>$AY$628</f>
        <v>0</v>
      </c>
    </row>
    <row r="630" spans="1:51" ht="23.25" hidden="1" customHeight="1">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23.25" hidden="1" customHeight="1">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5" t="s">
        <v>14</v>
      </c>
      <c r="AC632" s="585"/>
      <c r="AD632" s="585"/>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c r="A633" s="191"/>
      <c r="B633" s="188"/>
      <c r="C633" s="182"/>
      <c r="D633" s="188"/>
      <c r="E633" s="338" t="s">
        <v>241</v>
      </c>
      <c r="F633" s="339"/>
      <c r="G633" s="340"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1" t="s">
        <v>239</v>
      </c>
      <c r="AF633" s="332"/>
      <c r="AG633" s="332"/>
      <c r="AH633" s="333"/>
      <c r="AI633" s="334" t="s">
        <v>537</v>
      </c>
      <c r="AJ633" s="334"/>
      <c r="AK633" s="334"/>
      <c r="AL633" s="159"/>
      <c r="AM633" s="334" t="s">
        <v>538</v>
      </c>
      <c r="AN633" s="334"/>
      <c r="AO633" s="334"/>
      <c r="AP633" s="159"/>
      <c r="AQ633" s="159" t="s">
        <v>231</v>
      </c>
      <c r="AR633" s="134"/>
      <c r="AS633" s="134"/>
      <c r="AT633" s="135"/>
      <c r="AU633" s="140" t="s">
        <v>134</v>
      </c>
      <c r="AV633" s="140"/>
      <c r="AW633" s="140"/>
      <c r="AX633" s="141"/>
      <c r="AY633">
        <f>COUNTA($G$635)</f>
        <v>0</v>
      </c>
    </row>
    <row r="634" spans="1:51" ht="18.75" hidden="1" customHeight="1">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5"/>
      <c r="AJ634" s="335"/>
      <c r="AK634" s="335"/>
      <c r="AL634" s="158"/>
      <c r="AM634" s="335"/>
      <c r="AN634" s="335"/>
      <c r="AO634" s="335"/>
      <c r="AP634" s="158"/>
      <c r="AQ634" s="251"/>
      <c r="AR634" s="202"/>
      <c r="AS634" s="137" t="s">
        <v>232</v>
      </c>
      <c r="AT634" s="138"/>
      <c r="AU634" s="202"/>
      <c r="AV634" s="202"/>
      <c r="AW634" s="137" t="s">
        <v>179</v>
      </c>
      <c r="AX634" s="197"/>
      <c r="AY634">
        <f>$AY$633</f>
        <v>0</v>
      </c>
    </row>
    <row r="635" spans="1:51" ht="23.25" hidden="1" customHeight="1">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5" t="s">
        <v>14</v>
      </c>
      <c r="AC637" s="585"/>
      <c r="AD637" s="585"/>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c r="A638" s="191"/>
      <c r="B638" s="188"/>
      <c r="C638" s="182"/>
      <c r="D638" s="188"/>
      <c r="E638" s="338" t="s">
        <v>241</v>
      </c>
      <c r="F638" s="339"/>
      <c r="G638" s="340"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1" t="s">
        <v>239</v>
      </c>
      <c r="AF638" s="332"/>
      <c r="AG638" s="332"/>
      <c r="AH638" s="333"/>
      <c r="AI638" s="334" t="s">
        <v>537</v>
      </c>
      <c r="AJ638" s="334"/>
      <c r="AK638" s="334"/>
      <c r="AL638" s="159"/>
      <c r="AM638" s="334" t="s">
        <v>538</v>
      </c>
      <c r="AN638" s="334"/>
      <c r="AO638" s="334"/>
      <c r="AP638" s="159"/>
      <c r="AQ638" s="159" t="s">
        <v>231</v>
      </c>
      <c r="AR638" s="134"/>
      <c r="AS638" s="134"/>
      <c r="AT638" s="135"/>
      <c r="AU638" s="140" t="s">
        <v>134</v>
      </c>
      <c r="AV638" s="140"/>
      <c r="AW638" s="140"/>
      <c r="AX638" s="141"/>
      <c r="AY638">
        <f>COUNTA($G$640)</f>
        <v>0</v>
      </c>
    </row>
    <row r="639" spans="1:51" ht="18.75" hidden="1" customHeight="1">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5"/>
      <c r="AJ639" s="335"/>
      <c r="AK639" s="335"/>
      <c r="AL639" s="158"/>
      <c r="AM639" s="335"/>
      <c r="AN639" s="335"/>
      <c r="AO639" s="335"/>
      <c r="AP639" s="158"/>
      <c r="AQ639" s="251"/>
      <c r="AR639" s="202"/>
      <c r="AS639" s="137" t="s">
        <v>232</v>
      </c>
      <c r="AT639" s="138"/>
      <c r="AU639" s="202"/>
      <c r="AV639" s="202"/>
      <c r="AW639" s="137" t="s">
        <v>179</v>
      </c>
      <c r="AX639" s="197"/>
      <c r="AY639">
        <f>$AY$638</f>
        <v>0</v>
      </c>
    </row>
    <row r="640" spans="1:51" ht="23.25" hidden="1" customHeight="1">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5" t="s">
        <v>14</v>
      </c>
      <c r="AC642" s="585"/>
      <c r="AD642" s="585"/>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85" hidden="1" customHeight="1">
      <c r="A643" s="191"/>
      <c r="B643" s="188"/>
      <c r="C643" s="182"/>
      <c r="D643" s="188"/>
      <c r="E643" s="126" t="s">
        <v>402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397</v>
      </c>
      <c r="F646" s="177"/>
      <c r="G646" s="900" t="s">
        <v>251</v>
      </c>
      <c r="H646" s="127"/>
      <c r="I646" s="127"/>
      <c r="J646" s="901"/>
      <c r="K646" s="902"/>
      <c r="L646" s="902"/>
      <c r="M646" s="902"/>
      <c r="N646" s="902"/>
      <c r="O646" s="902"/>
      <c r="P646" s="902"/>
      <c r="Q646" s="902"/>
      <c r="R646" s="902"/>
      <c r="S646" s="902"/>
      <c r="T646" s="90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4"/>
      <c r="AY646" s="93" t="str">
        <f>IF(SUBSTITUTE($J$646,"-","")="","0","1")</f>
        <v>0</v>
      </c>
    </row>
    <row r="647" spans="1:51" ht="18.75" hidden="1" customHeight="1">
      <c r="A647" s="191"/>
      <c r="B647" s="188"/>
      <c r="C647" s="182"/>
      <c r="D647" s="188"/>
      <c r="E647" s="338" t="s">
        <v>240</v>
      </c>
      <c r="F647" s="339"/>
      <c r="G647" s="340"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1" t="s">
        <v>239</v>
      </c>
      <c r="AF647" s="332"/>
      <c r="AG647" s="332"/>
      <c r="AH647" s="333"/>
      <c r="AI647" s="334" t="s">
        <v>537</v>
      </c>
      <c r="AJ647" s="334"/>
      <c r="AK647" s="334"/>
      <c r="AL647" s="159"/>
      <c r="AM647" s="334" t="s">
        <v>538</v>
      </c>
      <c r="AN647" s="334"/>
      <c r="AO647" s="334"/>
      <c r="AP647" s="159"/>
      <c r="AQ647" s="159" t="s">
        <v>231</v>
      </c>
      <c r="AR647" s="134"/>
      <c r="AS647" s="134"/>
      <c r="AT647" s="135"/>
      <c r="AU647" s="140" t="s">
        <v>134</v>
      </c>
      <c r="AV647" s="140"/>
      <c r="AW647" s="140"/>
      <c r="AX647" s="141"/>
      <c r="AY647">
        <f>COUNTA($G$649)</f>
        <v>0</v>
      </c>
    </row>
    <row r="648" spans="1:51" ht="18.75" hidden="1" customHeight="1">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5"/>
      <c r="AJ648" s="335"/>
      <c r="AK648" s="335"/>
      <c r="AL648" s="158"/>
      <c r="AM648" s="335"/>
      <c r="AN648" s="335"/>
      <c r="AO648" s="335"/>
      <c r="AP648" s="158"/>
      <c r="AQ648" s="251"/>
      <c r="AR648" s="202"/>
      <c r="AS648" s="137" t="s">
        <v>232</v>
      </c>
      <c r="AT648" s="138"/>
      <c r="AU648" s="202"/>
      <c r="AV648" s="202"/>
      <c r="AW648" s="137" t="s">
        <v>179</v>
      </c>
      <c r="AX648" s="197"/>
      <c r="AY648">
        <f>$AY$647</f>
        <v>0</v>
      </c>
    </row>
    <row r="649" spans="1:51" ht="23.25" hidden="1" customHeight="1">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6"/>
      <c r="AF649" s="209"/>
      <c r="AG649" s="209"/>
      <c r="AH649" s="209"/>
      <c r="AI649" s="336"/>
      <c r="AJ649" s="209"/>
      <c r="AK649" s="209"/>
      <c r="AL649" s="209"/>
      <c r="AM649" s="336"/>
      <c r="AN649" s="209"/>
      <c r="AO649" s="209"/>
      <c r="AP649" s="337"/>
      <c r="AQ649" s="336"/>
      <c r="AR649" s="209"/>
      <c r="AS649" s="209"/>
      <c r="AT649" s="337"/>
      <c r="AU649" s="209"/>
      <c r="AV649" s="209"/>
      <c r="AW649" s="209"/>
      <c r="AX649" s="210"/>
      <c r="AY649">
        <f t="shared" ref="AY649:AY651" si="103">$AY$647</f>
        <v>0</v>
      </c>
    </row>
    <row r="650" spans="1:51" ht="23.25" hidden="1" customHeight="1">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6"/>
      <c r="AF650" s="209"/>
      <c r="AG650" s="209"/>
      <c r="AH650" s="337"/>
      <c r="AI650" s="336"/>
      <c r="AJ650" s="209"/>
      <c r="AK650" s="209"/>
      <c r="AL650" s="209"/>
      <c r="AM650" s="336"/>
      <c r="AN650" s="209"/>
      <c r="AO650" s="209"/>
      <c r="AP650" s="337"/>
      <c r="AQ650" s="336"/>
      <c r="AR650" s="209"/>
      <c r="AS650" s="209"/>
      <c r="AT650" s="337"/>
      <c r="AU650" s="209"/>
      <c r="AV650" s="209"/>
      <c r="AW650" s="209"/>
      <c r="AX650" s="210"/>
      <c r="AY650">
        <f t="shared" si="103"/>
        <v>0</v>
      </c>
    </row>
    <row r="651" spans="1:51" ht="23.25" hidden="1" customHeight="1">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5" t="s">
        <v>180</v>
      </c>
      <c r="AC651" s="585"/>
      <c r="AD651" s="585"/>
      <c r="AE651" s="336"/>
      <c r="AF651" s="209"/>
      <c r="AG651" s="209"/>
      <c r="AH651" s="337"/>
      <c r="AI651" s="336"/>
      <c r="AJ651" s="209"/>
      <c r="AK651" s="209"/>
      <c r="AL651" s="209"/>
      <c r="AM651" s="336"/>
      <c r="AN651" s="209"/>
      <c r="AO651" s="209"/>
      <c r="AP651" s="337"/>
      <c r="AQ651" s="336"/>
      <c r="AR651" s="209"/>
      <c r="AS651" s="209"/>
      <c r="AT651" s="337"/>
      <c r="AU651" s="209"/>
      <c r="AV651" s="209"/>
      <c r="AW651" s="209"/>
      <c r="AX651" s="210"/>
      <c r="AY651">
        <f t="shared" si="103"/>
        <v>0</v>
      </c>
    </row>
    <row r="652" spans="1:51" ht="18.75" hidden="1" customHeight="1">
      <c r="A652" s="191"/>
      <c r="B652" s="188"/>
      <c r="C652" s="182"/>
      <c r="D652" s="188"/>
      <c r="E652" s="338" t="s">
        <v>240</v>
      </c>
      <c r="F652" s="339"/>
      <c r="G652" s="340"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1" t="s">
        <v>239</v>
      </c>
      <c r="AF652" s="332"/>
      <c r="AG652" s="332"/>
      <c r="AH652" s="333"/>
      <c r="AI652" s="334" t="s">
        <v>537</v>
      </c>
      <c r="AJ652" s="334"/>
      <c r="AK652" s="334"/>
      <c r="AL652" s="159"/>
      <c r="AM652" s="334" t="s">
        <v>538</v>
      </c>
      <c r="AN652" s="334"/>
      <c r="AO652" s="334"/>
      <c r="AP652" s="159"/>
      <c r="AQ652" s="159" t="s">
        <v>231</v>
      </c>
      <c r="AR652" s="134"/>
      <c r="AS652" s="134"/>
      <c r="AT652" s="135"/>
      <c r="AU652" s="140" t="s">
        <v>134</v>
      </c>
      <c r="AV652" s="140"/>
      <c r="AW652" s="140"/>
      <c r="AX652" s="141"/>
      <c r="AY652">
        <f>COUNTA($G$654)</f>
        <v>0</v>
      </c>
    </row>
    <row r="653" spans="1:51" ht="18.75" hidden="1" customHeight="1">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5"/>
      <c r="AJ653" s="335"/>
      <c r="AK653" s="335"/>
      <c r="AL653" s="158"/>
      <c r="AM653" s="335"/>
      <c r="AN653" s="335"/>
      <c r="AO653" s="335"/>
      <c r="AP653" s="158"/>
      <c r="AQ653" s="251"/>
      <c r="AR653" s="202"/>
      <c r="AS653" s="137" t="s">
        <v>232</v>
      </c>
      <c r="AT653" s="138"/>
      <c r="AU653" s="202"/>
      <c r="AV653" s="202"/>
      <c r="AW653" s="137" t="s">
        <v>179</v>
      </c>
      <c r="AX653" s="197"/>
      <c r="AY653">
        <f>$AY$652</f>
        <v>0</v>
      </c>
    </row>
    <row r="654" spans="1:51" ht="23.25" hidden="1" customHeight="1">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5" t="s">
        <v>180</v>
      </c>
      <c r="AC656" s="585"/>
      <c r="AD656" s="585"/>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c r="A657" s="191"/>
      <c r="B657" s="188"/>
      <c r="C657" s="182"/>
      <c r="D657" s="188"/>
      <c r="E657" s="338" t="s">
        <v>240</v>
      </c>
      <c r="F657" s="339"/>
      <c r="G657" s="340"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1" t="s">
        <v>239</v>
      </c>
      <c r="AF657" s="332"/>
      <c r="AG657" s="332"/>
      <c r="AH657" s="333"/>
      <c r="AI657" s="334" t="s">
        <v>537</v>
      </c>
      <c r="AJ657" s="334"/>
      <c r="AK657" s="334"/>
      <c r="AL657" s="159"/>
      <c r="AM657" s="334" t="s">
        <v>538</v>
      </c>
      <c r="AN657" s="334"/>
      <c r="AO657" s="334"/>
      <c r="AP657" s="159"/>
      <c r="AQ657" s="159" t="s">
        <v>231</v>
      </c>
      <c r="AR657" s="134"/>
      <c r="AS657" s="134"/>
      <c r="AT657" s="135"/>
      <c r="AU657" s="140" t="s">
        <v>134</v>
      </c>
      <c r="AV657" s="140"/>
      <c r="AW657" s="140"/>
      <c r="AX657" s="141"/>
      <c r="AY657">
        <f>COUNTA($G$659)</f>
        <v>0</v>
      </c>
    </row>
    <row r="658" spans="1:51" ht="18.75" hidden="1" customHeight="1">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5"/>
      <c r="AJ658" s="335"/>
      <c r="AK658" s="335"/>
      <c r="AL658" s="158"/>
      <c r="AM658" s="335"/>
      <c r="AN658" s="335"/>
      <c r="AO658" s="335"/>
      <c r="AP658" s="158"/>
      <c r="AQ658" s="251"/>
      <c r="AR658" s="202"/>
      <c r="AS658" s="137" t="s">
        <v>232</v>
      </c>
      <c r="AT658" s="138"/>
      <c r="AU658" s="202"/>
      <c r="AV658" s="202"/>
      <c r="AW658" s="137" t="s">
        <v>179</v>
      </c>
      <c r="AX658" s="197"/>
      <c r="AY658">
        <f>$AY$657</f>
        <v>0</v>
      </c>
    </row>
    <row r="659" spans="1:51" ht="23.25" hidden="1" customHeight="1">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5" t="s">
        <v>180</v>
      </c>
      <c r="AC661" s="585"/>
      <c r="AD661" s="585"/>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c r="A662" s="191"/>
      <c r="B662" s="188"/>
      <c r="C662" s="182"/>
      <c r="D662" s="188"/>
      <c r="E662" s="338" t="s">
        <v>240</v>
      </c>
      <c r="F662" s="339"/>
      <c r="G662" s="340"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1" t="s">
        <v>239</v>
      </c>
      <c r="AF662" s="332"/>
      <c r="AG662" s="332"/>
      <c r="AH662" s="333"/>
      <c r="AI662" s="334" t="s">
        <v>537</v>
      </c>
      <c r="AJ662" s="334"/>
      <c r="AK662" s="334"/>
      <c r="AL662" s="159"/>
      <c r="AM662" s="334" t="s">
        <v>538</v>
      </c>
      <c r="AN662" s="334"/>
      <c r="AO662" s="334"/>
      <c r="AP662" s="159"/>
      <c r="AQ662" s="159" t="s">
        <v>231</v>
      </c>
      <c r="AR662" s="134"/>
      <c r="AS662" s="134"/>
      <c r="AT662" s="135"/>
      <c r="AU662" s="140" t="s">
        <v>134</v>
      </c>
      <c r="AV662" s="140"/>
      <c r="AW662" s="140"/>
      <c r="AX662" s="141"/>
      <c r="AY662">
        <f>COUNTA($G$664)</f>
        <v>0</v>
      </c>
    </row>
    <row r="663" spans="1:51" ht="18.75" hidden="1" customHeight="1">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5"/>
      <c r="AJ663" s="335"/>
      <c r="AK663" s="335"/>
      <c r="AL663" s="158"/>
      <c r="AM663" s="335"/>
      <c r="AN663" s="335"/>
      <c r="AO663" s="335"/>
      <c r="AP663" s="158"/>
      <c r="AQ663" s="251"/>
      <c r="AR663" s="202"/>
      <c r="AS663" s="137" t="s">
        <v>232</v>
      </c>
      <c r="AT663" s="138"/>
      <c r="AU663" s="202"/>
      <c r="AV663" s="202"/>
      <c r="AW663" s="137" t="s">
        <v>179</v>
      </c>
      <c r="AX663" s="197"/>
      <c r="AY663">
        <f>$AY$662</f>
        <v>0</v>
      </c>
    </row>
    <row r="664" spans="1:51" ht="23.25" hidden="1" customHeight="1">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5" t="s">
        <v>180</v>
      </c>
      <c r="AC666" s="585"/>
      <c r="AD666" s="585"/>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c r="A667" s="191"/>
      <c r="B667" s="188"/>
      <c r="C667" s="182"/>
      <c r="D667" s="188"/>
      <c r="E667" s="338" t="s">
        <v>240</v>
      </c>
      <c r="F667" s="339"/>
      <c r="G667" s="340"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1" t="s">
        <v>239</v>
      </c>
      <c r="AF667" s="332"/>
      <c r="AG667" s="332"/>
      <c r="AH667" s="333"/>
      <c r="AI667" s="334" t="s">
        <v>537</v>
      </c>
      <c r="AJ667" s="334"/>
      <c r="AK667" s="334"/>
      <c r="AL667" s="159"/>
      <c r="AM667" s="334" t="s">
        <v>538</v>
      </c>
      <c r="AN667" s="334"/>
      <c r="AO667" s="334"/>
      <c r="AP667" s="159"/>
      <c r="AQ667" s="159" t="s">
        <v>231</v>
      </c>
      <c r="AR667" s="134"/>
      <c r="AS667" s="134"/>
      <c r="AT667" s="135"/>
      <c r="AU667" s="140" t="s">
        <v>134</v>
      </c>
      <c r="AV667" s="140"/>
      <c r="AW667" s="140"/>
      <c r="AX667" s="141"/>
      <c r="AY667">
        <f>COUNTA($G$669)</f>
        <v>0</v>
      </c>
    </row>
    <row r="668" spans="1:51" ht="18.75" hidden="1" customHeight="1">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5"/>
      <c r="AJ668" s="335"/>
      <c r="AK668" s="335"/>
      <c r="AL668" s="158"/>
      <c r="AM668" s="335"/>
      <c r="AN668" s="335"/>
      <c r="AO668" s="335"/>
      <c r="AP668" s="158"/>
      <c r="AQ668" s="251"/>
      <c r="AR668" s="202"/>
      <c r="AS668" s="137" t="s">
        <v>232</v>
      </c>
      <c r="AT668" s="138"/>
      <c r="AU668" s="202"/>
      <c r="AV668" s="202"/>
      <c r="AW668" s="137" t="s">
        <v>179</v>
      </c>
      <c r="AX668" s="197"/>
      <c r="AY668">
        <f>$AY$667</f>
        <v>0</v>
      </c>
    </row>
    <row r="669" spans="1:51" ht="23.25" hidden="1" customHeight="1">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5" t="s">
        <v>180</v>
      </c>
      <c r="AC671" s="585"/>
      <c r="AD671" s="585"/>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hidden="1" customHeight="1">
      <c r="A672" s="191"/>
      <c r="B672" s="188"/>
      <c r="C672" s="182"/>
      <c r="D672" s="188"/>
      <c r="E672" s="338" t="s">
        <v>241</v>
      </c>
      <c r="F672" s="339"/>
      <c r="G672" s="340"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1" t="s">
        <v>239</v>
      </c>
      <c r="AF672" s="332"/>
      <c r="AG672" s="332"/>
      <c r="AH672" s="333"/>
      <c r="AI672" s="334" t="s">
        <v>537</v>
      </c>
      <c r="AJ672" s="334"/>
      <c r="AK672" s="334"/>
      <c r="AL672" s="159"/>
      <c r="AM672" s="334" t="s">
        <v>538</v>
      </c>
      <c r="AN672" s="334"/>
      <c r="AO672" s="334"/>
      <c r="AP672" s="159"/>
      <c r="AQ672" s="159" t="s">
        <v>231</v>
      </c>
      <c r="AR672" s="134"/>
      <c r="AS672" s="134"/>
      <c r="AT672" s="135"/>
      <c r="AU672" s="140" t="s">
        <v>134</v>
      </c>
      <c r="AV672" s="140"/>
      <c r="AW672" s="140"/>
      <c r="AX672" s="141"/>
      <c r="AY672">
        <f>COUNTA($G$674)</f>
        <v>0</v>
      </c>
    </row>
    <row r="673" spans="1:51" ht="18.75" hidden="1" customHeight="1">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5"/>
      <c r="AJ673" s="335"/>
      <c r="AK673" s="335"/>
      <c r="AL673" s="158"/>
      <c r="AM673" s="335"/>
      <c r="AN673" s="335"/>
      <c r="AO673" s="335"/>
      <c r="AP673" s="158"/>
      <c r="AQ673" s="251"/>
      <c r="AR673" s="202"/>
      <c r="AS673" s="137" t="s">
        <v>232</v>
      </c>
      <c r="AT673" s="138"/>
      <c r="AU673" s="202"/>
      <c r="AV673" s="202"/>
      <c r="AW673" s="137" t="s">
        <v>179</v>
      </c>
      <c r="AX673" s="197"/>
      <c r="AY673">
        <f>$AY$672</f>
        <v>0</v>
      </c>
    </row>
    <row r="674" spans="1:51" ht="23.25" hidden="1" customHeight="1">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6"/>
      <c r="AF674" s="209"/>
      <c r="AG674" s="209"/>
      <c r="AH674" s="209"/>
      <c r="AI674" s="336"/>
      <c r="AJ674" s="209"/>
      <c r="AK674" s="209"/>
      <c r="AL674" s="209"/>
      <c r="AM674" s="336"/>
      <c r="AN674" s="209"/>
      <c r="AO674" s="209"/>
      <c r="AP674" s="337"/>
      <c r="AQ674" s="336"/>
      <c r="AR674" s="209"/>
      <c r="AS674" s="209"/>
      <c r="AT674" s="337"/>
      <c r="AU674" s="209"/>
      <c r="AV674" s="209"/>
      <c r="AW674" s="209"/>
      <c r="AX674" s="210"/>
      <c r="AY674">
        <f t="shared" ref="AY674:AY676" si="108">$AY$672</f>
        <v>0</v>
      </c>
    </row>
    <row r="675" spans="1:51" ht="23.25" hidden="1" customHeight="1">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6"/>
      <c r="AF675" s="209"/>
      <c r="AG675" s="209"/>
      <c r="AH675" s="337"/>
      <c r="AI675" s="336"/>
      <c r="AJ675" s="209"/>
      <c r="AK675" s="209"/>
      <c r="AL675" s="209"/>
      <c r="AM675" s="336"/>
      <c r="AN675" s="209"/>
      <c r="AO675" s="209"/>
      <c r="AP675" s="337"/>
      <c r="AQ675" s="336"/>
      <c r="AR675" s="209"/>
      <c r="AS675" s="209"/>
      <c r="AT675" s="337"/>
      <c r="AU675" s="209"/>
      <c r="AV675" s="209"/>
      <c r="AW675" s="209"/>
      <c r="AX675" s="210"/>
      <c r="AY675">
        <f t="shared" si="108"/>
        <v>0</v>
      </c>
    </row>
    <row r="676" spans="1:51" ht="23.25" hidden="1" customHeight="1">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5" t="s">
        <v>14</v>
      </c>
      <c r="AC676" s="585"/>
      <c r="AD676" s="585"/>
      <c r="AE676" s="336"/>
      <c r="AF676" s="209"/>
      <c r="AG676" s="209"/>
      <c r="AH676" s="337"/>
      <c r="AI676" s="336"/>
      <c r="AJ676" s="209"/>
      <c r="AK676" s="209"/>
      <c r="AL676" s="209"/>
      <c r="AM676" s="336"/>
      <c r="AN676" s="209"/>
      <c r="AO676" s="209"/>
      <c r="AP676" s="337"/>
      <c r="AQ676" s="336"/>
      <c r="AR676" s="209"/>
      <c r="AS676" s="209"/>
      <c r="AT676" s="337"/>
      <c r="AU676" s="209"/>
      <c r="AV676" s="209"/>
      <c r="AW676" s="209"/>
      <c r="AX676" s="210"/>
      <c r="AY676">
        <f t="shared" si="108"/>
        <v>0</v>
      </c>
    </row>
    <row r="677" spans="1:51" ht="18.75" hidden="1" customHeight="1">
      <c r="A677" s="191"/>
      <c r="B677" s="188"/>
      <c r="C677" s="182"/>
      <c r="D677" s="188"/>
      <c r="E677" s="338" t="s">
        <v>241</v>
      </c>
      <c r="F677" s="339"/>
      <c r="G677" s="340"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1" t="s">
        <v>239</v>
      </c>
      <c r="AF677" s="332"/>
      <c r="AG677" s="332"/>
      <c r="AH677" s="333"/>
      <c r="AI677" s="334" t="s">
        <v>537</v>
      </c>
      <c r="AJ677" s="334"/>
      <c r="AK677" s="334"/>
      <c r="AL677" s="159"/>
      <c r="AM677" s="334" t="s">
        <v>538</v>
      </c>
      <c r="AN677" s="334"/>
      <c r="AO677" s="334"/>
      <c r="AP677" s="159"/>
      <c r="AQ677" s="159" t="s">
        <v>231</v>
      </c>
      <c r="AR677" s="134"/>
      <c r="AS677" s="134"/>
      <c r="AT677" s="135"/>
      <c r="AU677" s="140" t="s">
        <v>134</v>
      </c>
      <c r="AV677" s="140"/>
      <c r="AW677" s="140"/>
      <c r="AX677" s="141"/>
      <c r="AY677">
        <f>COUNTA($G$679)</f>
        <v>0</v>
      </c>
    </row>
    <row r="678" spans="1:51" ht="18.75" hidden="1" customHeight="1">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5"/>
      <c r="AJ678" s="335"/>
      <c r="AK678" s="335"/>
      <c r="AL678" s="158"/>
      <c r="AM678" s="335"/>
      <c r="AN678" s="335"/>
      <c r="AO678" s="335"/>
      <c r="AP678" s="158"/>
      <c r="AQ678" s="251"/>
      <c r="AR678" s="202"/>
      <c r="AS678" s="137" t="s">
        <v>232</v>
      </c>
      <c r="AT678" s="138"/>
      <c r="AU678" s="202"/>
      <c r="AV678" s="202"/>
      <c r="AW678" s="137" t="s">
        <v>179</v>
      </c>
      <c r="AX678" s="197"/>
      <c r="AY678">
        <f>$AY$677</f>
        <v>0</v>
      </c>
    </row>
    <row r="679" spans="1:51" ht="23.25" hidden="1" customHeight="1">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23.25" hidden="1" customHeight="1">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5" t="s">
        <v>14</v>
      </c>
      <c r="AC681" s="585"/>
      <c r="AD681" s="585"/>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c r="A682" s="191"/>
      <c r="B682" s="188"/>
      <c r="C682" s="182"/>
      <c r="D682" s="188"/>
      <c r="E682" s="338" t="s">
        <v>241</v>
      </c>
      <c r="F682" s="339"/>
      <c r="G682" s="340"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1" t="s">
        <v>239</v>
      </c>
      <c r="AF682" s="332"/>
      <c r="AG682" s="332"/>
      <c r="AH682" s="333"/>
      <c r="AI682" s="334" t="s">
        <v>537</v>
      </c>
      <c r="AJ682" s="334"/>
      <c r="AK682" s="334"/>
      <c r="AL682" s="159"/>
      <c r="AM682" s="334" t="s">
        <v>538</v>
      </c>
      <c r="AN682" s="334"/>
      <c r="AO682" s="334"/>
      <c r="AP682" s="159"/>
      <c r="AQ682" s="159" t="s">
        <v>231</v>
      </c>
      <c r="AR682" s="134"/>
      <c r="AS682" s="134"/>
      <c r="AT682" s="135"/>
      <c r="AU682" s="140" t="s">
        <v>134</v>
      </c>
      <c r="AV682" s="140"/>
      <c r="AW682" s="140"/>
      <c r="AX682" s="141"/>
      <c r="AY682">
        <f>COUNTA($G$684)</f>
        <v>0</v>
      </c>
    </row>
    <row r="683" spans="1:51" ht="18.75" hidden="1" customHeight="1">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5"/>
      <c r="AJ683" s="335"/>
      <c r="AK683" s="335"/>
      <c r="AL683" s="158"/>
      <c r="AM683" s="335"/>
      <c r="AN683" s="335"/>
      <c r="AO683" s="335"/>
      <c r="AP683" s="158"/>
      <c r="AQ683" s="251"/>
      <c r="AR683" s="202"/>
      <c r="AS683" s="137" t="s">
        <v>232</v>
      </c>
      <c r="AT683" s="138"/>
      <c r="AU683" s="202"/>
      <c r="AV683" s="202"/>
      <c r="AW683" s="137" t="s">
        <v>179</v>
      </c>
      <c r="AX683" s="197"/>
      <c r="AY683">
        <f>$AY$682</f>
        <v>0</v>
      </c>
    </row>
    <row r="684" spans="1:51" ht="23.25" hidden="1" customHeight="1">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5" t="s">
        <v>14</v>
      </c>
      <c r="AC686" s="585"/>
      <c r="AD686" s="585"/>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c r="A687" s="191"/>
      <c r="B687" s="188"/>
      <c r="C687" s="182"/>
      <c r="D687" s="188"/>
      <c r="E687" s="338" t="s">
        <v>241</v>
      </c>
      <c r="F687" s="339"/>
      <c r="G687" s="340"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1" t="s">
        <v>239</v>
      </c>
      <c r="AF687" s="332"/>
      <c r="AG687" s="332"/>
      <c r="AH687" s="333"/>
      <c r="AI687" s="334" t="s">
        <v>537</v>
      </c>
      <c r="AJ687" s="334"/>
      <c r="AK687" s="334"/>
      <c r="AL687" s="159"/>
      <c r="AM687" s="334" t="s">
        <v>538</v>
      </c>
      <c r="AN687" s="334"/>
      <c r="AO687" s="334"/>
      <c r="AP687" s="159"/>
      <c r="AQ687" s="159" t="s">
        <v>231</v>
      </c>
      <c r="AR687" s="134"/>
      <c r="AS687" s="134"/>
      <c r="AT687" s="135"/>
      <c r="AU687" s="140" t="s">
        <v>134</v>
      </c>
      <c r="AV687" s="140"/>
      <c r="AW687" s="140"/>
      <c r="AX687" s="141"/>
      <c r="AY687">
        <f>COUNTA($G$689)</f>
        <v>0</v>
      </c>
    </row>
    <row r="688" spans="1:51" ht="18.75" hidden="1" customHeight="1">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5"/>
      <c r="AJ688" s="335"/>
      <c r="AK688" s="335"/>
      <c r="AL688" s="158"/>
      <c r="AM688" s="335"/>
      <c r="AN688" s="335"/>
      <c r="AO688" s="335"/>
      <c r="AP688" s="158"/>
      <c r="AQ688" s="251"/>
      <c r="AR688" s="202"/>
      <c r="AS688" s="137" t="s">
        <v>232</v>
      </c>
      <c r="AT688" s="138"/>
      <c r="AU688" s="202"/>
      <c r="AV688" s="202"/>
      <c r="AW688" s="137" t="s">
        <v>179</v>
      </c>
      <c r="AX688" s="197"/>
      <c r="AY688">
        <f>$AY$687</f>
        <v>0</v>
      </c>
    </row>
    <row r="689" spans="1:51" ht="23.25" hidden="1" customHeight="1">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5" t="s">
        <v>14</v>
      </c>
      <c r="AC691" s="585"/>
      <c r="AD691" s="585"/>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c r="A692" s="191"/>
      <c r="B692" s="188"/>
      <c r="C692" s="182"/>
      <c r="D692" s="188"/>
      <c r="E692" s="338" t="s">
        <v>241</v>
      </c>
      <c r="F692" s="339"/>
      <c r="G692" s="340"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1" t="s">
        <v>239</v>
      </c>
      <c r="AF692" s="332"/>
      <c r="AG692" s="332"/>
      <c r="AH692" s="333"/>
      <c r="AI692" s="334" t="s">
        <v>537</v>
      </c>
      <c r="AJ692" s="334"/>
      <c r="AK692" s="334"/>
      <c r="AL692" s="159"/>
      <c r="AM692" s="334" t="s">
        <v>538</v>
      </c>
      <c r="AN692" s="334"/>
      <c r="AO692" s="334"/>
      <c r="AP692" s="159"/>
      <c r="AQ692" s="159" t="s">
        <v>231</v>
      </c>
      <c r="AR692" s="134"/>
      <c r="AS692" s="134"/>
      <c r="AT692" s="135"/>
      <c r="AU692" s="140" t="s">
        <v>134</v>
      </c>
      <c r="AV692" s="140"/>
      <c r="AW692" s="140"/>
      <c r="AX692" s="141"/>
      <c r="AY692">
        <f>COUNTA($G$694)</f>
        <v>0</v>
      </c>
    </row>
    <row r="693" spans="1:51" ht="18.75" hidden="1" customHeight="1">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5"/>
      <c r="AJ693" s="335"/>
      <c r="AK693" s="335"/>
      <c r="AL693" s="158"/>
      <c r="AM693" s="335"/>
      <c r="AN693" s="335"/>
      <c r="AO693" s="335"/>
      <c r="AP693" s="158"/>
      <c r="AQ693" s="251"/>
      <c r="AR693" s="202"/>
      <c r="AS693" s="137" t="s">
        <v>232</v>
      </c>
      <c r="AT693" s="138"/>
      <c r="AU693" s="202"/>
      <c r="AV693" s="202"/>
      <c r="AW693" s="137" t="s">
        <v>179</v>
      </c>
      <c r="AX693" s="197"/>
      <c r="AY693">
        <f>$AY$692</f>
        <v>0</v>
      </c>
    </row>
    <row r="694" spans="1:51" ht="23.25" hidden="1" customHeight="1">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5" t="s">
        <v>14</v>
      </c>
      <c r="AC696" s="585"/>
      <c r="AD696" s="585"/>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115.5" hidden="1" customHeight="1">
      <c r="A697" s="191"/>
      <c r="B697" s="188"/>
      <c r="C697" s="182"/>
      <c r="D697" s="188"/>
      <c r="E697" s="126" t="s">
        <v>402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33"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60" hidden="1" customHeight="1" thickBot="1">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1" ht="75" customHeight="1">
      <c r="A702" s="871" t="s">
        <v>140</v>
      </c>
      <c r="B702" s="872"/>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756</v>
      </c>
      <c r="AE702" s="342"/>
      <c r="AF702" s="342"/>
      <c r="AG702" s="381" t="s">
        <v>805</v>
      </c>
      <c r="AH702" s="382"/>
      <c r="AI702" s="382"/>
      <c r="AJ702" s="382"/>
      <c r="AK702" s="382"/>
      <c r="AL702" s="382"/>
      <c r="AM702" s="382"/>
      <c r="AN702" s="382"/>
      <c r="AO702" s="382"/>
      <c r="AP702" s="382"/>
      <c r="AQ702" s="382"/>
      <c r="AR702" s="382"/>
      <c r="AS702" s="382"/>
      <c r="AT702" s="382"/>
      <c r="AU702" s="382"/>
      <c r="AV702" s="382"/>
      <c r="AW702" s="382"/>
      <c r="AX702" s="383"/>
    </row>
    <row r="703" spans="1:51" ht="42.75" customHeight="1">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2" t="s">
        <v>756</v>
      </c>
      <c r="AE703" s="323"/>
      <c r="AF703" s="323"/>
      <c r="AG703" s="105" t="s">
        <v>806</v>
      </c>
      <c r="AH703" s="106"/>
      <c r="AI703" s="106"/>
      <c r="AJ703" s="106"/>
      <c r="AK703" s="106"/>
      <c r="AL703" s="106"/>
      <c r="AM703" s="106"/>
      <c r="AN703" s="106"/>
      <c r="AO703" s="106"/>
      <c r="AP703" s="106"/>
      <c r="AQ703" s="106"/>
      <c r="AR703" s="106"/>
      <c r="AS703" s="106"/>
      <c r="AT703" s="106"/>
      <c r="AU703" s="106"/>
      <c r="AV703" s="106"/>
      <c r="AW703" s="106"/>
      <c r="AX703" s="107"/>
    </row>
    <row r="704" spans="1:51" ht="35.25" customHeight="1">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7" t="s">
        <v>756</v>
      </c>
      <c r="AE704" s="788"/>
      <c r="AF704" s="788"/>
      <c r="AG704" s="713" t="s">
        <v>807</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c r="A705" s="645" t="s">
        <v>39</v>
      </c>
      <c r="B705" s="646"/>
      <c r="C705" s="820" t="s">
        <v>41</v>
      </c>
      <c r="D705" s="82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2"/>
      <c r="AD705" s="722" t="s">
        <v>829</v>
      </c>
      <c r="AE705" s="723"/>
      <c r="AF705" s="723"/>
      <c r="AG705" s="129" t="s">
        <v>810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7"/>
      <c r="B706" s="648"/>
      <c r="C706" s="799"/>
      <c r="D706" s="800"/>
      <c r="E706" s="738" t="s">
        <v>375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808</v>
      </c>
      <c r="AE706" s="323"/>
      <c r="AF706" s="668"/>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7"/>
      <c r="B707" s="648"/>
      <c r="C707" s="801"/>
      <c r="D707" s="802"/>
      <c r="E707" s="741" t="s">
        <v>314</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4" t="s">
        <v>809</v>
      </c>
      <c r="AE707" s="835"/>
      <c r="AF707" s="835"/>
      <c r="AG707" s="131"/>
      <c r="AH707" s="115"/>
      <c r="AI707" s="115"/>
      <c r="AJ707" s="115"/>
      <c r="AK707" s="115"/>
      <c r="AL707" s="115"/>
      <c r="AM707" s="115"/>
      <c r="AN707" s="115"/>
      <c r="AO707" s="115"/>
      <c r="AP707" s="115"/>
      <c r="AQ707" s="115"/>
      <c r="AR707" s="115"/>
      <c r="AS707" s="115"/>
      <c r="AT707" s="115"/>
      <c r="AU707" s="115"/>
      <c r="AV707" s="115"/>
      <c r="AW707" s="115"/>
      <c r="AX707" s="132"/>
    </row>
    <row r="708" spans="1:50" ht="26.25" customHeight="1">
      <c r="A708" s="647"/>
      <c r="B708" s="649"/>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9" t="s">
        <v>756</v>
      </c>
      <c r="AE708" s="610"/>
      <c r="AF708" s="610"/>
      <c r="AG708" s="747" t="s">
        <v>811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7"/>
      <c r="B709" s="649"/>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c r="AE709" s="323"/>
      <c r="AF709" s="323"/>
      <c r="AG709" s="105"/>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7"/>
      <c r="B710" s="64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756</v>
      </c>
      <c r="AE710" s="323"/>
      <c r="AF710" s="323"/>
      <c r="AG710" s="105" t="s">
        <v>813</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7"/>
      <c r="B711" s="64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8"/>
      <c r="AD711" s="322" t="s">
        <v>756</v>
      </c>
      <c r="AE711" s="323"/>
      <c r="AF711" s="323"/>
      <c r="AG711" s="105" t="s">
        <v>814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7"/>
      <c r="B712" s="649"/>
      <c r="C712" s="387" t="s">
        <v>340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8"/>
      <c r="AD712" s="787" t="s">
        <v>812</v>
      </c>
      <c r="AE712" s="788"/>
      <c r="AF712" s="788"/>
      <c r="AG712" s="105"/>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c r="A713" s="647"/>
      <c r="B713" s="649"/>
      <c r="C713" s="949" t="s">
        <v>341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812</v>
      </c>
      <c r="AE713" s="323"/>
      <c r="AF713" s="668"/>
      <c r="AG713" s="105" t="s">
        <v>714</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50"/>
      <c r="B714" s="651"/>
      <c r="C714" s="652" t="s">
        <v>319</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756</v>
      </c>
      <c r="AE714" s="810"/>
      <c r="AF714" s="811"/>
      <c r="AG714" s="713" t="s">
        <v>815</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c r="A715" s="645" t="s">
        <v>40</v>
      </c>
      <c r="B715" s="789"/>
      <c r="C715" s="790" t="s">
        <v>320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c r="AE715" s="610"/>
      <c r="AF715" s="661"/>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812</v>
      </c>
      <c r="AE716" s="632"/>
      <c r="AF716" s="632"/>
      <c r="AG716" s="105" t="s">
        <v>801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7"/>
      <c r="B717" s="649"/>
      <c r="C717" s="387" t="s">
        <v>242</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c r="AE717" s="323"/>
      <c r="AF717" s="323"/>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50"/>
      <c r="B718" s="65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812</v>
      </c>
      <c r="AE718" s="323"/>
      <c r="AF718" s="323"/>
      <c r="AG718" s="131" t="s">
        <v>801</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756</v>
      </c>
      <c r="AE719" s="610"/>
      <c r="AF719" s="610"/>
      <c r="AG719" s="129" t="s">
        <v>816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c r="A720" s="783"/>
      <c r="B720" s="784"/>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83"/>
      <c r="B721" s="784"/>
      <c r="C721" s="294" t="s">
        <v>704</v>
      </c>
      <c r="D721" s="295"/>
      <c r="E721" s="295"/>
      <c r="F721" s="296"/>
      <c r="G721" s="285"/>
      <c r="H721" s="286"/>
      <c r="I721" s="77" t="str">
        <f>IF(OR(G721="　", G721=""), "", "-")</f>
        <v/>
      </c>
      <c r="J721" s="289">
        <v>704</v>
      </c>
      <c r="K721" s="289"/>
      <c r="L721" s="77" t="str">
        <f>IF(M721="","","-")</f>
        <v/>
      </c>
      <c r="M721" s="78"/>
      <c r="N721" s="302" t="s">
        <v>746</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783"/>
      <c r="B722" s="784"/>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83"/>
      <c r="B723" s="784"/>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83"/>
      <c r="B724" s="784"/>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85"/>
      <c r="B725" s="786"/>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45" t="s">
        <v>48</v>
      </c>
      <c r="B726" s="804"/>
      <c r="C726" s="814" t="s">
        <v>53</v>
      </c>
      <c r="D726" s="838"/>
      <c r="E726" s="838"/>
      <c r="F726" s="839"/>
      <c r="G726" s="582"/>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c r="A727" s="805"/>
      <c r="B727" s="806"/>
      <c r="C727" s="753" t="s">
        <v>57</v>
      </c>
      <c r="D727" s="754"/>
      <c r="E727" s="754"/>
      <c r="F727" s="755"/>
      <c r="G727" s="579"/>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c r="A729" s="639" t="s">
        <v>831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c r="A731" s="678"/>
      <c r="B731" s="679"/>
      <c r="C731" s="679"/>
      <c r="D731" s="679"/>
      <c r="E731" s="680"/>
      <c r="F731" s="737"/>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c r="A736" s="655" t="s">
        <v>346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c r="A737" s="992" t="s">
        <v>666</v>
      </c>
      <c r="B737" s="212"/>
      <c r="C737" s="212"/>
      <c r="D737" s="213"/>
      <c r="E737" s="956" t="s">
        <v>747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61" t="s">
        <v>391</v>
      </c>
      <c r="B738" s="361"/>
      <c r="C738" s="361"/>
      <c r="D738" s="361"/>
      <c r="E738" s="956" t="s">
        <v>748</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61" t="s">
        <v>390</v>
      </c>
      <c r="B739" s="361"/>
      <c r="C739" s="361"/>
      <c r="D739" s="361"/>
      <c r="E739" s="956" t="s">
        <v>749</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61" t="s">
        <v>389</v>
      </c>
      <c r="B740" s="361"/>
      <c r="C740" s="361"/>
      <c r="D740" s="361"/>
      <c r="E740" s="956" t="s">
        <v>750</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61" t="s">
        <v>388</v>
      </c>
      <c r="B741" s="361"/>
      <c r="C741" s="361"/>
      <c r="D741" s="361"/>
      <c r="E741" s="956" t="s">
        <v>751</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61" t="s">
        <v>387</v>
      </c>
      <c r="B742" s="361"/>
      <c r="C742" s="361"/>
      <c r="D742" s="361"/>
      <c r="E742" s="956" t="s">
        <v>752</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61" t="s">
        <v>386</v>
      </c>
      <c r="B743" s="361"/>
      <c r="C743" s="361"/>
      <c r="D743" s="361"/>
      <c r="E743" s="956" t="s">
        <v>753</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61" t="s">
        <v>385</v>
      </c>
      <c r="B744" s="361"/>
      <c r="C744" s="361"/>
      <c r="D744" s="361"/>
      <c r="E744" s="956" t="s">
        <v>754</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61" t="s">
        <v>384</v>
      </c>
      <c r="B745" s="361"/>
      <c r="C745" s="361"/>
      <c r="D745" s="361"/>
      <c r="E745" s="993" t="s">
        <v>755</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61" t="s">
        <v>539</v>
      </c>
      <c r="B746" s="361"/>
      <c r="C746" s="361"/>
      <c r="D746" s="361"/>
      <c r="E746" s="962" t="s">
        <v>704</v>
      </c>
      <c r="F746" s="960"/>
      <c r="G746" s="960"/>
      <c r="H746" s="100" t="str">
        <f>IF(E746="","","-")</f>
        <v>-</v>
      </c>
      <c r="I746" s="960" t="s">
        <v>336</v>
      </c>
      <c r="J746" s="960"/>
      <c r="K746" s="100" t="str">
        <f>IF(I746="","","-")</f>
        <v>-</v>
      </c>
      <c r="L746" s="961">
        <v>635</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61" t="s">
        <v>503</v>
      </c>
      <c r="B747" s="361"/>
      <c r="C747" s="361"/>
      <c r="D747" s="361"/>
      <c r="E747" s="962" t="s">
        <v>704</v>
      </c>
      <c r="F747" s="960"/>
      <c r="G747" s="960"/>
      <c r="H747" s="100" t="str">
        <f>IF(E747="","","-")</f>
        <v>-</v>
      </c>
      <c r="I747" s="960"/>
      <c r="J747" s="960"/>
      <c r="K747" s="100" t="str">
        <f>IF(I747="","","-")</f>
        <v/>
      </c>
      <c r="L747" s="961">
        <v>647</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c r="A748" s="619" t="s">
        <v>378</v>
      </c>
      <c r="B748" s="620"/>
      <c r="C748" s="620"/>
      <c r="D748" s="620"/>
      <c r="E748" s="620"/>
      <c r="F748" s="621"/>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3" t="s">
        <v>380</v>
      </c>
      <c r="B787" s="634"/>
      <c r="C787" s="634"/>
      <c r="D787" s="634"/>
      <c r="E787" s="634"/>
      <c r="F787" s="635"/>
      <c r="G787" s="600" t="s">
        <v>355</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776</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8"/>
    </row>
    <row r="788" spans="1:51" ht="24.75" customHeight="1">
      <c r="A788" s="636"/>
      <c r="B788" s="637"/>
      <c r="C788" s="637"/>
      <c r="D788" s="637"/>
      <c r="E788" s="637"/>
      <c r="F788" s="638"/>
      <c r="G788" s="814"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3"/>
      <c r="AC788" s="814"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c r="A789" s="636"/>
      <c r="B789" s="637"/>
      <c r="C789" s="637"/>
      <c r="D789" s="637"/>
      <c r="E789" s="637"/>
      <c r="F789" s="638"/>
      <c r="G789" s="675"/>
      <c r="H789" s="676"/>
      <c r="I789" s="676"/>
      <c r="J789" s="676"/>
      <c r="K789" s="677"/>
      <c r="L789" s="669"/>
      <c r="M789" s="670"/>
      <c r="N789" s="670"/>
      <c r="O789" s="670"/>
      <c r="P789" s="670"/>
      <c r="Q789" s="670"/>
      <c r="R789" s="670"/>
      <c r="S789" s="670"/>
      <c r="T789" s="670"/>
      <c r="U789" s="670"/>
      <c r="V789" s="670"/>
      <c r="W789" s="670"/>
      <c r="X789" s="671"/>
      <c r="Y789" s="384"/>
      <c r="Z789" s="385"/>
      <c r="AA789" s="385"/>
      <c r="AB789" s="807"/>
      <c r="AC789" s="675" t="s">
        <v>761</v>
      </c>
      <c r="AD789" s="836"/>
      <c r="AE789" s="836"/>
      <c r="AF789" s="836"/>
      <c r="AG789" s="837"/>
      <c r="AH789" s="669" t="s">
        <v>762</v>
      </c>
      <c r="AI789" s="670"/>
      <c r="AJ789" s="670"/>
      <c r="AK789" s="670"/>
      <c r="AL789" s="670"/>
      <c r="AM789" s="670"/>
      <c r="AN789" s="670"/>
      <c r="AO789" s="670"/>
      <c r="AP789" s="670"/>
      <c r="AQ789" s="670"/>
      <c r="AR789" s="670"/>
      <c r="AS789" s="670"/>
      <c r="AT789" s="671"/>
      <c r="AU789" s="384">
        <v>30</v>
      </c>
      <c r="AV789" s="385"/>
      <c r="AW789" s="385"/>
      <c r="AX789" s="386"/>
    </row>
    <row r="790" spans="1:51" ht="24.75"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t="s">
        <v>763</v>
      </c>
      <c r="AD790" s="612"/>
      <c r="AE790" s="612"/>
      <c r="AF790" s="612"/>
      <c r="AG790" s="613"/>
      <c r="AH790" s="603" t="s">
        <v>764</v>
      </c>
      <c r="AI790" s="604"/>
      <c r="AJ790" s="604"/>
      <c r="AK790" s="604"/>
      <c r="AL790" s="604"/>
      <c r="AM790" s="604"/>
      <c r="AN790" s="604"/>
      <c r="AO790" s="604"/>
      <c r="AP790" s="604"/>
      <c r="AQ790" s="604"/>
      <c r="AR790" s="604"/>
      <c r="AS790" s="604"/>
      <c r="AT790" s="605"/>
      <c r="AU790" s="606">
        <v>20</v>
      </c>
      <c r="AV790" s="607"/>
      <c r="AW790" s="607"/>
      <c r="AX790" s="608"/>
    </row>
    <row r="791" spans="1:51" ht="24.75" customHeight="1">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t="s">
        <v>765</v>
      </c>
      <c r="AD791" s="612"/>
      <c r="AE791" s="612"/>
      <c r="AF791" s="612"/>
      <c r="AG791" s="613"/>
      <c r="AH791" s="603" t="s">
        <v>766</v>
      </c>
      <c r="AI791" s="604"/>
      <c r="AJ791" s="604"/>
      <c r="AK791" s="604"/>
      <c r="AL791" s="604"/>
      <c r="AM791" s="604"/>
      <c r="AN791" s="604"/>
      <c r="AO791" s="604"/>
      <c r="AP791" s="604"/>
      <c r="AQ791" s="604"/>
      <c r="AR791" s="604"/>
      <c r="AS791" s="604"/>
      <c r="AT791" s="605"/>
      <c r="AU791" s="606">
        <v>5</v>
      </c>
      <c r="AV791" s="607"/>
      <c r="AW791" s="607"/>
      <c r="AX791" s="608"/>
    </row>
    <row r="792" spans="1:51" ht="24.75" customHeight="1">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t="s">
        <v>767</v>
      </c>
      <c r="AD792" s="612"/>
      <c r="AE792" s="612"/>
      <c r="AF792" s="612"/>
      <c r="AG792" s="613"/>
      <c r="AH792" s="603" t="s">
        <v>768</v>
      </c>
      <c r="AI792" s="604"/>
      <c r="AJ792" s="604"/>
      <c r="AK792" s="604"/>
      <c r="AL792" s="604"/>
      <c r="AM792" s="604"/>
      <c r="AN792" s="604"/>
      <c r="AO792" s="604"/>
      <c r="AP792" s="604"/>
      <c r="AQ792" s="604"/>
      <c r="AR792" s="604"/>
      <c r="AS792" s="604"/>
      <c r="AT792" s="605"/>
      <c r="AU792" s="606">
        <v>5</v>
      </c>
      <c r="AV792" s="607"/>
      <c r="AW792" s="607"/>
      <c r="AX792" s="608"/>
    </row>
    <row r="793" spans="1:51" ht="24.75" customHeight="1">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customHeight="1">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c r="A799" s="636"/>
      <c r="B799" s="637"/>
      <c r="C799" s="637"/>
      <c r="D799" s="637"/>
      <c r="E799" s="637"/>
      <c r="F799" s="638"/>
      <c r="G799" s="825" t="s">
        <v>20</v>
      </c>
      <c r="H799" s="826"/>
      <c r="I799" s="826"/>
      <c r="J799" s="826"/>
      <c r="K799" s="826"/>
      <c r="L799" s="827"/>
      <c r="M799" s="828"/>
      <c r="N799" s="828"/>
      <c r="O799" s="828"/>
      <c r="P799" s="828"/>
      <c r="Q799" s="828"/>
      <c r="R799" s="828"/>
      <c r="S799" s="828"/>
      <c r="T799" s="828"/>
      <c r="U799" s="828"/>
      <c r="V799" s="828"/>
      <c r="W799" s="828"/>
      <c r="X799" s="829"/>
      <c r="Y799" s="830">
        <f>SUM(Y789:AB798)</f>
        <v>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60</v>
      </c>
      <c r="AV799" s="831"/>
      <c r="AW799" s="831"/>
      <c r="AX799" s="833"/>
    </row>
    <row r="800" spans="1:51" ht="24.75" customHeight="1">
      <c r="A800" s="636"/>
      <c r="B800" s="637"/>
      <c r="C800" s="637"/>
      <c r="D800" s="637"/>
      <c r="E800" s="637"/>
      <c r="F800" s="638"/>
      <c r="G800" s="600" t="s">
        <v>777</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778</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8"/>
      <c r="AY800">
        <f>COUNTA($G$802,$AC$802)</f>
        <v>2</v>
      </c>
    </row>
    <row r="801" spans="1:51" ht="24.75" customHeight="1">
      <c r="A801" s="636"/>
      <c r="B801" s="637"/>
      <c r="C801" s="637"/>
      <c r="D801" s="637"/>
      <c r="E801" s="637"/>
      <c r="F801" s="638"/>
      <c r="G801" s="814"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3"/>
      <c r="AC801" s="814"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24.75" customHeight="1">
      <c r="A802" s="636"/>
      <c r="B802" s="637"/>
      <c r="C802" s="637"/>
      <c r="D802" s="637"/>
      <c r="E802" s="637"/>
      <c r="F802" s="638"/>
      <c r="G802" s="675" t="s">
        <v>769</v>
      </c>
      <c r="H802" s="676"/>
      <c r="I802" s="676"/>
      <c r="J802" s="676"/>
      <c r="K802" s="677"/>
      <c r="L802" s="669" t="s">
        <v>770</v>
      </c>
      <c r="M802" s="670"/>
      <c r="N802" s="670"/>
      <c r="O802" s="670"/>
      <c r="P802" s="670"/>
      <c r="Q802" s="670"/>
      <c r="R802" s="670"/>
      <c r="S802" s="670"/>
      <c r="T802" s="670"/>
      <c r="U802" s="670"/>
      <c r="V802" s="670"/>
      <c r="W802" s="670"/>
      <c r="X802" s="671"/>
      <c r="Y802" s="384">
        <v>8</v>
      </c>
      <c r="Z802" s="385"/>
      <c r="AA802" s="385"/>
      <c r="AB802" s="807"/>
      <c r="AC802" s="675" t="s">
        <v>761</v>
      </c>
      <c r="AD802" s="676"/>
      <c r="AE802" s="676"/>
      <c r="AF802" s="676"/>
      <c r="AG802" s="677"/>
      <c r="AH802" s="669" t="s">
        <v>771</v>
      </c>
      <c r="AI802" s="670"/>
      <c r="AJ802" s="670"/>
      <c r="AK802" s="670"/>
      <c r="AL802" s="670"/>
      <c r="AM802" s="670"/>
      <c r="AN802" s="670"/>
      <c r="AO802" s="670"/>
      <c r="AP802" s="670"/>
      <c r="AQ802" s="670"/>
      <c r="AR802" s="670"/>
      <c r="AS802" s="670"/>
      <c r="AT802" s="671"/>
      <c r="AU802" s="384">
        <v>32</v>
      </c>
      <c r="AV802" s="385"/>
      <c r="AW802" s="385"/>
      <c r="AX802" s="386"/>
      <c r="AY802">
        <f t="shared" ref="AY802:AY812" si="115">$AY$800</f>
        <v>2</v>
      </c>
    </row>
    <row r="803" spans="1:51" ht="24.75"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t="s">
        <v>765</v>
      </c>
      <c r="AD803" s="612"/>
      <c r="AE803" s="612"/>
      <c r="AF803" s="612"/>
      <c r="AG803" s="613"/>
      <c r="AH803" s="603" t="s">
        <v>766</v>
      </c>
      <c r="AI803" s="604"/>
      <c r="AJ803" s="604"/>
      <c r="AK803" s="604"/>
      <c r="AL803" s="604"/>
      <c r="AM803" s="604"/>
      <c r="AN803" s="604"/>
      <c r="AO803" s="604"/>
      <c r="AP803" s="604"/>
      <c r="AQ803" s="604"/>
      <c r="AR803" s="604"/>
      <c r="AS803" s="604"/>
      <c r="AT803" s="605"/>
      <c r="AU803" s="606">
        <v>3</v>
      </c>
      <c r="AV803" s="607"/>
      <c r="AW803" s="607"/>
      <c r="AX803" s="608"/>
      <c r="AY803">
        <f t="shared" si="115"/>
        <v>2</v>
      </c>
    </row>
    <row r="804" spans="1:51" ht="24.75" customHeight="1">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t="s">
        <v>767</v>
      </c>
      <c r="AD804" s="612"/>
      <c r="AE804" s="612"/>
      <c r="AF804" s="612"/>
      <c r="AG804" s="613"/>
      <c r="AH804" s="603" t="s">
        <v>772</v>
      </c>
      <c r="AI804" s="604"/>
      <c r="AJ804" s="604"/>
      <c r="AK804" s="604"/>
      <c r="AL804" s="604"/>
      <c r="AM804" s="604"/>
      <c r="AN804" s="604"/>
      <c r="AO804" s="604"/>
      <c r="AP804" s="604"/>
      <c r="AQ804" s="604"/>
      <c r="AR804" s="604"/>
      <c r="AS804" s="604"/>
      <c r="AT804" s="605"/>
      <c r="AU804" s="606">
        <v>3</v>
      </c>
      <c r="AV804" s="607"/>
      <c r="AW804" s="607"/>
      <c r="AX804" s="608"/>
      <c r="AY804">
        <f t="shared" si="115"/>
        <v>2</v>
      </c>
    </row>
    <row r="805" spans="1:51" ht="24.75" hidden="1" customHeight="1">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c r="A812" s="636"/>
      <c r="B812" s="637"/>
      <c r="C812" s="637"/>
      <c r="D812" s="637"/>
      <c r="E812" s="637"/>
      <c r="F812" s="638"/>
      <c r="G812" s="825" t="s">
        <v>20</v>
      </c>
      <c r="H812" s="826"/>
      <c r="I812" s="826"/>
      <c r="J812" s="826"/>
      <c r="K812" s="826"/>
      <c r="L812" s="827"/>
      <c r="M812" s="828"/>
      <c r="N812" s="828"/>
      <c r="O812" s="828"/>
      <c r="P812" s="828"/>
      <c r="Q812" s="828"/>
      <c r="R812" s="828"/>
      <c r="S812" s="828"/>
      <c r="T812" s="828"/>
      <c r="U812" s="828"/>
      <c r="V812" s="828"/>
      <c r="W812" s="828"/>
      <c r="X812" s="829"/>
      <c r="Y812" s="830">
        <f>SUM(Y802:AB811)</f>
        <v>8</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38</v>
      </c>
      <c r="AV812" s="831"/>
      <c r="AW812" s="831"/>
      <c r="AX812" s="833"/>
      <c r="AY812">
        <f t="shared" si="115"/>
        <v>2</v>
      </c>
    </row>
    <row r="813" spans="1:51" ht="24.75" customHeight="1">
      <c r="A813" s="636"/>
      <c r="B813" s="637"/>
      <c r="C813" s="637"/>
      <c r="D813" s="637"/>
      <c r="E813" s="637"/>
      <c r="F813" s="638"/>
      <c r="G813" s="600" t="s">
        <v>779</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780</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8"/>
      <c r="AY813">
        <f>COUNTA($G$815,$AC$815)</f>
        <v>2</v>
      </c>
    </row>
    <row r="814" spans="1:51" ht="24.75" customHeight="1">
      <c r="A814" s="636"/>
      <c r="B814" s="637"/>
      <c r="C814" s="637"/>
      <c r="D814" s="637"/>
      <c r="E814" s="637"/>
      <c r="F814" s="638"/>
      <c r="G814" s="814"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3"/>
      <c r="AC814" s="814"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2</v>
      </c>
    </row>
    <row r="815" spans="1:51" ht="24.75" customHeight="1">
      <c r="A815" s="636"/>
      <c r="B815" s="637"/>
      <c r="C815" s="637"/>
      <c r="D815" s="637"/>
      <c r="E815" s="637"/>
      <c r="F815" s="638"/>
      <c r="G815" s="675" t="s">
        <v>773</v>
      </c>
      <c r="H815" s="676"/>
      <c r="I815" s="676"/>
      <c r="J815" s="676"/>
      <c r="K815" s="677"/>
      <c r="L815" s="669" t="s">
        <v>774</v>
      </c>
      <c r="M815" s="670"/>
      <c r="N815" s="670"/>
      <c r="O815" s="670"/>
      <c r="P815" s="670"/>
      <c r="Q815" s="670"/>
      <c r="R815" s="670"/>
      <c r="S815" s="670"/>
      <c r="T815" s="670"/>
      <c r="U815" s="670"/>
      <c r="V815" s="670"/>
      <c r="W815" s="670"/>
      <c r="X815" s="671"/>
      <c r="Y815" s="384">
        <v>6</v>
      </c>
      <c r="Z815" s="385"/>
      <c r="AA815" s="385"/>
      <c r="AB815" s="807"/>
      <c r="AC815" s="675" t="s">
        <v>773</v>
      </c>
      <c r="AD815" s="676"/>
      <c r="AE815" s="676"/>
      <c r="AF815" s="676"/>
      <c r="AG815" s="677"/>
      <c r="AH815" s="669" t="s">
        <v>775</v>
      </c>
      <c r="AI815" s="670"/>
      <c r="AJ815" s="670"/>
      <c r="AK815" s="670"/>
      <c r="AL815" s="670"/>
      <c r="AM815" s="670"/>
      <c r="AN815" s="670"/>
      <c r="AO815" s="670"/>
      <c r="AP815" s="670"/>
      <c r="AQ815" s="670"/>
      <c r="AR815" s="670"/>
      <c r="AS815" s="670"/>
      <c r="AT815" s="671"/>
      <c r="AU815" s="384">
        <v>1</v>
      </c>
      <c r="AV815" s="385"/>
      <c r="AW815" s="385"/>
      <c r="AX815" s="386"/>
      <c r="AY815">
        <f t="shared" ref="AY815:AY825" si="116">$AY$813</f>
        <v>2</v>
      </c>
    </row>
    <row r="816" spans="1:51"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2</v>
      </c>
    </row>
    <row r="817" spans="1:51" ht="24.75" hidden="1" customHeight="1">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2</v>
      </c>
    </row>
    <row r="818" spans="1:51" ht="24.75" hidden="1" customHeight="1">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2</v>
      </c>
    </row>
    <row r="819" spans="1:51" ht="24.75" hidden="1" customHeight="1">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2</v>
      </c>
    </row>
    <row r="820" spans="1:51" ht="24.75" hidden="1" customHeight="1">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2</v>
      </c>
    </row>
    <row r="821" spans="1:51"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2</v>
      </c>
    </row>
    <row r="822" spans="1:51"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2</v>
      </c>
    </row>
    <row r="823" spans="1:51"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2</v>
      </c>
    </row>
    <row r="824" spans="1:51"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2</v>
      </c>
    </row>
    <row r="825" spans="1:51" ht="24.75" customHeight="1" thickBot="1">
      <c r="A825" s="636"/>
      <c r="B825" s="637"/>
      <c r="C825" s="637"/>
      <c r="D825" s="637"/>
      <c r="E825" s="637"/>
      <c r="F825" s="638"/>
      <c r="G825" s="825" t="s">
        <v>20</v>
      </c>
      <c r="H825" s="826"/>
      <c r="I825" s="826"/>
      <c r="J825" s="826"/>
      <c r="K825" s="826"/>
      <c r="L825" s="827"/>
      <c r="M825" s="828"/>
      <c r="N825" s="828"/>
      <c r="O825" s="828"/>
      <c r="P825" s="828"/>
      <c r="Q825" s="828"/>
      <c r="R825" s="828"/>
      <c r="S825" s="828"/>
      <c r="T825" s="828"/>
      <c r="U825" s="828"/>
      <c r="V825" s="828"/>
      <c r="W825" s="828"/>
      <c r="X825" s="829"/>
      <c r="Y825" s="830">
        <f>SUM(Y815:AB824)</f>
        <v>6</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1</v>
      </c>
      <c r="AV825" s="831"/>
      <c r="AW825" s="831"/>
      <c r="AX825" s="833"/>
      <c r="AY825">
        <f t="shared" si="116"/>
        <v>2</v>
      </c>
    </row>
    <row r="826" spans="1:51" ht="24.75" customHeight="1">
      <c r="A826" s="636"/>
      <c r="B826" s="637"/>
      <c r="C826" s="637"/>
      <c r="D826" s="637"/>
      <c r="E826" s="637"/>
      <c r="F826" s="638"/>
      <c r="G826" s="600" t="s">
        <v>781</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782</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8"/>
      <c r="AY826">
        <f>COUNTA($G$828,$AC$828)</f>
        <v>2</v>
      </c>
    </row>
    <row r="827" spans="1:51" ht="24.75" customHeight="1">
      <c r="A827" s="636"/>
      <c r="B827" s="637"/>
      <c r="C827" s="637"/>
      <c r="D827" s="637"/>
      <c r="E827" s="637"/>
      <c r="F827" s="638"/>
      <c r="G827" s="814"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3"/>
      <c r="AC827" s="814"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2</v>
      </c>
    </row>
    <row r="828" spans="1:51" s="16" customFormat="1" ht="24.75" customHeight="1">
      <c r="A828" s="636"/>
      <c r="B828" s="637"/>
      <c r="C828" s="637"/>
      <c r="D828" s="637"/>
      <c r="E828" s="637"/>
      <c r="F828" s="638"/>
      <c r="G828" s="675" t="s">
        <v>773</v>
      </c>
      <c r="H828" s="676"/>
      <c r="I828" s="676"/>
      <c r="J828" s="676"/>
      <c r="K828" s="677"/>
      <c r="L828" s="669" t="s">
        <v>783</v>
      </c>
      <c r="M828" s="670"/>
      <c r="N828" s="670"/>
      <c r="O828" s="670"/>
      <c r="P828" s="670"/>
      <c r="Q828" s="670"/>
      <c r="R828" s="670"/>
      <c r="S828" s="670"/>
      <c r="T828" s="670"/>
      <c r="U828" s="670"/>
      <c r="V828" s="670"/>
      <c r="W828" s="670"/>
      <c r="X828" s="671"/>
      <c r="Y828" s="384">
        <v>1</v>
      </c>
      <c r="Z828" s="385"/>
      <c r="AA828" s="385"/>
      <c r="AB828" s="807"/>
      <c r="AC828" s="675" t="s">
        <v>773</v>
      </c>
      <c r="AD828" s="676"/>
      <c r="AE828" s="676"/>
      <c r="AF828" s="676"/>
      <c r="AG828" s="677"/>
      <c r="AH828" s="669" t="s">
        <v>784</v>
      </c>
      <c r="AI828" s="670"/>
      <c r="AJ828" s="670"/>
      <c r="AK828" s="670"/>
      <c r="AL828" s="670"/>
      <c r="AM828" s="670"/>
      <c r="AN828" s="670"/>
      <c r="AO828" s="670"/>
      <c r="AP828" s="670"/>
      <c r="AQ828" s="670"/>
      <c r="AR828" s="670"/>
      <c r="AS828" s="670"/>
      <c r="AT828" s="671"/>
      <c r="AU828" s="384">
        <v>1</v>
      </c>
      <c r="AV828" s="385"/>
      <c r="AW828" s="385"/>
      <c r="AX828" s="386"/>
      <c r="AY828">
        <f t="shared" ref="AY828:AY838" si="117">$AY$826</f>
        <v>2</v>
      </c>
    </row>
    <row r="829" spans="1:51"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2</v>
      </c>
    </row>
    <row r="830" spans="1:51" ht="24.75" hidden="1" customHeight="1">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2</v>
      </c>
    </row>
    <row r="831" spans="1:51" ht="24.75" hidden="1" customHeight="1">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2</v>
      </c>
    </row>
    <row r="832" spans="1:51" ht="24.75" hidden="1" customHeight="1">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2</v>
      </c>
    </row>
    <row r="833" spans="1:51" ht="24.75" hidden="1" customHeight="1">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2</v>
      </c>
    </row>
    <row r="834" spans="1:51" ht="24.75" hidden="1" customHeight="1">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2</v>
      </c>
    </row>
    <row r="835" spans="1:51" ht="24.75" hidden="1" customHeight="1">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2</v>
      </c>
    </row>
    <row r="836" spans="1:51" ht="24.75" hidden="1" customHeight="1">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2</v>
      </c>
    </row>
    <row r="837" spans="1:51" ht="24.75" hidden="1" customHeight="1">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2</v>
      </c>
    </row>
    <row r="838" spans="1:51" ht="24.75" customHeight="1">
      <c r="A838" s="636"/>
      <c r="B838" s="637"/>
      <c r="C838" s="637"/>
      <c r="D838" s="637"/>
      <c r="E838" s="637"/>
      <c r="F838" s="638"/>
      <c r="G838" s="825" t="s">
        <v>20</v>
      </c>
      <c r="H838" s="826"/>
      <c r="I838" s="826"/>
      <c r="J838" s="826"/>
      <c r="K838" s="826"/>
      <c r="L838" s="827"/>
      <c r="M838" s="828"/>
      <c r="N838" s="828"/>
      <c r="O838" s="828"/>
      <c r="P838" s="828"/>
      <c r="Q838" s="828"/>
      <c r="R838" s="828"/>
      <c r="S838" s="828"/>
      <c r="T838" s="828"/>
      <c r="U838" s="828"/>
      <c r="V838" s="828"/>
      <c r="W838" s="828"/>
      <c r="X838" s="829"/>
      <c r="Y838" s="830">
        <f>SUM(Y828:AB837)</f>
        <v>1</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1</v>
      </c>
      <c r="AV838" s="831"/>
      <c r="AW838" s="831"/>
      <c r="AX838" s="833"/>
      <c r="AY838">
        <f t="shared" si="117"/>
        <v>2</v>
      </c>
    </row>
    <row r="839" spans="1:51" ht="24.75" customHeight="1" thickBot="1">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6" t="s">
        <v>338</v>
      </c>
      <c r="AM839" s="277"/>
      <c r="AN839" s="277"/>
      <c r="AO839" s="102" t="s">
        <v>818</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3" t="s">
        <v>295</v>
      </c>
      <c r="K844" s="361"/>
      <c r="L844" s="361"/>
      <c r="M844" s="361"/>
      <c r="N844" s="361"/>
      <c r="O844" s="361"/>
      <c r="P844" s="248" t="s">
        <v>243</v>
      </c>
      <c r="Q844" s="248"/>
      <c r="R844" s="248"/>
      <c r="S844" s="248"/>
      <c r="T844" s="248"/>
      <c r="U844" s="248"/>
      <c r="V844" s="248"/>
      <c r="W844" s="248"/>
      <c r="X844" s="248"/>
      <c r="Y844" s="362" t="s">
        <v>293</v>
      </c>
      <c r="Z844" s="363"/>
      <c r="AA844" s="363"/>
      <c r="AB844" s="363"/>
      <c r="AC844" s="153" t="s">
        <v>332</v>
      </c>
      <c r="AD844" s="153"/>
      <c r="AE844" s="153"/>
      <c r="AF844" s="153"/>
      <c r="AG844" s="153"/>
      <c r="AH844" s="362" t="s">
        <v>361</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c r="A845" s="372">
        <v>1</v>
      </c>
      <c r="B845" s="372">
        <v>1</v>
      </c>
      <c r="C845" s="358" t="s">
        <v>837</v>
      </c>
      <c r="D845" s="343"/>
      <c r="E845" s="343"/>
      <c r="F845" s="343"/>
      <c r="G845" s="343"/>
      <c r="H845" s="343"/>
      <c r="I845" s="343"/>
      <c r="J845" s="344">
        <v>2310005002272</v>
      </c>
      <c r="K845" s="345"/>
      <c r="L845" s="345"/>
      <c r="M845" s="345"/>
      <c r="N845" s="345"/>
      <c r="O845" s="345"/>
      <c r="P845" s="359" t="s">
        <v>832</v>
      </c>
      <c r="Q845" s="346"/>
      <c r="R845" s="346"/>
      <c r="S845" s="346"/>
      <c r="T845" s="346"/>
      <c r="U845" s="346"/>
      <c r="V845" s="346"/>
      <c r="W845" s="346"/>
      <c r="X845" s="346"/>
      <c r="Y845" s="347">
        <v>50</v>
      </c>
      <c r="Z845" s="348"/>
      <c r="AA845" s="348"/>
      <c r="AB845" s="349"/>
      <c r="AC845" s="350" t="s">
        <v>367</v>
      </c>
      <c r="AD845" s="351"/>
      <c r="AE845" s="351"/>
      <c r="AF845" s="351"/>
      <c r="AG845" s="351"/>
      <c r="AH845" s="368">
        <v>1</v>
      </c>
      <c r="AI845" s="369"/>
      <c r="AJ845" s="369"/>
      <c r="AK845" s="369"/>
      <c r="AL845" s="354">
        <v>89.6</v>
      </c>
      <c r="AM845" s="355"/>
      <c r="AN845" s="355"/>
      <c r="AO845" s="356"/>
      <c r="AP845" s="357" t="s">
        <v>833</v>
      </c>
      <c r="AQ845" s="357"/>
      <c r="AR845" s="357"/>
      <c r="AS845" s="357"/>
      <c r="AT845" s="357"/>
      <c r="AU845" s="357"/>
      <c r="AV845" s="357"/>
      <c r="AW845" s="357"/>
      <c r="AX845" s="357"/>
    </row>
    <row r="846" spans="1:51" ht="51.75" customHeight="1">
      <c r="A846" s="372">
        <v>2</v>
      </c>
      <c r="B846" s="372">
        <v>1</v>
      </c>
      <c r="C846" s="358" t="s">
        <v>834</v>
      </c>
      <c r="D846" s="343"/>
      <c r="E846" s="343"/>
      <c r="F846" s="343"/>
      <c r="G846" s="343"/>
      <c r="H846" s="343"/>
      <c r="I846" s="343"/>
      <c r="J846" s="344">
        <v>3170005001866</v>
      </c>
      <c r="K846" s="345"/>
      <c r="L846" s="345"/>
      <c r="M846" s="345"/>
      <c r="N846" s="345"/>
      <c r="O846" s="345"/>
      <c r="P846" s="359" t="s">
        <v>832</v>
      </c>
      <c r="Q846" s="346"/>
      <c r="R846" s="346"/>
      <c r="S846" s="346"/>
      <c r="T846" s="346"/>
      <c r="U846" s="346"/>
      <c r="V846" s="346"/>
      <c r="W846" s="346"/>
      <c r="X846" s="346"/>
      <c r="Y846" s="347">
        <v>49.7</v>
      </c>
      <c r="Z846" s="348"/>
      <c r="AA846" s="348"/>
      <c r="AB846" s="349"/>
      <c r="AC846" s="350" t="s">
        <v>367</v>
      </c>
      <c r="AD846" s="351"/>
      <c r="AE846" s="351"/>
      <c r="AF846" s="351"/>
      <c r="AG846" s="351"/>
      <c r="AH846" s="368">
        <v>1</v>
      </c>
      <c r="AI846" s="369"/>
      <c r="AJ846" s="369"/>
      <c r="AK846" s="369"/>
      <c r="AL846" s="354">
        <v>98.7</v>
      </c>
      <c r="AM846" s="355"/>
      <c r="AN846" s="355"/>
      <c r="AO846" s="356"/>
      <c r="AP846" s="357" t="s">
        <v>833</v>
      </c>
      <c r="AQ846" s="357"/>
      <c r="AR846" s="357"/>
      <c r="AS846" s="357"/>
      <c r="AT846" s="357"/>
      <c r="AU846" s="357"/>
      <c r="AV846" s="357"/>
      <c r="AW846" s="357"/>
      <c r="AX846" s="357"/>
      <c r="AY846">
        <f>COUNTA($C$846)</f>
        <v>1</v>
      </c>
    </row>
    <row r="847" spans="1:51" ht="30" customHeight="1">
      <c r="A847" s="372">
        <v>3</v>
      </c>
      <c r="B847" s="372">
        <v>1</v>
      </c>
      <c r="C847" s="358" t="s">
        <v>838</v>
      </c>
      <c r="D847" s="343"/>
      <c r="E847" s="343"/>
      <c r="F847" s="343"/>
      <c r="G847" s="343"/>
      <c r="H847" s="343"/>
      <c r="I847" s="343"/>
      <c r="J847" s="344">
        <v>7350001004867</v>
      </c>
      <c r="K847" s="345"/>
      <c r="L847" s="345"/>
      <c r="M847" s="345"/>
      <c r="N847" s="345"/>
      <c r="O847" s="345"/>
      <c r="P847" s="359" t="s">
        <v>832</v>
      </c>
      <c r="Q847" s="346"/>
      <c r="R847" s="346"/>
      <c r="S847" s="346"/>
      <c r="T847" s="346"/>
      <c r="U847" s="346"/>
      <c r="V847" s="346"/>
      <c r="W847" s="346"/>
      <c r="X847" s="346"/>
      <c r="Y847" s="347">
        <v>47.8</v>
      </c>
      <c r="Z847" s="348"/>
      <c r="AA847" s="348"/>
      <c r="AB847" s="349"/>
      <c r="AC847" s="350" t="s">
        <v>367</v>
      </c>
      <c r="AD847" s="351"/>
      <c r="AE847" s="351"/>
      <c r="AF847" s="351"/>
      <c r="AG847" s="351"/>
      <c r="AH847" s="368">
        <v>1</v>
      </c>
      <c r="AI847" s="369"/>
      <c r="AJ847" s="369"/>
      <c r="AK847" s="369"/>
      <c r="AL847" s="354">
        <v>92.4</v>
      </c>
      <c r="AM847" s="355"/>
      <c r="AN847" s="355"/>
      <c r="AO847" s="356"/>
      <c r="AP847" s="357" t="s">
        <v>833</v>
      </c>
      <c r="AQ847" s="357"/>
      <c r="AR847" s="357"/>
      <c r="AS847" s="357"/>
      <c r="AT847" s="357"/>
      <c r="AU847" s="357"/>
      <c r="AV847" s="357"/>
      <c r="AW847" s="357"/>
      <c r="AX847" s="357"/>
      <c r="AY847">
        <f>COUNTA($C$847)</f>
        <v>1</v>
      </c>
    </row>
    <row r="848" spans="1:51" ht="54.75" customHeight="1">
      <c r="A848" s="372">
        <v>4</v>
      </c>
      <c r="B848" s="372">
        <v>1</v>
      </c>
      <c r="C848" s="358" t="s">
        <v>839</v>
      </c>
      <c r="D848" s="343"/>
      <c r="E848" s="343"/>
      <c r="F848" s="343"/>
      <c r="G848" s="343"/>
      <c r="H848" s="343"/>
      <c r="I848" s="343"/>
      <c r="J848" s="344">
        <v>4013105000091</v>
      </c>
      <c r="K848" s="345"/>
      <c r="L848" s="345"/>
      <c r="M848" s="345"/>
      <c r="N848" s="345"/>
      <c r="O848" s="345"/>
      <c r="P848" s="359" t="s">
        <v>832</v>
      </c>
      <c r="Q848" s="346"/>
      <c r="R848" s="346"/>
      <c r="S848" s="346"/>
      <c r="T848" s="346"/>
      <c r="U848" s="346"/>
      <c r="V848" s="346"/>
      <c r="W848" s="346"/>
      <c r="X848" s="346"/>
      <c r="Y848" s="347">
        <v>46.7</v>
      </c>
      <c r="Z848" s="348"/>
      <c r="AA848" s="348"/>
      <c r="AB848" s="349"/>
      <c r="AC848" s="350" t="s">
        <v>367</v>
      </c>
      <c r="AD848" s="351"/>
      <c r="AE848" s="351"/>
      <c r="AF848" s="351"/>
      <c r="AG848" s="351"/>
      <c r="AH848" s="368">
        <v>1</v>
      </c>
      <c r="AI848" s="369"/>
      <c r="AJ848" s="369"/>
      <c r="AK848" s="369"/>
      <c r="AL848" s="354">
        <v>90.1</v>
      </c>
      <c r="AM848" s="355"/>
      <c r="AN848" s="355"/>
      <c r="AO848" s="356"/>
      <c r="AP848" s="357" t="s">
        <v>833</v>
      </c>
      <c r="AQ848" s="357"/>
      <c r="AR848" s="357"/>
      <c r="AS848" s="357"/>
      <c r="AT848" s="357"/>
      <c r="AU848" s="357"/>
      <c r="AV848" s="357"/>
      <c r="AW848" s="357"/>
      <c r="AX848" s="357"/>
      <c r="AY848">
        <f>COUNTA($C$848)</f>
        <v>1</v>
      </c>
    </row>
    <row r="849" spans="1:51" ht="30" customHeight="1">
      <c r="A849" s="372">
        <v>5</v>
      </c>
      <c r="B849" s="372">
        <v>1</v>
      </c>
      <c r="C849" s="358" t="s">
        <v>835</v>
      </c>
      <c r="D849" s="343"/>
      <c r="E849" s="343"/>
      <c r="F849" s="343"/>
      <c r="G849" s="343"/>
      <c r="H849" s="343"/>
      <c r="I849" s="343"/>
      <c r="J849" s="344">
        <v>3013305000743</v>
      </c>
      <c r="K849" s="345"/>
      <c r="L849" s="345"/>
      <c r="M849" s="345"/>
      <c r="N849" s="345"/>
      <c r="O849" s="345"/>
      <c r="P849" s="359" t="s">
        <v>832</v>
      </c>
      <c r="Q849" s="346"/>
      <c r="R849" s="346"/>
      <c r="S849" s="346"/>
      <c r="T849" s="346"/>
      <c r="U849" s="346"/>
      <c r="V849" s="346"/>
      <c r="W849" s="346"/>
      <c r="X849" s="346"/>
      <c r="Y849" s="347">
        <v>46.7</v>
      </c>
      <c r="Z849" s="348"/>
      <c r="AA849" s="348"/>
      <c r="AB849" s="349"/>
      <c r="AC849" s="350" t="s">
        <v>367</v>
      </c>
      <c r="AD849" s="351"/>
      <c r="AE849" s="351"/>
      <c r="AF849" s="351"/>
      <c r="AG849" s="351"/>
      <c r="AH849" s="368">
        <v>1</v>
      </c>
      <c r="AI849" s="369"/>
      <c r="AJ849" s="369"/>
      <c r="AK849" s="369"/>
      <c r="AL849" s="354">
        <v>99</v>
      </c>
      <c r="AM849" s="355"/>
      <c r="AN849" s="355"/>
      <c r="AO849" s="356"/>
      <c r="AP849" s="357" t="s">
        <v>833</v>
      </c>
      <c r="AQ849" s="357"/>
      <c r="AR849" s="357"/>
      <c r="AS849" s="357"/>
      <c r="AT849" s="357"/>
      <c r="AU849" s="357"/>
      <c r="AV849" s="357"/>
      <c r="AW849" s="357"/>
      <c r="AX849" s="357"/>
      <c r="AY849">
        <f>COUNTA($C$849)</f>
        <v>1</v>
      </c>
    </row>
    <row r="850" spans="1:51" ht="30" customHeight="1">
      <c r="A850" s="372">
        <v>6</v>
      </c>
      <c r="B850" s="372">
        <v>1</v>
      </c>
      <c r="C850" s="358" t="s">
        <v>836</v>
      </c>
      <c r="D850" s="343"/>
      <c r="E850" s="343"/>
      <c r="F850" s="343"/>
      <c r="G850" s="343"/>
      <c r="H850" s="343"/>
      <c r="I850" s="343"/>
      <c r="J850" s="344">
        <v>1180005006362</v>
      </c>
      <c r="K850" s="345"/>
      <c r="L850" s="345"/>
      <c r="M850" s="345"/>
      <c r="N850" s="345"/>
      <c r="O850" s="345"/>
      <c r="P850" s="359" t="s">
        <v>832</v>
      </c>
      <c r="Q850" s="346"/>
      <c r="R850" s="346"/>
      <c r="S850" s="346"/>
      <c r="T850" s="346"/>
      <c r="U850" s="346"/>
      <c r="V850" s="346"/>
      <c r="W850" s="346"/>
      <c r="X850" s="346"/>
      <c r="Y850" s="347">
        <v>43.5</v>
      </c>
      <c r="Z850" s="348"/>
      <c r="AA850" s="348"/>
      <c r="AB850" s="349"/>
      <c r="AC850" s="350" t="s">
        <v>367</v>
      </c>
      <c r="AD850" s="351"/>
      <c r="AE850" s="351"/>
      <c r="AF850" s="351"/>
      <c r="AG850" s="351"/>
      <c r="AH850" s="368">
        <v>1</v>
      </c>
      <c r="AI850" s="369"/>
      <c r="AJ850" s="369"/>
      <c r="AK850" s="369"/>
      <c r="AL850" s="354">
        <v>87.9</v>
      </c>
      <c r="AM850" s="355"/>
      <c r="AN850" s="355"/>
      <c r="AO850" s="356"/>
      <c r="AP850" s="357" t="s">
        <v>833</v>
      </c>
      <c r="AQ850" s="357"/>
      <c r="AR850" s="357"/>
      <c r="AS850" s="357"/>
      <c r="AT850" s="357"/>
      <c r="AU850" s="357"/>
      <c r="AV850" s="357"/>
      <c r="AW850" s="357"/>
      <c r="AX850" s="357"/>
      <c r="AY850">
        <f>COUNTA($C$850)</f>
        <v>1</v>
      </c>
    </row>
    <row r="851" spans="1:51" ht="49.5" customHeight="1">
      <c r="A851" s="372">
        <v>7</v>
      </c>
      <c r="B851" s="372">
        <v>1</v>
      </c>
      <c r="C851" s="358" t="s">
        <v>835</v>
      </c>
      <c r="D851" s="343"/>
      <c r="E851" s="343"/>
      <c r="F851" s="343"/>
      <c r="G851" s="343"/>
      <c r="H851" s="343"/>
      <c r="I851" s="343"/>
      <c r="J851" s="344">
        <v>3013305000743</v>
      </c>
      <c r="K851" s="345"/>
      <c r="L851" s="345"/>
      <c r="M851" s="345"/>
      <c r="N851" s="345"/>
      <c r="O851" s="345"/>
      <c r="P851" s="359" t="s">
        <v>832</v>
      </c>
      <c r="Q851" s="346"/>
      <c r="R851" s="346"/>
      <c r="S851" s="346"/>
      <c r="T851" s="346"/>
      <c r="U851" s="346"/>
      <c r="V851" s="346"/>
      <c r="W851" s="346"/>
      <c r="X851" s="346"/>
      <c r="Y851" s="347">
        <v>42.1</v>
      </c>
      <c r="Z851" s="348"/>
      <c r="AA851" s="348"/>
      <c r="AB851" s="349"/>
      <c r="AC851" s="350" t="s">
        <v>367</v>
      </c>
      <c r="AD851" s="351"/>
      <c r="AE851" s="351"/>
      <c r="AF851" s="351"/>
      <c r="AG851" s="351"/>
      <c r="AH851" s="368">
        <v>1</v>
      </c>
      <c r="AI851" s="369"/>
      <c r="AJ851" s="369"/>
      <c r="AK851" s="369"/>
      <c r="AL851" s="354">
        <v>99.4</v>
      </c>
      <c r="AM851" s="355"/>
      <c r="AN851" s="355"/>
      <c r="AO851" s="356"/>
      <c r="AP851" s="357" t="s">
        <v>833</v>
      </c>
      <c r="AQ851" s="357"/>
      <c r="AR851" s="357"/>
      <c r="AS851" s="357"/>
      <c r="AT851" s="357"/>
      <c r="AU851" s="357"/>
      <c r="AV851" s="357"/>
      <c r="AW851" s="357"/>
      <c r="AX851" s="357"/>
      <c r="AY851">
        <f>COUNTA($C$851)</f>
        <v>1</v>
      </c>
    </row>
    <row r="852" spans="1:51" ht="30" customHeight="1">
      <c r="A852" s="372">
        <v>8</v>
      </c>
      <c r="B852" s="372">
        <v>1</v>
      </c>
      <c r="C852" s="358" t="s">
        <v>835</v>
      </c>
      <c r="D852" s="343"/>
      <c r="E852" s="343"/>
      <c r="F852" s="343"/>
      <c r="G852" s="343"/>
      <c r="H852" s="343"/>
      <c r="I852" s="343"/>
      <c r="J852" s="344">
        <v>3013305000743</v>
      </c>
      <c r="K852" s="345"/>
      <c r="L852" s="345"/>
      <c r="M852" s="345"/>
      <c r="N852" s="345"/>
      <c r="O852" s="345"/>
      <c r="P852" s="359" t="s">
        <v>832</v>
      </c>
      <c r="Q852" s="346"/>
      <c r="R852" s="346"/>
      <c r="S852" s="346"/>
      <c r="T852" s="346"/>
      <c r="U852" s="346"/>
      <c r="V852" s="346"/>
      <c r="W852" s="346"/>
      <c r="X852" s="346"/>
      <c r="Y852" s="347">
        <v>41.6</v>
      </c>
      <c r="Z852" s="348"/>
      <c r="AA852" s="348"/>
      <c r="AB852" s="349"/>
      <c r="AC852" s="350" t="s">
        <v>367</v>
      </c>
      <c r="AD852" s="351"/>
      <c r="AE852" s="351"/>
      <c r="AF852" s="351"/>
      <c r="AG852" s="351"/>
      <c r="AH852" s="368">
        <v>1</v>
      </c>
      <c r="AI852" s="369"/>
      <c r="AJ852" s="369"/>
      <c r="AK852" s="369"/>
      <c r="AL852" s="354">
        <v>99.1</v>
      </c>
      <c r="AM852" s="355"/>
      <c r="AN852" s="355"/>
      <c r="AO852" s="356"/>
      <c r="AP852" s="357" t="s">
        <v>833</v>
      </c>
      <c r="AQ852" s="357"/>
      <c r="AR852" s="357"/>
      <c r="AS852" s="357"/>
      <c r="AT852" s="357"/>
      <c r="AU852" s="357"/>
      <c r="AV852" s="357"/>
      <c r="AW852" s="357"/>
      <c r="AX852" s="357"/>
      <c r="AY852">
        <f>COUNTA($C$852)</f>
        <v>1</v>
      </c>
    </row>
    <row r="853" spans="1:51" ht="30" customHeight="1">
      <c r="A853" s="372">
        <v>9</v>
      </c>
      <c r="B853" s="372">
        <v>1</v>
      </c>
      <c r="C853" s="358" t="s">
        <v>840</v>
      </c>
      <c r="D853" s="343"/>
      <c r="E853" s="343"/>
      <c r="F853" s="343"/>
      <c r="G853" s="343"/>
      <c r="H853" s="343"/>
      <c r="I853" s="343"/>
      <c r="J853" s="344">
        <v>5500001000472</v>
      </c>
      <c r="K853" s="345"/>
      <c r="L853" s="345"/>
      <c r="M853" s="345"/>
      <c r="N853" s="345"/>
      <c r="O853" s="345"/>
      <c r="P853" s="359" t="s">
        <v>832</v>
      </c>
      <c r="Q853" s="346"/>
      <c r="R853" s="346"/>
      <c r="S853" s="346"/>
      <c r="T853" s="346"/>
      <c r="U853" s="346"/>
      <c r="V853" s="346"/>
      <c r="W853" s="346"/>
      <c r="X853" s="346"/>
      <c r="Y853" s="347">
        <v>41.4</v>
      </c>
      <c r="Z853" s="348"/>
      <c r="AA853" s="348"/>
      <c r="AB853" s="349"/>
      <c r="AC853" s="350" t="s">
        <v>367</v>
      </c>
      <c r="AD853" s="351"/>
      <c r="AE853" s="351"/>
      <c r="AF853" s="351"/>
      <c r="AG853" s="351"/>
      <c r="AH853" s="368">
        <v>1</v>
      </c>
      <c r="AI853" s="369"/>
      <c r="AJ853" s="369"/>
      <c r="AK853" s="369"/>
      <c r="AL853" s="354">
        <v>90.6</v>
      </c>
      <c r="AM853" s="355"/>
      <c r="AN853" s="355"/>
      <c r="AO853" s="356"/>
      <c r="AP853" s="357" t="s">
        <v>833</v>
      </c>
      <c r="AQ853" s="357"/>
      <c r="AR853" s="357"/>
      <c r="AS853" s="357"/>
      <c r="AT853" s="357"/>
      <c r="AU853" s="357"/>
      <c r="AV853" s="357"/>
      <c r="AW853" s="357"/>
      <c r="AX853" s="357"/>
      <c r="AY853">
        <f>COUNTA($C$853)</f>
        <v>1</v>
      </c>
    </row>
    <row r="854" spans="1:51" ht="30" customHeight="1">
      <c r="A854" s="372">
        <v>10</v>
      </c>
      <c r="B854" s="372">
        <v>1</v>
      </c>
      <c r="C854" s="358" t="s">
        <v>841</v>
      </c>
      <c r="D854" s="343"/>
      <c r="E854" s="343"/>
      <c r="F854" s="343"/>
      <c r="G854" s="343"/>
      <c r="H854" s="343"/>
      <c r="I854" s="343"/>
      <c r="J854" s="344">
        <v>8490005000336</v>
      </c>
      <c r="K854" s="345"/>
      <c r="L854" s="345"/>
      <c r="M854" s="345"/>
      <c r="N854" s="345"/>
      <c r="O854" s="345"/>
      <c r="P854" s="359" t="s">
        <v>832</v>
      </c>
      <c r="Q854" s="346"/>
      <c r="R854" s="346"/>
      <c r="S854" s="346"/>
      <c r="T854" s="346"/>
      <c r="U854" s="346"/>
      <c r="V854" s="346"/>
      <c r="W854" s="346"/>
      <c r="X854" s="346"/>
      <c r="Y854" s="347">
        <v>40.4</v>
      </c>
      <c r="Z854" s="348"/>
      <c r="AA854" s="348"/>
      <c r="AB854" s="349"/>
      <c r="AC854" s="350" t="s">
        <v>367</v>
      </c>
      <c r="AD854" s="351"/>
      <c r="AE854" s="351"/>
      <c r="AF854" s="351"/>
      <c r="AG854" s="351"/>
      <c r="AH854" s="368">
        <v>1</v>
      </c>
      <c r="AI854" s="369"/>
      <c r="AJ854" s="369"/>
      <c r="AK854" s="369"/>
      <c r="AL854" s="354">
        <v>99.9</v>
      </c>
      <c r="AM854" s="355"/>
      <c r="AN854" s="355"/>
      <c r="AO854" s="356"/>
      <c r="AP854" s="357" t="s">
        <v>833</v>
      </c>
      <c r="AQ854" s="357"/>
      <c r="AR854" s="357"/>
      <c r="AS854" s="357"/>
      <c r="AT854" s="357"/>
      <c r="AU854" s="357"/>
      <c r="AV854" s="357"/>
      <c r="AW854" s="357"/>
      <c r="AX854" s="357"/>
      <c r="AY854">
        <f>COUNTA($C$854)</f>
        <v>1</v>
      </c>
    </row>
    <row r="855" spans="1:51" ht="30" hidden="1" customHeight="1">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3" t="s">
        <v>295</v>
      </c>
      <c r="K877" s="361"/>
      <c r="L877" s="361"/>
      <c r="M877" s="361"/>
      <c r="N877" s="361"/>
      <c r="O877" s="361"/>
      <c r="P877" s="248" t="s">
        <v>243</v>
      </c>
      <c r="Q877" s="248"/>
      <c r="R877" s="248"/>
      <c r="S877" s="248"/>
      <c r="T877" s="248"/>
      <c r="U877" s="248"/>
      <c r="V877" s="248"/>
      <c r="W877" s="248"/>
      <c r="X877" s="248"/>
      <c r="Y877" s="362" t="s">
        <v>293</v>
      </c>
      <c r="Z877" s="363"/>
      <c r="AA877" s="363"/>
      <c r="AB877" s="363"/>
      <c r="AC877" s="153" t="s">
        <v>332</v>
      </c>
      <c r="AD877" s="153"/>
      <c r="AE877" s="153"/>
      <c r="AF877" s="153"/>
      <c r="AG877" s="153"/>
      <c r="AH877" s="362" t="s">
        <v>361</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109.5" customHeight="1">
      <c r="A878" s="372">
        <v>1</v>
      </c>
      <c r="B878" s="372">
        <v>1</v>
      </c>
      <c r="C878" s="358" t="s">
        <v>785</v>
      </c>
      <c r="D878" s="343"/>
      <c r="E878" s="343"/>
      <c r="F878" s="343"/>
      <c r="G878" s="343"/>
      <c r="H878" s="343"/>
      <c r="I878" s="343"/>
      <c r="J878" s="344">
        <v>4011005003009</v>
      </c>
      <c r="K878" s="345"/>
      <c r="L878" s="345"/>
      <c r="M878" s="345"/>
      <c r="N878" s="345"/>
      <c r="O878" s="345"/>
      <c r="P878" s="366" t="s">
        <v>786</v>
      </c>
      <c r="Q878" s="367"/>
      <c r="R878" s="367"/>
      <c r="S878" s="367"/>
      <c r="T878" s="367"/>
      <c r="U878" s="367"/>
      <c r="V878" s="367"/>
      <c r="W878" s="367"/>
      <c r="X878" s="367"/>
      <c r="Y878" s="347">
        <v>60</v>
      </c>
      <c r="Z878" s="348"/>
      <c r="AA878" s="348"/>
      <c r="AB878" s="349"/>
      <c r="AC878" s="350" t="s">
        <v>367</v>
      </c>
      <c r="AD878" s="351"/>
      <c r="AE878" s="351"/>
      <c r="AF878" s="351"/>
      <c r="AG878" s="351"/>
      <c r="AH878" s="368">
        <v>1</v>
      </c>
      <c r="AI878" s="369"/>
      <c r="AJ878" s="369"/>
      <c r="AK878" s="369"/>
      <c r="AL878" s="354">
        <v>67.5</v>
      </c>
      <c r="AM878" s="355"/>
      <c r="AN878" s="355"/>
      <c r="AO878" s="356"/>
      <c r="AP878" s="357" t="s">
        <v>823</v>
      </c>
      <c r="AQ878" s="357"/>
      <c r="AR878" s="357"/>
      <c r="AS878" s="357"/>
      <c r="AT878" s="357"/>
      <c r="AU878" s="357"/>
      <c r="AV878" s="357"/>
      <c r="AW878" s="357"/>
      <c r="AX878" s="357"/>
      <c r="AY878">
        <f t="shared" si="118"/>
        <v>1</v>
      </c>
    </row>
    <row r="879" spans="1:51" ht="30" hidden="1" customHeight="1">
      <c r="A879" s="372">
        <v>2</v>
      </c>
      <c r="B879" s="372">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8"/>
      <c r="AI879" s="369"/>
      <c r="AJ879" s="369"/>
      <c r="AK879" s="369"/>
      <c r="AL879" s="354"/>
      <c r="AM879" s="355"/>
      <c r="AN879" s="355"/>
      <c r="AO879" s="356"/>
      <c r="AP879" s="357"/>
      <c r="AQ879" s="357"/>
      <c r="AR879" s="357"/>
      <c r="AS879" s="357"/>
      <c r="AT879" s="357"/>
      <c r="AU879" s="357"/>
      <c r="AV879" s="357"/>
      <c r="AW879" s="357"/>
      <c r="AX879" s="357"/>
      <c r="AY879">
        <f>COUNTA($C$879)</f>
        <v>0</v>
      </c>
    </row>
    <row r="880" spans="1:51" ht="30" hidden="1" customHeight="1">
      <c r="A880" s="372">
        <v>3</v>
      </c>
      <c r="B880" s="37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2">
        <v>4</v>
      </c>
      <c r="B881" s="37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2">
        <v>5</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2">
        <v>6</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26</v>
      </c>
      <c r="D910" s="360"/>
      <c r="E910" s="360"/>
      <c r="F910" s="360"/>
      <c r="G910" s="360"/>
      <c r="H910" s="360"/>
      <c r="I910" s="360"/>
      <c r="J910" s="153" t="s">
        <v>295</v>
      </c>
      <c r="K910" s="361"/>
      <c r="L910" s="361"/>
      <c r="M910" s="361"/>
      <c r="N910" s="361"/>
      <c r="O910" s="361"/>
      <c r="P910" s="248" t="s">
        <v>243</v>
      </c>
      <c r="Q910" s="248"/>
      <c r="R910" s="248"/>
      <c r="S910" s="248"/>
      <c r="T910" s="248"/>
      <c r="U910" s="248"/>
      <c r="V910" s="248"/>
      <c r="W910" s="248"/>
      <c r="X910" s="248"/>
      <c r="Y910" s="362" t="s">
        <v>293</v>
      </c>
      <c r="Z910" s="363"/>
      <c r="AA910" s="363"/>
      <c r="AB910" s="363"/>
      <c r="AC910" s="153" t="s">
        <v>332</v>
      </c>
      <c r="AD910" s="153"/>
      <c r="AE910" s="153"/>
      <c r="AF910" s="153"/>
      <c r="AG910" s="153"/>
      <c r="AH910" s="362" t="s">
        <v>361</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0" customHeight="1">
      <c r="A911" s="372">
        <v>1</v>
      </c>
      <c r="B911" s="372">
        <v>1</v>
      </c>
      <c r="C911" s="358" t="s">
        <v>787</v>
      </c>
      <c r="D911" s="343"/>
      <c r="E911" s="343"/>
      <c r="F911" s="343"/>
      <c r="G911" s="343"/>
      <c r="H911" s="343"/>
      <c r="I911" s="343"/>
      <c r="J911" s="344">
        <v>4010601008511</v>
      </c>
      <c r="K911" s="345"/>
      <c r="L911" s="345"/>
      <c r="M911" s="345"/>
      <c r="N911" s="345"/>
      <c r="O911" s="345"/>
      <c r="P911" s="366" t="s">
        <v>788</v>
      </c>
      <c r="Q911" s="367"/>
      <c r="R911" s="367"/>
      <c r="S911" s="367"/>
      <c r="T911" s="367"/>
      <c r="U911" s="367"/>
      <c r="V911" s="367"/>
      <c r="W911" s="367"/>
      <c r="X911" s="367"/>
      <c r="Y911" s="347">
        <v>8</v>
      </c>
      <c r="Z911" s="348"/>
      <c r="AA911" s="348"/>
      <c r="AB911" s="349"/>
      <c r="AC911" s="350" t="s">
        <v>80</v>
      </c>
      <c r="AD911" s="351"/>
      <c r="AE911" s="351"/>
      <c r="AF911" s="351"/>
      <c r="AG911" s="351"/>
      <c r="AH911" s="368" t="s">
        <v>400</v>
      </c>
      <c r="AI911" s="369"/>
      <c r="AJ911" s="369"/>
      <c r="AK911" s="369"/>
      <c r="AL911" s="354" t="s">
        <v>400</v>
      </c>
      <c r="AM911" s="355"/>
      <c r="AN911" s="355"/>
      <c r="AO911" s="356"/>
      <c r="AP911" s="357" t="s">
        <v>400</v>
      </c>
      <c r="AQ911" s="357"/>
      <c r="AR911" s="357"/>
      <c r="AS911" s="357"/>
      <c r="AT911" s="357"/>
      <c r="AU911" s="357"/>
      <c r="AV911" s="357"/>
      <c r="AW911" s="357"/>
      <c r="AX911" s="357"/>
      <c r="AY911">
        <f t="shared" si="119"/>
        <v>1</v>
      </c>
    </row>
    <row r="912" spans="1:51" ht="30" hidden="1" customHeight="1">
      <c r="A912" s="372">
        <v>2</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8"/>
      <c r="AI912" s="369"/>
      <c r="AJ912" s="369"/>
      <c r="AK912" s="369"/>
      <c r="AL912" s="354"/>
      <c r="AM912" s="355"/>
      <c r="AN912" s="355"/>
      <c r="AO912" s="356"/>
      <c r="AP912" s="357"/>
      <c r="AQ912" s="357"/>
      <c r="AR912" s="357"/>
      <c r="AS912" s="357"/>
      <c r="AT912" s="357"/>
      <c r="AU912" s="357"/>
      <c r="AV912" s="357"/>
      <c r="AW912" s="357"/>
      <c r="AX912" s="357"/>
      <c r="AY912">
        <f>COUNTA($C$912)</f>
        <v>0</v>
      </c>
    </row>
    <row r="913" spans="1:51" ht="30" hidden="1" customHeight="1">
      <c r="A913" s="372">
        <v>3</v>
      </c>
      <c r="B913" s="372">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2">
        <v>4</v>
      </c>
      <c r="B914" s="372">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2">
        <v>5</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2">
        <v>6</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2">
        <v>7</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2">
        <v>8</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26</v>
      </c>
      <c r="D943" s="360"/>
      <c r="E943" s="360"/>
      <c r="F943" s="360"/>
      <c r="G943" s="360"/>
      <c r="H943" s="360"/>
      <c r="I943" s="360"/>
      <c r="J943" s="153" t="s">
        <v>295</v>
      </c>
      <c r="K943" s="361"/>
      <c r="L943" s="361"/>
      <c r="M943" s="361"/>
      <c r="N943" s="361"/>
      <c r="O943" s="361"/>
      <c r="P943" s="248" t="s">
        <v>243</v>
      </c>
      <c r="Q943" s="248"/>
      <c r="R943" s="248"/>
      <c r="S943" s="248"/>
      <c r="T943" s="248"/>
      <c r="U943" s="248"/>
      <c r="V943" s="248"/>
      <c r="W943" s="248"/>
      <c r="X943" s="248"/>
      <c r="Y943" s="362" t="s">
        <v>293</v>
      </c>
      <c r="Z943" s="363"/>
      <c r="AA943" s="363"/>
      <c r="AB943" s="363"/>
      <c r="AC943" s="153" t="s">
        <v>332</v>
      </c>
      <c r="AD943" s="153"/>
      <c r="AE943" s="153"/>
      <c r="AF943" s="153"/>
      <c r="AG943" s="153"/>
      <c r="AH943" s="362" t="s">
        <v>361</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c r="A944" s="372">
        <v>1</v>
      </c>
      <c r="B944" s="372">
        <v>1</v>
      </c>
      <c r="C944" s="358" t="s">
        <v>789</v>
      </c>
      <c r="D944" s="343"/>
      <c r="E944" s="343"/>
      <c r="F944" s="343"/>
      <c r="G944" s="343"/>
      <c r="H944" s="343"/>
      <c r="I944" s="343"/>
      <c r="J944" s="344">
        <v>8010401024011</v>
      </c>
      <c r="K944" s="345"/>
      <c r="L944" s="345"/>
      <c r="M944" s="345"/>
      <c r="N944" s="345"/>
      <c r="O944" s="345"/>
      <c r="P944" s="366" t="s">
        <v>790</v>
      </c>
      <c r="Q944" s="367"/>
      <c r="R944" s="367"/>
      <c r="S944" s="367"/>
      <c r="T944" s="367"/>
      <c r="U944" s="367"/>
      <c r="V944" s="367"/>
      <c r="W944" s="367"/>
      <c r="X944" s="367"/>
      <c r="Y944" s="347">
        <v>38</v>
      </c>
      <c r="Z944" s="348"/>
      <c r="AA944" s="348"/>
      <c r="AB944" s="349"/>
      <c r="AC944" s="350" t="s">
        <v>367</v>
      </c>
      <c r="AD944" s="351"/>
      <c r="AE944" s="351"/>
      <c r="AF944" s="351"/>
      <c r="AG944" s="351"/>
      <c r="AH944" s="368">
        <v>6</v>
      </c>
      <c r="AI944" s="369"/>
      <c r="AJ944" s="369"/>
      <c r="AK944" s="369"/>
      <c r="AL944" s="354">
        <v>78.5</v>
      </c>
      <c r="AM944" s="355"/>
      <c r="AN944" s="355"/>
      <c r="AO944" s="356"/>
      <c r="AP944" s="357" t="s">
        <v>400</v>
      </c>
      <c r="AQ944" s="357"/>
      <c r="AR944" s="357"/>
      <c r="AS944" s="357"/>
      <c r="AT944" s="357"/>
      <c r="AU944" s="357"/>
      <c r="AV944" s="357"/>
      <c r="AW944" s="357"/>
      <c r="AX944" s="357"/>
      <c r="AY944">
        <f t="shared" si="120"/>
        <v>1</v>
      </c>
    </row>
    <row r="945" spans="1:51" ht="30" hidden="1" customHeight="1">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8"/>
      <c r="AI945" s="369"/>
      <c r="AJ945" s="369"/>
      <c r="AK945" s="369"/>
      <c r="AL945" s="354"/>
      <c r="AM945" s="355"/>
      <c r="AN945" s="355"/>
      <c r="AO945" s="356"/>
      <c r="AP945" s="357"/>
      <c r="AQ945" s="357"/>
      <c r="AR945" s="357"/>
      <c r="AS945" s="357"/>
      <c r="AT945" s="357"/>
      <c r="AU945" s="357"/>
      <c r="AV945" s="357"/>
      <c r="AW945" s="357"/>
      <c r="AX945" s="357"/>
      <c r="AY945">
        <f>COUNTA($C$945)</f>
        <v>0</v>
      </c>
    </row>
    <row r="946" spans="1:51" ht="30" hidden="1" customHeight="1">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26</v>
      </c>
      <c r="D976" s="360"/>
      <c r="E976" s="360"/>
      <c r="F976" s="360"/>
      <c r="G976" s="360"/>
      <c r="H976" s="360"/>
      <c r="I976" s="360"/>
      <c r="J976" s="153" t="s">
        <v>295</v>
      </c>
      <c r="K976" s="361"/>
      <c r="L976" s="361"/>
      <c r="M976" s="361"/>
      <c r="N976" s="361"/>
      <c r="O976" s="361"/>
      <c r="P976" s="248" t="s">
        <v>243</v>
      </c>
      <c r="Q976" s="248"/>
      <c r="R976" s="248"/>
      <c r="S976" s="248"/>
      <c r="T976" s="248"/>
      <c r="U976" s="248"/>
      <c r="V976" s="248"/>
      <c r="W976" s="248"/>
      <c r="X976" s="248"/>
      <c r="Y976" s="362" t="s">
        <v>293</v>
      </c>
      <c r="Z976" s="363"/>
      <c r="AA976" s="363"/>
      <c r="AB976" s="363"/>
      <c r="AC976" s="153" t="s">
        <v>332</v>
      </c>
      <c r="AD976" s="153"/>
      <c r="AE976" s="153"/>
      <c r="AF976" s="153"/>
      <c r="AG976" s="153"/>
      <c r="AH976" s="362" t="s">
        <v>361</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57.75" customHeight="1">
      <c r="A977" s="372">
        <v>1</v>
      </c>
      <c r="B977" s="372">
        <v>1</v>
      </c>
      <c r="C977" s="358" t="s">
        <v>791</v>
      </c>
      <c r="D977" s="343"/>
      <c r="E977" s="343"/>
      <c r="F977" s="343"/>
      <c r="G977" s="343"/>
      <c r="H977" s="343"/>
      <c r="I977" s="343"/>
      <c r="J977" s="344">
        <v>1011001122343</v>
      </c>
      <c r="K977" s="345"/>
      <c r="L977" s="345"/>
      <c r="M977" s="345"/>
      <c r="N977" s="345"/>
      <c r="O977" s="345"/>
      <c r="P977" s="366" t="s">
        <v>792</v>
      </c>
      <c r="Q977" s="367"/>
      <c r="R977" s="367"/>
      <c r="S977" s="367"/>
      <c r="T977" s="367"/>
      <c r="U977" s="367"/>
      <c r="V977" s="367"/>
      <c r="W977" s="367"/>
      <c r="X977" s="367"/>
      <c r="Y977" s="347">
        <v>6</v>
      </c>
      <c r="Z977" s="348"/>
      <c r="AA977" s="348"/>
      <c r="AB977" s="349"/>
      <c r="AC977" s="350" t="s">
        <v>80</v>
      </c>
      <c r="AD977" s="351"/>
      <c r="AE977" s="351"/>
      <c r="AF977" s="351"/>
      <c r="AG977" s="351"/>
      <c r="AH977" s="368" t="s">
        <v>400</v>
      </c>
      <c r="AI977" s="369"/>
      <c r="AJ977" s="369"/>
      <c r="AK977" s="369"/>
      <c r="AL977" s="354" t="s">
        <v>400</v>
      </c>
      <c r="AM977" s="355"/>
      <c r="AN977" s="355"/>
      <c r="AO977" s="356"/>
      <c r="AP977" s="357" t="s">
        <v>793</v>
      </c>
      <c r="AQ977" s="357"/>
      <c r="AR977" s="357"/>
      <c r="AS977" s="357"/>
      <c r="AT977" s="357"/>
      <c r="AU977" s="357"/>
      <c r="AV977" s="357"/>
      <c r="AW977" s="357"/>
      <c r="AX977" s="357"/>
      <c r="AY977">
        <f t="shared" si="121"/>
        <v>1</v>
      </c>
    </row>
    <row r="978" spans="1:51" ht="30" hidden="1" customHeight="1">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8"/>
      <c r="AI978" s="369"/>
      <c r="AJ978" s="369"/>
      <c r="AK978" s="369"/>
      <c r="AL978" s="354"/>
      <c r="AM978" s="355"/>
      <c r="AN978" s="355"/>
      <c r="AO978" s="356"/>
      <c r="AP978" s="357"/>
      <c r="AQ978" s="357"/>
      <c r="AR978" s="357"/>
      <c r="AS978" s="357"/>
      <c r="AT978" s="357"/>
      <c r="AU978" s="357"/>
      <c r="AV978" s="357"/>
      <c r="AW978" s="357"/>
      <c r="AX978" s="357"/>
      <c r="AY978">
        <f>COUNTA($C$978)</f>
        <v>0</v>
      </c>
    </row>
    <row r="979" spans="1:51" ht="30" hidden="1" customHeight="1">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26</v>
      </c>
      <c r="D1009" s="360"/>
      <c r="E1009" s="360"/>
      <c r="F1009" s="360"/>
      <c r="G1009" s="360"/>
      <c r="H1009" s="360"/>
      <c r="I1009" s="360"/>
      <c r="J1009" s="153" t="s">
        <v>295</v>
      </c>
      <c r="K1009" s="361"/>
      <c r="L1009" s="361"/>
      <c r="M1009" s="361"/>
      <c r="N1009" s="361"/>
      <c r="O1009" s="361"/>
      <c r="P1009" s="248" t="s">
        <v>243</v>
      </c>
      <c r="Q1009" s="248"/>
      <c r="R1009" s="248"/>
      <c r="S1009" s="248"/>
      <c r="T1009" s="248"/>
      <c r="U1009" s="248"/>
      <c r="V1009" s="248"/>
      <c r="W1009" s="248"/>
      <c r="X1009" s="248"/>
      <c r="Y1009" s="362" t="s">
        <v>293</v>
      </c>
      <c r="Z1009" s="363"/>
      <c r="AA1009" s="363"/>
      <c r="AB1009" s="363"/>
      <c r="AC1009" s="153" t="s">
        <v>332</v>
      </c>
      <c r="AD1009" s="153"/>
      <c r="AE1009" s="153"/>
      <c r="AF1009" s="153"/>
      <c r="AG1009" s="153"/>
      <c r="AH1009" s="362" t="s">
        <v>361</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44.25" customHeight="1">
      <c r="A1010" s="372">
        <v>1</v>
      </c>
      <c r="B1010" s="372">
        <v>1</v>
      </c>
      <c r="C1010" s="358" t="s">
        <v>794</v>
      </c>
      <c r="D1010" s="343"/>
      <c r="E1010" s="343"/>
      <c r="F1010" s="343"/>
      <c r="G1010" s="343"/>
      <c r="H1010" s="343"/>
      <c r="I1010" s="343"/>
      <c r="J1010" s="344">
        <v>8010001002846</v>
      </c>
      <c r="K1010" s="345"/>
      <c r="L1010" s="345"/>
      <c r="M1010" s="345"/>
      <c r="N1010" s="345"/>
      <c r="O1010" s="345"/>
      <c r="P1010" s="366" t="s">
        <v>775</v>
      </c>
      <c r="Q1010" s="367"/>
      <c r="R1010" s="367"/>
      <c r="S1010" s="367"/>
      <c r="T1010" s="367"/>
      <c r="U1010" s="367"/>
      <c r="V1010" s="367"/>
      <c r="W1010" s="367"/>
      <c r="X1010" s="367"/>
      <c r="Y1010" s="347">
        <v>1</v>
      </c>
      <c r="Z1010" s="348"/>
      <c r="AA1010" s="348"/>
      <c r="AB1010" s="349"/>
      <c r="AC1010" s="350" t="s">
        <v>80</v>
      </c>
      <c r="AD1010" s="351"/>
      <c r="AE1010" s="351"/>
      <c r="AF1010" s="351"/>
      <c r="AG1010" s="351"/>
      <c r="AH1010" s="368" t="s">
        <v>400</v>
      </c>
      <c r="AI1010" s="369"/>
      <c r="AJ1010" s="369"/>
      <c r="AK1010" s="369"/>
      <c r="AL1010" s="354" t="s">
        <v>400</v>
      </c>
      <c r="AM1010" s="355"/>
      <c r="AN1010" s="355"/>
      <c r="AO1010" s="356"/>
      <c r="AP1010" s="357" t="s">
        <v>400</v>
      </c>
      <c r="AQ1010" s="357"/>
      <c r="AR1010" s="357"/>
      <c r="AS1010" s="357"/>
      <c r="AT1010" s="357"/>
      <c r="AU1010" s="357"/>
      <c r="AV1010" s="357"/>
      <c r="AW1010" s="357"/>
      <c r="AX1010" s="357"/>
      <c r="AY1010">
        <f t="shared" si="122"/>
        <v>1</v>
      </c>
    </row>
    <row r="1011" spans="1:51" ht="30" hidden="1" customHeight="1">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8"/>
      <c r="AI1011" s="369"/>
      <c r="AJ1011" s="369"/>
      <c r="AK1011" s="369"/>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26</v>
      </c>
      <c r="D1042" s="360"/>
      <c r="E1042" s="360"/>
      <c r="F1042" s="360"/>
      <c r="G1042" s="360"/>
      <c r="H1042" s="360"/>
      <c r="I1042" s="360"/>
      <c r="J1042" s="153" t="s">
        <v>295</v>
      </c>
      <c r="K1042" s="361"/>
      <c r="L1042" s="361"/>
      <c r="M1042" s="361"/>
      <c r="N1042" s="361"/>
      <c r="O1042" s="361"/>
      <c r="P1042" s="248" t="s">
        <v>243</v>
      </c>
      <c r="Q1042" s="248"/>
      <c r="R1042" s="248"/>
      <c r="S1042" s="248"/>
      <c r="T1042" s="248"/>
      <c r="U1042" s="248"/>
      <c r="V1042" s="248"/>
      <c r="W1042" s="248"/>
      <c r="X1042" s="248"/>
      <c r="Y1042" s="362" t="s">
        <v>293</v>
      </c>
      <c r="Z1042" s="363"/>
      <c r="AA1042" s="363"/>
      <c r="AB1042" s="363"/>
      <c r="AC1042" s="153" t="s">
        <v>332</v>
      </c>
      <c r="AD1042" s="153"/>
      <c r="AE1042" s="153"/>
      <c r="AF1042" s="153"/>
      <c r="AG1042" s="153"/>
      <c r="AH1042" s="362" t="s">
        <v>361</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30" customHeight="1">
      <c r="A1043" s="372">
        <v>1</v>
      </c>
      <c r="B1043" s="372">
        <v>1</v>
      </c>
      <c r="C1043" s="358" t="s">
        <v>795</v>
      </c>
      <c r="D1043" s="343"/>
      <c r="E1043" s="343"/>
      <c r="F1043" s="343"/>
      <c r="G1043" s="343"/>
      <c r="H1043" s="343"/>
      <c r="I1043" s="343"/>
      <c r="J1043" s="344">
        <v>4010601035588</v>
      </c>
      <c r="K1043" s="345"/>
      <c r="L1043" s="345"/>
      <c r="M1043" s="345"/>
      <c r="N1043" s="345"/>
      <c r="O1043" s="345"/>
      <c r="P1043" s="366" t="s">
        <v>796</v>
      </c>
      <c r="Q1043" s="367"/>
      <c r="R1043" s="367"/>
      <c r="S1043" s="367"/>
      <c r="T1043" s="367"/>
      <c r="U1043" s="367"/>
      <c r="V1043" s="367"/>
      <c r="W1043" s="367"/>
      <c r="X1043" s="367"/>
      <c r="Y1043" s="347">
        <v>1</v>
      </c>
      <c r="Z1043" s="348"/>
      <c r="AA1043" s="348"/>
      <c r="AB1043" s="349"/>
      <c r="AC1043" s="350" t="s">
        <v>80</v>
      </c>
      <c r="AD1043" s="351"/>
      <c r="AE1043" s="351"/>
      <c r="AF1043" s="351"/>
      <c r="AG1043" s="351"/>
      <c r="AH1043" s="368" t="s">
        <v>400</v>
      </c>
      <c r="AI1043" s="369"/>
      <c r="AJ1043" s="369"/>
      <c r="AK1043" s="369"/>
      <c r="AL1043" s="354" t="s">
        <v>400</v>
      </c>
      <c r="AM1043" s="355"/>
      <c r="AN1043" s="355"/>
      <c r="AO1043" s="356"/>
      <c r="AP1043" s="357" t="s">
        <v>400</v>
      </c>
      <c r="AQ1043" s="357"/>
      <c r="AR1043" s="357"/>
      <c r="AS1043" s="357"/>
      <c r="AT1043" s="357"/>
      <c r="AU1043" s="357"/>
      <c r="AV1043" s="357"/>
      <c r="AW1043" s="357"/>
      <c r="AX1043" s="357"/>
      <c r="AY1043">
        <f t="shared" si="123"/>
        <v>1</v>
      </c>
    </row>
    <row r="1044" spans="1:51" ht="30" hidden="1" customHeight="1">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8"/>
      <c r="AI1044" s="369"/>
      <c r="AJ1044" s="369"/>
      <c r="AK1044" s="369"/>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26</v>
      </c>
      <c r="D1075" s="360"/>
      <c r="E1075" s="360"/>
      <c r="F1075" s="360"/>
      <c r="G1075" s="360"/>
      <c r="H1075" s="360"/>
      <c r="I1075" s="360"/>
      <c r="J1075" s="153" t="s">
        <v>295</v>
      </c>
      <c r="K1075" s="361"/>
      <c r="L1075" s="361"/>
      <c r="M1075" s="361"/>
      <c r="N1075" s="361"/>
      <c r="O1075" s="361"/>
      <c r="P1075" s="248" t="s">
        <v>243</v>
      </c>
      <c r="Q1075" s="248"/>
      <c r="R1075" s="248"/>
      <c r="S1075" s="248"/>
      <c r="T1075" s="248"/>
      <c r="U1075" s="248"/>
      <c r="V1075" s="248"/>
      <c r="W1075" s="248"/>
      <c r="X1075" s="248"/>
      <c r="Y1075" s="362" t="s">
        <v>293</v>
      </c>
      <c r="Z1075" s="363"/>
      <c r="AA1075" s="363"/>
      <c r="AB1075" s="363"/>
      <c r="AC1075" s="153" t="s">
        <v>332</v>
      </c>
      <c r="AD1075" s="153"/>
      <c r="AE1075" s="153"/>
      <c r="AF1075" s="153"/>
      <c r="AG1075" s="153"/>
      <c r="AH1075" s="362" t="s">
        <v>361</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30" customHeight="1">
      <c r="A1076" s="372">
        <v>1</v>
      </c>
      <c r="B1076" s="372">
        <v>1</v>
      </c>
      <c r="C1076" s="358" t="s">
        <v>797</v>
      </c>
      <c r="D1076" s="343"/>
      <c r="E1076" s="343"/>
      <c r="F1076" s="343"/>
      <c r="G1076" s="343"/>
      <c r="H1076" s="343"/>
      <c r="I1076" s="343"/>
      <c r="J1076" s="344">
        <v>3010401097680</v>
      </c>
      <c r="K1076" s="345"/>
      <c r="L1076" s="345"/>
      <c r="M1076" s="345"/>
      <c r="N1076" s="345"/>
      <c r="O1076" s="345"/>
      <c r="P1076" s="366" t="s">
        <v>798</v>
      </c>
      <c r="Q1076" s="367"/>
      <c r="R1076" s="367"/>
      <c r="S1076" s="367"/>
      <c r="T1076" s="367"/>
      <c r="U1076" s="367"/>
      <c r="V1076" s="367"/>
      <c r="W1076" s="367"/>
      <c r="X1076" s="367"/>
      <c r="Y1076" s="347">
        <v>1</v>
      </c>
      <c r="Z1076" s="348"/>
      <c r="AA1076" s="348"/>
      <c r="AB1076" s="349"/>
      <c r="AC1076" s="350" t="s">
        <v>366</v>
      </c>
      <c r="AD1076" s="351"/>
      <c r="AE1076" s="351"/>
      <c r="AF1076" s="351"/>
      <c r="AG1076" s="351"/>
      <c r="AH1076" s="368">
        <v>6</v>
      </c>
      <c r="AI1076" s="369"/>
      <c r="AJ1076" s="369"/>
      <c r="AK1076" s="369"/>
      <c r="AL1076" s="354">
        <v>59.9</v>
      </c>
      <c r="AM1076" s="355"/>
      <c r="AN1076" s="355"/>
      <c r="AO1076" s="356"/>
      <c r="AP1076" s="357" t="s">
        <v>400</v>
      </c>
      <c r="AQ1076" s="357"/>
      <c r="AR1076" s="357"/>
      <c r="AS1076" s="357"/>
      <c r="AT1076" s="357"/>
      <c r="AU1076" s="357"/>
      <c r="AV1076" s="357"/>
      <c r="AW1076" s="357"/>
      <c r="AX1076" s="357"/>
      <c r="AY1076">
        <f t="shared" si="124"/>
        <v>1</v>
      </c>
    </row>
    <row r="1077" spans="1:51" ht="30" hidden="1" customHeight="1">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8"/>
      <c r="AI1077" s="369"/>
      <c r="AJ1077" s="369"/>
      <c r="AK1077" s="369"/>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3" t="s">
        <v>323</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8" t="s">
        <v>338</v>
      </c>
      <c r="AM1106" s="279"/>
      <c r="AN1106" s="279"/>
      <c r="AO1106" s="76" t="s">
        <v>818</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2"/>
      <c r="B1109" s="372"/>
      <c r="C1109" s="153" t="s">
        <v>262</v>
      </c>
      <c r="D1109" s="376"/>
      <c r="E1109" s="153" t="s">
        <v>261</v>
      </c>
      <c r="F1109" s="376"/>
      <c r="G1109" s="376"/>
      <c r="H1109" s="376"/>
      <c r="I1109" s="376"/>
      <c r="J1109" s="153" t="s">
        <v>295</v>
      </c>
      <c r="K1109" s="153"/>
      <c r="L1109" s="153"/>
      <c r="M1109" s="153"/>
      <c r="N1109" s="153"/>
      <c r="O1109" s="153"/>
      <c r="P1109" s="362" t="s">
        <v>27</v>
      </c>
      <c r="Q1109" s="362"/>
      <c r="R1109" s="362"/>
      <c r="S1109" s="362"/>
      <c r="T1109" s="362"/>
      <c r="U1109" s="362"/>
      <c r="V1109" s="362"/>
      <c r="W1109" s="362"/>
      <c r="X1109" s="362"/>
      <c r="Y1109" s="153" t="s">
        <v>297</v>
      </c>
      <c r="Z1109" s="376"/>
      <c r="AA1109" s="376"/>
      <c r="AB1109" s="376"/>
      <c r="AC1109" s="153" t="s">
        <v>244</v>
      </c>
      <c r="AD1109" s="153"/>
      <c r="AE1109" s="153"/>
      <c r="AF1109" s="153"/>
      <c r="AG1109" s="153"/>
      <c r="AH1109" s="362" t="s">
        <v>257</v>
      </c>
      <c r="AI1109" s="363"/>
      <c r="AJ1109" s="363"/>
      <c r="AK1109" s="363"/>
      <c r="AL1109" s="363" t="s">
        <v>21</v>
      </c>
      <c r="AM1109" s="363"/>
      <c r="AN1109" s="363"/>
      <c r="AO1109" s="377"/>
      <c r="AP1109" s="365" t="s">
        <v>324</v>
      </c>
      <c r="AQ1109" s="365"/>
      <c r="AR1109" s="365"/>
      <c r="AS1109" s="365"/>
      <c r="AT1109" s="365"/>
      <c r="AU1109" s="365"/>
      <c r="AV1109" s="365"/>
      <c r="AW1109" s="365"/>
      <c r="AX1109" s="365"/>
    </row>
    <row r="1110" spans="1:51" ht="30" customHeight="1">
      <c r="A1110" s="372">
        <v>1</v>
      </c>
      <c r="B1110" s="372">
        <v>1</v>
      </c>
      <c r="C1110" s="370"/>
      <c r="D1110" s="370"/>
      <c r="E1110" s="371"/>
      <c r="F1110" s="371"/>
      <c r="G1110" s="371"/>
      <c r="H1110" s="371"/>
      <c r="I1110" s="371"/>
      <c r="J1110" s="344" t="s">
        <v>830</v>
      </c>
      <c r="K1110" s="345"/>
      <c r="L1110" s="345"/>
      <c r="M1110" s="345"/>
      <c r="N1110" s="345"/>
      <c r="O1110" s="345"/>
      <c r="P1110" s="359" t="s">
        <v>830</v>
      </c>
      <c r="Q1110" s="346"/>
      <c r="R1110" s="346"/>
      <c r="S1110" s="346"/>
      <c r="T1110" s="346"/>
      <c r="U1110" s="346"/>
      <c r="V1110" s="346"/>
      <c r="W1110" s="346"/>
      <c r="X1110" s="346"/>
      <c r="Y1110" s="347" t="s">
        <v>830</v>
      </c>
      <c r="Z1110" s="348"/>
      <c r="AA1110" s="348"/>
      <c r="AB1110" s="349"/>
      <c r="AC1110" s="350"/>
      <c r="AD1110" s="351"/>
      <c r="AE1110" s="351"/>
      <c r="AF1110" s="351"/>
      <c r="AG1110" s="351"/>
      <c r="AH1110" s="352" t="s">
        <v>830</v>
      </c>
      <c r="AI1110" s="353"/>
      <c r="AJ1110" s="353"/>
      <c r="AK1110" s="353"/>
      <c r="AL1110" s="354" t="s">
        <v>830</v>
      </c>
      <c r="AM1110" s="355"/>
      <c r="AN1110" s="355"/>
      <c r="AO1110" s="356"/>
      <c r="AP1110" s="357" t="s">
        <v>830</v>
      </c>
      <c r="AQ1110" s="357"/>
      <c r="AR1110" s="357"/>
      <c r="AS1110" s="357"/>
      <c r="AT1110" s="357"/>
      <c r="AU1110" s="357"/>
      <c r="AV1110" s="357"/>
      <c r="AW1110" s="357"/>
      <c r="AX1110" s="357"/>
    </row>
    <row r="1111" spans="1:51" ht="30" hidden="1" customHeight="1">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t="s">
        <v>830</v>
      </c>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2">
        <v>18</v>
      </c>
      <c r="B1127" s="372">
        <v>1</v>
      </c>
      <c r="C1127" s="370"/>
      <c r="D1127" s="370"/>
      <c r="E1127" s="151"/>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561" priority="14063">
      <formula>IF(RIGHT(TEXT(P14,"0.#"),1)=".",FALSE,TRUE)</formula>
    </cfRule>
    <cfRule type="expression" dxfId="3560" priority="14064">
      <formula>IF(RIGHT(TEXT(P14,"0.#"),1)=".",TRUE,FALSE)</formula>
    </cfRule>
  </conditionalFormatting>
  <conditionalFormatting sqref="AE32">
    <cfRule type="expression" dxfId="3559" priority="14053">
      <formula>IF(RIGHT(TEXT(AE32,"0.#"),1)=".",FALSE,TRUE)</formula>
    </cfRule>
    <cfRule type="expression" dxfId="3558" priority="14054">
      <formula>IF(RIGHT(TEXT(AE32,"0.#"),1)=".",TRUE,FALSE)</formula>
    </cfRule>
  </conditionalFormatting>
  <conditionalFormatting sqref="P18:AX18">
    <cfRule type="expression" dxfId="3557" priority="13939">
      <formula>IF(RIGHT(TEXT(P18,"0.#"),1)=".",FALSE,TRUE)</formula>
    </cfRule>
    <cfRule type="expression" dxfId="3556" priority="13940">
      <formula>IF(RIGHT(TEXT(P18,"0.#"),1)=".",TRUE,FALSE)</formula>
    </cfRule>
  </conditionalFormatting>
  <conditionalFormatting sqref="Y790">
    <cfRule type="expression" dxfId="3555" priority="13935">
      <formula>IF(RIGHT(TEXT(Y790,"0.#"),1)=".",FALSE,TRUE)</formula>
    </cfRule>
    <cfRule type="expression" dxfId="3554" priority="13936">
      <formula>IF(RIGHT(TEXT(Y790,"0.#"),1)=".",TRUE,FALSE)</formula>
    </cfRule>
  </conditionalFormatting>
  <conditionalFormatting sqref="Y799">
    <cfRule type="expression" dxfId="3553" priority="13931">
      <formula>IF(RIGHT(TEXT(Y799,"0.#"),1)=".",FALSE,TRUE)</formula>
    </cfRule>
    <cfRule type="expression" dxfId="3552" priority="13932">
      <formula>IF(RIGHT(TEXT(Y799,"0.#"),1)=".",TRUE,FALSE)</formula>
    </cfRule>
  </conditionalFormatting>
  <conditionalFormatting sqref="Y830:Y837 Y817:Y824 Y804:Y811">
    <cfRule type="expression" dxfId="3551" priority="13713">
      <formula>IF(RIGHT(TEXT(Y804,"0.#"),1)=".",FALSE,TRUE)</formula>
    </cfRule>
    <cfRule type="expression" dxfId="3550" priority="13714">
      <formula>IF(RIGHT(TEXT(Y804,"0.#"),1)=".",TRUE,FALSE)</formula>
    </cfRule>
  </conditionalFormatting>
  <conditionalFormatting sqref="P16:AQ17 P15:AX15 P13:AX13">
    <cfRule type="expression" dxfId="3549" priority="13761">
      <formula>IF(RIGHT(TEXT(P13,"0.#"),1)=".",FALSE,TRUE)</formula>
    </cfRule>
    <cfRule type="expression" dxfId="3548" priority="13762">
      <formula>IF(RIGHT(TEXT(P13,"0.#"),1)=".",TRUE,FALSE)</formula>
    </cfRule>
  </conditionalFormatting>
  <conditionalFormatting sqref="P19:AJ19">
    <cfRule type="expression" dxfId="3547" priority="13759">
      <formula>IF(RIGHT(TEXT(P19,"0.#"),1)=".",FALSE,TRUE)</formula>
    </cfRule>
    <cfRule type="expression" dxfId="3546" priority="13760">
      <formula>IF(RIGHT(TEXT(P19,"0.#"),1)=".",TRUE,FALSE)</formula>
    </cfRule>
  </conditionalFormatting>
  <conditionalFormatting sqref="AE101 AQ101">
    <cfRule type="expression" dxfId="3545" priority="13751">
      <formula>IF(RIGHT(TEXT(AE101,"0.#"),1)=".",FALSE,TRUE)</formula>
    </cfRule>
    <cfRule type="expression" dxfId="3544" priority="13752">
      <formula>IF(RIGHT(TEXT(AE101,"0.#"),1)=".",TRUE,FALSE)</formula>
    </cfRule>
  </conditionalFormatting>
  <conditionalFormatting sqref="Y791:Y798 Y789">
    <cfRule type="expression" dxfId="3543" priority="13737">
      <formula>IF(RIGHT(TEXT(Y789,"0.#"),1)=".",FALSE,TRUE)</formula>
    </cfRule>
    <cfRule type="expression" dxfId="3542" priority="13738">
      <formula>IF(RIGHT(TEXT(Y789,"0.#"),1)=".",TRUE,FALSE)</formula>
    </cfRule>
  </conditionalFormatting>
  <conditionalFormatting sqref="AU799">
    <cfRule type="expression" dxfId="3541" priority="13733">
      <formula>IF(RIGHT(TEXT(AU799,"0.#"),1)=".",FALSE,TRUE)</formula>
    </cfRule>
    <cfRule type="expression" dxfId="3540" priority="13734">
      <formula>IF(RIGHT(TEXT(AU799,"0.#"),1)=".",TRUE,FALSE)</formula>
    </cfRule>
  </conditionalFormatting>
  <conditionalFormatting sqref="AU793:AU798">
    <cfRule type="expression" dxfId="3539" priority="13731">
      <formula>IF(RIGHT(TEXT(AU793,"0.#"),1)=".",FALSE,TRUE)</formula>
    </cfRule>
    <cfRule type="expression" dxfId="3538" priority="13732">
      <formula>IF(RIGHT(TEXT(AU793,"0.#"),1)=".",TRUE,FALSE)</formula>
    </cfRule>
  </conditionalFormatting>
  <conditionalFormatting sqref="Y829 Y816 Y803">
    <cfRule type="expression" dxfId="3537" priority="13717">
      <formula>IF(RIGHT(TEXT(Y803,"0.#"),1)=".",FALSE,TRUE)</formula>
    </cfRule>
    <cfRule type="expression" dxfId="3536" priority="13718">
      <formula>IF(RIGHT(TEXT(Y803,"0.#"),1)=".",TRUE,FALSE)</formula>
    </cfRule>
  </conditionalFormatting>
  <conditionalFormatting sqref="Y838 Y825 Y812">
    <cfRule type="expression" dxfId="3535" priority="13715">
      <formula>IF(RIGHT(TEXT(Y812,"0.#"),1)=".",FALSE,TRUE)</formula>
    </cfRule>
    <cfRule type="expression" dxfId="3534" priority="13716">
      <formula>IF(RIGHT(TEXT(Y812,"0.#"),1)=".",TRUE,FALSE)</formula>
    </cfRule>
  </conditionalFormatting>
  <conditionalFormatting sqref="AU829 AU816">
    <cfRule type="expression" dxfId="3533" priority="13711">
      <formula>IF(RIGHT(TEXT(AU816,"0.#"),1)=".",FALSE,TRUE)</formula>
    </cfRule>
    <cfRule type="expression" dxfId="3532" priority="13712">
      <formula>IF(RIGHT(TEXT(AU816,"0.#"),1)=".",TRUE,FALSE)</formula>
    </cfRule>
  </conditionalFormatting>
  <conditionalFormatting sqref="AU838 AU825 AU812">
    <cfRule type="expression" dxfId="3531" priority="13709">
      <formula>IF(RIGHT(TEXT(AU812,"0.#"),1)=".",FALSE,TRUE)</formula>
    </cfRule>
    <cfRule type="expression" dxfId="3530" priority="13710">
      <formula>IF(RIGHT(TEXT(AU812,"0.#"),1)=".",TRUE,FALSE)</formula>
    </cfRule>
  </conditionalFormatting>
  <conditionalFormatting sqref="AU830:AU837 AU817:AU824 AU805:AU811">
    <cfRule type="expression" dxfId="3529" priority="13707">
      <formula>IF(RIGHT(TEXT(AU805,"0.#"),1)=".",FALSE,TRUE)</formula>
    </cfRule>
    <cfRule type="expression" dxfId="3528" priority="13708">
      <formula>IF(RIGHT(TEXT(AU805,"0.#"),1)=".",TRUE,FALSE)</formula>
    </cfRule>
  </conditionalFormatting>
  <conditionalFormatting sqref="AM87">
    <cfRule type="expression" dxfId="3527" priority="13361">
      <formula>IF(RIGHT(TEXT(AM87,"0.#"),1)=".",FALSE,TRUE)</formula>
    </cfRule>
    <cfRule type="expression" dxfId="3526" priority="13362">
      <formula>IF(RIGHT(TEXT(AM87,"0.#"),1)=".",TRUE,FALSE)</formula>
    </cfRule>
  </conditionalFormatting>
  <conditionalFormatting sqref="AE55">
    <cfRule type="expression" dxfId="3525" priority="13429">
      <formula>IF(RIGHT(TEXT(AE55,"0.#"),1)=".",FALSE,TRUE)</formula>
    </cfRule>
    <cfRule type="expression" dxfId="3524" priority="13430">
      <formula>IF(RIGHT(TEXT(AE55,"0.#"),1)=".",TRUE,FALSE)</formula>
    </cfRule>
  </conditionalFormatting>
  <conditionalFormatting sqref="AI55">
    <cfRule type="expression" dxfId="3523" priority="13427">
      <formula>IF(RIGHT(TEXT(AI55,"0.#"),1)=".",FALSE,TRUE)</formula>
    </cfRule>
    <cfRule type="expression" dxfId="3522" priority="13428">
      <formula>IF(RIGHT(TEXT(AI55,"0.#"),1)=".",TRUE,FALSE)</formula>
    </cfRule>
  </conditionalFormatting>
  <conditionalFormatting sqref="AM34">
    <cfRule type="expression" dxfId="3521" priority="13507">
      <formula>IF(RIGHT(TEXT(AM34,"0.#"),1)=".",FALSE,TRUE)</formula>
    </cfRule>
    <cfRule type="expression" dxfId="3520" priority="13508">
      <formula>IF(RIGHT(TEXT(AM34,"0.#"),1)=".",TRUE,FALSE)</formula>
    </cfRule>
  </conditionalFormatting>
  <conditionalFormatting sqref="AE33">
    <cfRule type="expression" dxfId="3519" priority="13521">
      <formula>IF(RIGHT(TEXT(AE33,"0.#"),1)=".",FALSE,TRUE)</formula>
    </cfRule>
    <cfRule type="expression" dxfId="3518" priority="13522">
      <formula>IF(RIGHT(TEXT(AE33,"0.#"),1)=".",TRUE,FALSE)</formula>
    </cfRule>
  </conditionalFormatting>
  <conditionalFormatting sqref="AE34">
    <cfRule type="expression" dxfId="3517" priority="13519">
      <formula>IF(RIGHT(TEXT(AE34,"0.#"),1)=".",FALSE,TRUE)</formula>
    </cfRule>
    <cfRule type="expression" dxfId="3516" priority="13520">
      <formula>IF(RIGHT(TEXT(AE34,"0.#"),1)=".",TRUE,FALSE)</formula>
    </cfRule>
  </conditionalFormatting>
  <conditionalFormatting sqref="AI34">
    <cfRule type="expression" dxfId="3515" priority="13517">
      <formula>IF(RIGHT(TEXT(AI34,"0.#"),1)=".",FALSE,TRUE)</formula>
    </cfRule>
    <cfRule type="expression" dxfId="3514" priority="13518">
      <formula>IF(RIGHT(TEXT(AI34,"0.#"),1)=".",TRUE,FALSE)</formula>
    </cfRule>
  </conditionalFormatting>
  <conditionalFormatting sqref="AI33">
    <cfRule type="expression" dxfId="3513" priority="13515">
      <formula>IF(RIGHT(TEXT(AI33,"0.#"),1)=".",FALSE,TRUE)</formula>
    </cfRule>
    <cfRule type="expression" dxfId="3512" priority="13516">
      <formula>IF(RIGHT(TEXT(AI33,"0.#"),1)=".",TRUE,FALSE)</formula>
    </cfRule>
  </conditionalFormatting>
  <conditionalFormatting sqref="AI32">
    <cfRule type="expression" dxfId="3511" priority="13513">
      <formula>IF(RIGHT(TEXT(AI32,"0.#"),1)=".",FALSE,TRUE)</formula>
    </cfRule>
    <cfRule type="expression" dxfId="3510" priority="13514">
      <formula>IF(RIGHT(TEXT(AI32,"0.#"),1)=".",TRUE,FALSE)</formula>
    </cfRule>
  </conditionalFormatting>
  <conditionalFormatting sqref="AM32">
    <cfRule type="expression" dxfId="3509" priority="13511">
      <formula>IF(RIGHT(TEXT(AM32,"0.#"),1)=".",FALSE,TRUE)</formula>
    </cfRule>
    <cfRule type="expression" dxfId="3508" priority="13512">
      <formula>IF(RIGHT(TEXT(AM32,"0.#"),1)=".",TRUE,FALSE)</formula>
    </cfRule>
  </conditionalFormatting>
  <conditionalFormatting sqref="AM33">
    <cfRule type="expression" dxfId="3507" priority="13509">
      <formula>IF(RIGHT(TEXT(AM33,"0.#"),1)=".",FALSE,TRUE)</formula>
    </cfRule>
    <cfRule type="expression" dxfId="3506" priority="13510">
      <formula>IF(RIGHT(TEXT(AM33,"0.#"),1)=".",TRUE,FALSE)</formula>
    </cfRule>
  </conditionalFormatting>
  <conditionalFormatting sqref="AQ32:AQ34">
    <cfRule type="expression" dxfId="3505" priority="13501">
      <formula>IF(RIGHT(TEXT(AQ32,"0.#"),1)=".",FALSE,TRUE)</formula>
    </cfRule>
    <cfRule type="expression" dxfId="3504" priority="13502">
      <formula>IF(RIGHT(TEXT(AQ32,"0.#"),1)=".",TRUE,FALSE)</formula>
    </cfRule>
  </conditionalFormatting>
  <conditionalFormatting sqref="AU32:AU34">
    <cfRule type="expression" dxfId="3503" priority="13499">
      <formula>IF(RIGHT(TEXT(AU32,"0.#"),1)=".",FALSE,TRUE)</formula>
    </cfRule>
    <cfRule type="expression" dxfId="3502" priority="13500">
      <formula>IF(RIGHT(TEXT(AU32,"0.#"),1)=".",TRUE,FALSE)</formula>
    </cfRule>
  </conditionalFormatting>
  <conditionalFormatting sqref="AE53">
    <cfRule type="expression" dxfId="3501" priority="13433">
      <formula>IF(RIGHT(TEXT(AE53,"0.#"),1)=".",FALSE,TRUE)</formula>
    </cfRule>
    <cfRule type="expression" dxfId="3500" priority="13434">
      <formula>IF(RIGHT(TEXT(AE53,"0.#"),1)=".",TRUE,FALSE)</formula>
    </cfRule>
  </conditionalFormatting>
  <conditionalFormatting sqref="AE54">
    <cfRule type="expression" dxfId="3499" priority="13431">
      <formula>IF(RIGHT(TEXT(AE54,"0.#"),1)=".",FALSE,TRUE)</formula>
    </cfRule>
    <cfRule type="expression" dxfId="3498" priority="13432">
      <formula>IF(RIGHT(TEXT(AE54,"0.#"),1)=".",TRUE,FALSE)</formula>
    </cfRule>
  </conditionalFormatting>
  <conditionalFormatting sqref="AI54">
    <cfRule type="expression" dxfId="3497" priority="13425">
      <formula>IF(RIGHT(TEXT(AI54,"0.#"),1)=".",FALSE,TRUE)</formula>
    </cfRule>
    <cfRule type="expression" dxfId="3496" priority="13426">
      <formula>IF(RIGHT(TEXT(AI54,"0.#"),1)=".",TRUE,FALSE)</formula>
    </cfRule>
  </conditionalFormatting>
  <conditionalFormatting sqref="AI53">
    <cfRule type="expression" dxfId="3495" priority="13423">
      <formula>IF(RIGHT(TEXT(AI53,"0.#"),1)=".",FALSE,TRUE)</formula>
    </cfRule>
    <cfRule type="expression" dxfId="3494" priority="13424">
      <formula>IF(RIGHT(TEXT(AI53,"0.#"),1)=".",TRUE,FALSE)</formula>
    </cfRule>
  </conditionalFormatting>
  <conditionalFormatting sqref="AM53">
    <cfRule type="expression" dxfId="3493" priority="13421">
      <formula>IF(RIGHT(TEXT(AM53,"0.#"),1)=".",FALSE,TRUE)</formula>
    </cfRule>
    <cfRule type="expression" dxfId="3492" priority="13422">
      <formula>IF(RIGHT(TEXT(AM53,"0.#"),1)=".",TRUE,FALSE)</formula>
    </cfRule>
  </conditionalFormatting>
  <conditionalFormatting sqref="AM54">
    <cfRule type="expression" dxfId="3491" priority="13419">
      <formula>IF(RIGHT(TEXT(AM54,"0.#"),1)=".",FALSE,TRUE)</formula>
    </cfRule>
    <cfRule type="expression" dxfId="3490" priority="13420">
      <formula>IF(RIGHT(TEXT(AM54,"0.#"),1)=".",TRUE,FALSE)</formula>
    </cfRule>
  </conditionalFormatting>
  <conditionalFormatting sqref="AM55">
    <cfRule type="expression" dxfId="3489" priority="13417">
      <formula>IF(RIGHT(TEXT(AM55,"0.#"),1)=".",FALSE,TRUE)</formula>
    </cfRule>
    <cfRule type="expression" dxfId="3488" priority="13418">
      <formula>IF(RIGHT(TEXT(AM55,"0.#"),1)=".",TRUE,FALSE)</formula>
    </cfRule>
  </conditionalFormatting>
  <conditionalFormatting sqref="AE60">
    <cfRule type="expression" dxfId="3487" priority="13403">
      <formula>IF(RIGHT(TEXT(AE60,"0.#"),1)=".",FALSE,TRUE)</formula>
    </cfRule>
    <cfRule type="expression" dxfId="3486" priority="13404">
      <formula>IF(RIGHT(TEXT(AE60,"0.#"),1)=".",TRUE,FALSE)</formula>
    </cfRule>
  </conditionalFormatting>
  <conditionalFormatting sqref="AE61">
    <cfRule type="expression" dxfId="3485" priority="13401">
      <formula>IF(RIGHT(TEXT(AE61,"0.#"),1)=".",FALSE,TRUE)</formula>
    </cfRule>
    <cfRule type="expression" dxfId="3484" priority="13402">
      <formula>IF(RIGHT(TEXT(AE61,"0.#"),1)=".",TRUE,FALSE)</formula>
    </cfRule>
  </conditionalFormatting>
  <conditionalFormatting sqref="AE62">
    <cfRule type="expression" dxfId="3483" priority="13399">
      <formula>IF(RIGHT(TEXT(AE62,"0.#"),1)=".",FALSE,TRUE)</formula>
    </cfRule>
    <cfRule type="expression" dxfId="3482" priority="13400">
      <formula>IF(RIGHT(TEXT(AE62,"0.#"),1)=".",TRUE,FALSE)</formula>
    </cfRule>
  </conditionalFormatting>
  <conditionalFormatting sqref="AI62">
    <cfRule type="expression" dxfId="3481" priority="13397">
      <formula>IF(RIGHT(TEXT(AI62,"0.#"),1)=".",FALSE,TRUE)</formula>
    </cfRule>
    <cfRule type="expression" dxfId="3480" priority="13398">
      <formula>IF(RIGHT(TEXT(AI62,"0.#"),1)=".",TRUE,FALSE)</formula>
    </cfRule>
  </conditionalFormatting>
  <conditionalFormatting sqref="AI61">
    <cfRule type="expression" dxfId="3479" priority="13395">
      <formula>IF(RIGHT(TEXT(AI61,"0.#"),1)=".",FALSE,TRUE)</formula>
    </cfRule>
    <cfRule type="expression" dxfId="3478" priority="13396">
      <formula>IF(RIGHT(TEXT(AI61,"0.#"),1)=".",TRUE,FALSE)</formula>
    </cfRule>
  </conditionalFormatting>
  <conditionalFormatting sqref="AI60">
    <cfRule type="expression" dxfId="3477" priority="13393">
      <formula>IF(RIGHT(TEXT(AI60,"0.#"),1)=".",FALSE,TRUE)</formula>
    </cfRule>
    <cfRule type="expression" dxfId="3476" priority="13394">
      <formula>IF(RIGHT(TEXT(AI60,"0.#"),1)=".",TRUE,FALSE)</formula>
    </cfRule>
  </conditionalFormatting>
  <conditionalFormatting sqref="AM60">
    <cfRule type="expression" dxfId="3475" priority="13391">
      <formula>IF(RIGHT(TEXT(AM60,"0.#"),1)=".",FALSE,TRUE)</formula>
    </cfRule>
    <cfRule type="expression" dxfId="3474" priority="13392">
      <formula>IF(RIGHT(TEXT(AM60,"0.#"),1)=".",TRUE,FALSE)</formula>
    </cfRule>
  </conditionalFormatting>
  <conditionalFormatting sqref="AM61">
    <cfRule type="expression" dxfId="3473" priority="13389">
      <formula>IF(RIGHT(TEXT(AM61,"0.#"),1)=".",FALSE,TRUE)</formula>
    </cfRule>
    <cfRule type="expression" dxfId="3472" priority="13390">
      <formula>IF(RIGHT(TEXT(AM61,"0.#"),1)=".",TRUE,FALSE)</formula>
    </cfRule>
  </conditionalFormatting>
  <conditionalFormatting sqref="AM62">
    <cfRule type="expression" dxfId="3471" priority="13387">
      <formula>IF(RIGHT(TEXT(AM62,"0.#"),1)=".",FALSE,TRUE)</formula>
    </cfRule>
    <cfRule type="expression" dxfId="3470" priority="13388">
      <formula>IF(RIGHT(TEXT(AM62,"0.#"),1)=".",TRUE,FALSE)</formula>
    </cfRule>
  </conditionalFormatting>
  <conditionalFormatting sqref="AE87">
    <cfRule type="expression" dxfId="3469" priority="13373">
      <formula>IF(RIGHT(TEXT(AE87,"0.#"),1)=".",FALSE,TRUE)</formula>
    </cfRule>
    <cfRule type="expression" dxfId="3468" priority="13374">
      <formula>IF(RIGHT(TEXT(AE87,"0.#"),1)=".",TRUE,FALSE)</formula>
    </cfRule>
  </conditionalFormatting>
  <conditionalFormatting sqref="AE88">
    <cfRule type="expression" dxfId="3467" priority="13371">
      <formula>IF(RIGHT(TEXT(AE88,"0.#"),1)=".",FALSE,TRUE)</formula>
    </cfRule>
    <cfRule type="expression" dxfId="3466" priority="13372">
      <formula>IF(RIGHT(TEXT(AE88,"0.#"),1)=".",TRUE,FALSE)</formula>
    </cfRule>
  </conditionalFormatting>
  <conditionalFormatting sqref="AE89">
    <cfRule type="expression" dxfId="3465" priority="13369">
      <formula>IF(RIGHT(TEXT(AE89,"0.#"),1)=".",FALSE,TRUE)</formula>
    </cfRule>
    <cfRule type="expression" dxfId="3464" priority="13370">
      <formula>IF(RIGHT(TEXT(AE89,"0.#"),1)=".",TRUE,FALSE)</formula>
    </cfRule>
  </conditionalFormatting>
  <conditionalFormatting sqref="AI89">
    <cfRule type="expression" dxfId="3463" priority="13367">
      <formula>IF(RIGHT(TEXT(AI89,"0.#"),1)=".",FALSE,TRUE)</formula>
    </cfRule>
    <cfRule type="expression" dxfId="3462" priority="13368">
      <formula>IF(RIGHT(TEXT(AI89,"0.#"),1)=".",TRUE,FALSE)</formula>
    </cfRule>
  </conditionalFormatting>
  <conditionalFormatting sqref="AI88">
    <cfRule type="expression" dxfId="3461" priority="13365">
      <formula>IF(RIGHT(TEXT(AI88,"0.#"),1)=".",FALSE,TRUE)</formula>
    </cfRule>
    <cfRule type="expression" dxfId="3460" priority="13366">
      <formula>IF(RIGHT(TEXT(AI88,"0.#"),1)=".",TRUE,FALSE)</formula>
    </cfRule>
  </conditionalFormatting>
  <conditionalFormatting sqref="AI87">
    <cfRule type="expression" dxfId="3459" priority="13363">
      <formula>IF(RIGHT(TEXT(AI87,"0.#"),1)=".",FALSE,TRUE)</formula>
    </cfRule>
    <cfRule type="expression" dxfId="3458" priority="13364">
      <formula>IF(RIGHT(TEXT(AI87,"0.#"),1)=".",TRUE,FALSE)</formula>
    </cfRule>
  </conditionalFormatting>
  <conditionalFormatting sqref="AM88">
    <cfRule type="expression" dxfId="3457" priority="13359">
      <formula>IF(RIGHT(TEXT(AM88,"0.#"),1)=".",FALSE,TRUE)</formula>
    </cfRule>
    <cfRule type="expression" dxfId="3456" priority="13360">
      <formula>IF(RIGHT(TEXT(AM88,"0.#"),1)=".",TRUE,FALSE)</formula>
    </cfRule>
  </conditionalFormatting>
  <conditionalFormatting sqref="AM89">
    <cfRule type="expression" dxfId="3455" priority="13357">
      <formula>IF(RIGHT(TEXT(AM89,"0.#"),1)=".",FALSE,TRUE)</formula>
    </cfRule>
    <cfRule type="expression" dxfId="3454" priority="13358">
      <formula>IF(RIGHT(TEXT(AM89,"0.#"),1)=".",TRUE,FALSE)</formula>
    </cfRule>
  </conditionalFormatting>
  <conditionalFormatting sqref="AE92">
    <cfRule type="expression" dxfId="3453" priority="13343">
      <formula>IF(RIGHT(TEXT(AE92,"0.#"),1)=".",FALSE,TRUE)</formula>
    </cfRule>
    <cfRule type="expression" dxfId="3452" priority="13344">
      <formula>IF(RIGHT(TEXT(AE92,"0.#"),1)=".",TRUE,FALSE)</formula>
    </cfRule>
  </conditionalFormatting>
  <conditionalFormatting sqref="AE93">
    <cfRule type="expression" dxfId="3451" priority="13341">
      <formula>IF(RIGHT(TEXT(AE93,"0.#"),1)=".",FALSE,TRUE)</formula>
    </cfRule>
    <cfRule type="expression" dxfId="3450" priority="13342">
      <formula>IF(RIGHT(TEXT(AE93,"0.#"),1)=".",TRUE,FALSE)</formula>
    </cfRule>
  </conditionalFormatting>
  <conditionalFormatting sqref="AE94">
    <cfRule type="expression" dxfId="3449" priority="13339">
      <formula>IF(RIGHT(TEXT(AE94,"0.#"),1)=".",FALSE,TRUE)</formula>
    </cfRule>
    <cfRule type="expression" dxfId="3448" priority="13340">
      <formula>IF(RIGHT(TEXT(AE94,"0.#"),1)=".",TRUE,FALSE)</formula>
    </cfRule>
  </conditionalFormatting>
  <conditionalFormatting sqref="AI94">
    <cfRule type="expression" dxfId="3447" priority="13337">
      <formula>IF(RIGHT(TEXT(AI94,"0.#"),1)=".",FALSE,TRUE)</formula>
    </cfRule>
    <cfRule type="expression" dxfId="3446" priority="13338">
      <formula>IF(RIGHT(TEXT(AI94,"0.#"),1)=".",TRUE,FALSE)</formula>
    </cfRule>
  </conditionalFormatting>
  <conditionalFormatting sqref="AI93">
    <cfRule type="expression" dxfId="3445" priority="13335">
      <formula>IF(RIGHT(TEXT(AI93,"0.#"),1)=".",FALSE,TRUE)</formula>
    </cfRule>
    <cfRule type="expression" dxfId="3444" priority="13336">
      <formula>IF(RIGHT(TEXT(AI93,"0.#"),1)=".",TRUE,FALSE)</formula>
    </cfRule>
  </conditionalFormatting>
  <conditionalFormatting sqref="AI92">
    <cfRule type="expression" dxfId="3443" priority="13333">
      <formula>IF(RIGHT(TEXT(AI92,"0.#"),1)=".",FALSE,TRUE)</formula>
    </cfRule>
    <cfRule type="expression" dxfId="3442" priority="13334">
      <formula>IF(RIGHT(TEXT(AI92,"0.#"),1)=".",TRUE,FALSE)</formula>
    </cfRule>
  </conditionalFormatting>
  <conditionalFormatting sqref="AM92">
    <cfRule type="expression" dxfId="3441" priority="13331">
      <formula>IF(RIGHT(TEXT(AM92,"0.#"),1)=".",FALSE,TRUE)</formula>
    </cfRule>
    <cfRule type="expression" dxfId="3440" priority="13332">
      <formula>IF(RIGHT(TEXT(AM92,"0.#"),1)=".",TRUE,FALSE)</formula>
    </cfRule>
  </conditionalFormatting>
  <conditionalFormatting sqref="AM93">
    <cfRule type="expression" dxfId="3439" priority="13329">
      <formula>IF(RIGHT(TEXT(AM93,"0.#"),1)=".",FALSE,TRUE)</formula>
    </cfRule>
    <cfRule type="expression" dxfId="3438" priority="13330">
      <formula>IF(RIGHT(TEXT(AM93,"0.#"),1)=".",TRUE,FALSE)</formula>
    </cfRule>
  </conditionalFormatting>
  <conditionalFormatting sqref="AM94">
    <cfRule type="expression" dxfId="3437" priority="13327">
      <formula>IF(RIGHT(TEXT(AM94,"0.#"),1)=".",FALSE,TRUE)</formula>
    </cfRule>
    <cfRule type="expression" dxfId="3436" priority="13328">
      <formula>IF(RIGHT(TEXT(AM94,"0.#"),1)=".",TRUE,FALSE)</formula>
    </cfRule>
  </conditionalFormatting>
  <conditionalFormatting sqref="AE97">
    <cfRule type="expression" dxfId="3435" priority="13313">
      <formula>IF(RIGHT(TEXT(AE97,"0.#"),1)=".",FALSE,TRUE)</formula>
    </cfRule>
    <cfRule type="expression" dxfId="3434" priority="13314">
      <formula>IF(RIGHT(TEXT(AE97,"0.#"),1)=".",TRUE,FALSE)</formula>
    </cfRule>
  </conditionalFormatting>
  <conditionalFormatting sqref="AE98">
    <cfRule type="expression" dxfId="3433" priority="13311">
      <formula>IF(RIGHT(TEXT(AE98,"0.#"),1)=".",FALSE,TRUE)</formula>
    </cfRule>
    <cfRule type="expression" dxfId="3432" priority="13312">
      <formula>IF(RIGHT(TEXT(AE98,"0.#"),1)=".",TRUE,FALSE)</formula>
    </cfRule>
  </conditionalFormatting>
  <conditionalFormatting sqref="AE99">
    <cfRule type="expression" dxfId="3431" priority="13309">
      <formula>IF(RIGHT(TEXT(AE99,"0.#"),1)=".",FALSE,TRUE)</formula>
    </cfRule>
    <cfRule type="expression" dxfId="3430" priority="13310">
      <formula>IF(RIGHT(TEXT(AE99,"0.#"),1)=".",TRUE,FALSE)</formula>
    </cfRule>
  </conditionalFormatting>
  <conditionalFormatting sqref="AI99">
    <cfRule type="expression" dxfId="3429" priority="13307">
      <formula>IF(RIGHT(TEXT(AI99,"0.#"),1)=".",FALSE,TRUE)</formula>
    </cfRule>
    <cfRule type="expression" dxfId="3428" priority="13308">
      <formula>IF(RIGHT(TEXT(AI99,"0.#"),1)=".",TRUE,FALSE)</formula>
    </cfRule>
  </conditionalFormatting>
  <conditionalFormatting sqref="AI98">
    <cfRule type="expression" dxfId="3427" priority="13305">
      <formula>IF(RIGHT(TEXT(AI98,"0.#"),1)=".",FALSE,TRUE)</formula>
    </cfRule>
    <cfRule type="expression" dxfId="3426" priority="13306">
      <formula>IF(RIGHT(TEXT(AI98,"0.#"),1)=".",TRUE,FALSE)</formula>
    </cfRule>
  </conditionalFormatting>
  <conditionalFormatting sqref="AI97">
    <cfRule type="expression" dxfId="3425" priority="13303">
      <formula>IF(RIGHT(TEXT(AI97,"0.#"),1)=".",FALSE,TRUE)</formula>
    </cfRule>
    <cfRule type="expression" dxfId="3424" priority="13304">
      <formula>IF(RIGHT(TEXT(AI97,"0.#"),1)=".",TRUE,FALSE)</formula>
    </cfRule>
  </conditionalFormatting>
  <conditionalFormatting sqref="AM97">
    <cfRule type="expression" dxfId="3423" priority="13301">
      <formula>IF(RIGHT(TEXT(AM97,"0.#"),1)=".",FALSE,TRUE)</formula>
    </cfRule>
    <cfRule type="expression" dxfId="3422" priority="13302">
      <formula>IF(RIGHT(TEXT(AM97,"0.#"),1)=".",TRUE,FALSE)</formula>
    </cfRule>
  </conditionalFormatting>
  <conditionalFormatting sqref="AM98">
    <cfRule type="expression" dxfId="3421" priority="13299">
      <formula>IF(RIGHT(TEXT(AM98,"0.#"),1)=".",FALSE,TRUE)</formula>
    </cfRule>
    <cfRule type="expression" dxfId="3420" priority="13300">
      <formula>IF(RIGHT(TEXT(AM98,"0.#"),1)=".",TRUE,FALSE)</formula>
    </cfRule>
  </conditionalFormatting>
  <conditionalFormatting sqref="AM99">
    <cfRule type="expression" dxfId="3419" priority="13297">
      <formula>IF(RIGHT(TEXT(AM99,"0.#"),1)=".",FALSE,TRUE)</formula>
    </cfRule>
    <cfRule type="expression" dxfId="3418" priority="13298">
      <formula>IF(RIGHT(TEXT(AM99,"0.#"),1)=".",TRUE,FALSE)</formula>
    </cfRule>
  </conditionalFormatting>
  <conditionalFormatting sqref="AI101">
    <cfRule type="expression" dxfId="3417" priority="13283">
      <formula>IF(RIGHT(TEXT(AI101,"0.#"),1)=".",FALSE,TRUE)</formula>
    </cfRule>
    <cfRule type="expression" dxfId="3416" priority="13284">
      <formula>IF(RIGHT(TEXT(AI101,"0.#"),1)=".",TRUE,FALSE)</formula>
    </cfRule>
  </conditionalFormatting>
  <conditionalFormatting sqref="AM101">
    <cfRule type="expression" dxfId="3415" priority="13281">
      <formula>IF(RIGHT(TEXT(AM101,"0.#"),1)=".",FALSE,TRUE)</formula>
    </cfRule>
    <cfRule type="expression" dxfId="3414" priority="13282">
      <formula>IF(RIGHT(TEXT(AM101,"0.#"),1)=".",TRUE,FALSE)</formula>
    </cfRule>
  </conditionalFormatting>
  <conditionalFormatting sqref="AE102">
    <cfRule type="expression" dxfId="3413" priority="13279">
      <formula>IF(RIGHT(TEXT(AE102,"0.#"),1)=".",FALSE,TRUE)</formula>
    </cfRule>
    <cfRule type="expression" dxfId="3412" priority="13280">
      <formula>IF(RIGHT(TEXT(AE102,"0.#"),1)=".",TRUE,FALSE)</formula>
    </cfRule>
  </conditionalFormatting>
  <conditionalFormatting sqref="AI102">
    <cfRule type="expression" dxfId="3411" priority="13277">
      <formula>IF(RIGHT(TEXT(AI102,"0.#"),1)=".",FALSE,TRUE)</formula>
    </cfRule>
    <cfRule type="expression" dxfId="3410" priority="13278">
      <formula>IF(RIGHT(TEXT(AI102,"0.#"),1)=".",TRUE,FALSE)</formula>
    </cfRule>
  </conditionalFormatting>
  <conditionalFormatting sqref="AM102">
    <cfRule type="expression" dxfId="3409" priority="13275">
      <formula>IF(RIGHT(TEXT(AM102,"0.#"),1)=".",FALSE,TRUE)</formula>
    </cfRule>
    <cfRule type="expression" dxfId="3408" priority="13276">
      <formula>IF(RIGHT(TEXT(AM102,"0.#"),1)=".",TRUE,FALSE)</formula>
    </cfRule>
  </conditionalFormatting>
  <conditionalFormatting sqref="AQ102">
    <cfRule type="expression" dxfId="3407" priority="13273">
      <formula>IF(RIGHT(TEXT(AQ102,"0.#"),1)=".",FALSE,TRUE)</formula>
    </cfRule>
    <cfRule type="expression" dxfId="3406" priority="13274">
      <formula>IF(RIGHT(TEXT(AQ102,"0.#"),1)=".",TRUE,FALSE)</formula>
    </cfRule>
  </conditionalFormatting>
  <conditionalFormatting sqref="AE104">
    <cfRule type="expression" dxfId="3405" priority="13271">
      <formula>IF(RIGHT(TEXT(AE104,"0.#"),1)=".",FALSE,TRUE)</formula>
    </cfRule>
    <cfRule type="expression" dxfId="3404" priority="13272">
      <formula>IF(RIGHT(TEXT(AE104,"0.#"),1)=".",TRUE,FALSE)</formula>
    </cfRule>
  </conditionalFormatting>
  <conditionalFormatting sqref="AI104">
    <cfRule type="expression" dxfId="3403" priority="13269">
      <formula>IF(RIGHT(TEXT(AI104,"0.#"),1)=".",FALSE,TRUE)</formula>
    </cfRule>
    <cfRule type="expression" dxfId="3402" priority="13270">
      <formula>IF(RIGHT(TEXT(AI104,"0.#"),1)=".",TRUE,FALSE)</formula>
    </cfRule>
  </conditionalFormatting>
  <conditionalFormatting sqref="AM104">
    <cfRule type="expression" dxfId="3401" priority="13267">
      <formula>IF(RIGHT(TEXT(AM104,"0.#"),1)=".",FALSE,TRUE)</formula>
    </cfRule>
    <cfRule type="expression" dxfId="3400" priority="13268">
      <formula>IF(RIGHT(TEXT(AM104,"0.#"),1)=".",TRUE,FALSE)</formula>
    </cfRule>
  </conditionalFormatting>
  <conditionalFormatting sqref="AE105">
    <cfRule type="expression" dxfId="3399" priority="13265">
      <formula>IF(RIGHT(TEXT(AE105,"0.#"),1)=".",FALSE,TRUE)</formula>
    </cfRule>
    <cfRule type="expression" dxfId="3398" priority="13266">
      <formula>IF(RIGHT(TEXT(AE105,"0.#"),1)=".",TRUE,FALSE)</formula>
    </cfRule>
  </conditionalFormatting>
  <conditionalFormatting sqref="AI105">
    <cfRule type="expression" dxfId="3397" priority="13263">
      <formula>IF(RIGHT(TEXT(AI105,"0.#"),1)=".",FALSE,TRUE)</formula>
    </cfRule>
    <cfRule type="expression" dxfId="3396" priority="13264">
      <formula>IF(RIGHT(TEXT(AI105,"0.#"),1)=".",TRUE,FALSE)</formula>
    </cfRule>
  </conditionalFormatting>
  <conditionalFormatting sqref="AM105">
    <cfRule type="expression" dxfId="3395" priority="13261">
      <formula>IF(RIGHT(TEXT(AM105,"0.#"),1)=".",FALSE,TRUE)</formula>
    </cfRule>
    <cfRule type="expression" dxfId="3394" priority="13262">
      <formula>IF(RIGHT(TEXT(AM105,"0.#"),1)=".",TRUE,FALSE)</formula>
    </cfRule>
  </conditionalFormatting>
  <conditionalFormatting sqref="AE107">
    <cfRule type="expression" dxfId="3393" priority="13257">
      <formula>IF(RIGHT(TEXT(AE107,"0.#"),1)=".",FALSE,TRUE)</formula>
    </cfRule>
    <cfRule type="expression" dxfId="3392" priority="13258">
      <formula>IF(RIGHT(TEXT(AE107,"0.#"),1)=".",TRUE,FALSE)</formula>
    </cfRule>
  </conditionalFormatting>
  <conditionalFormatting sqref="AI107">
    <cfRule type="expression" dxfId="3391" priority="13255">
      <formula>IF(RIGHT(TEXT(AI107,"0.#"),1)=".",FALSE,TRUE)</formula>
    </cfRule>
    <cfRule type="expression" dxfId="3390" priority="13256">
      <formula>IF(RIGHT(TEXT(AI107,"0.#"),1)=".",TRUE,FALSE)</formula>
    </cfRule>
  </conditionalFormatting>
  <conditionalFormatting sqref="AM107">
    <cfRule type="expression" dxfId="3389" priority="13253">
      <formula>IF(RIGHT(TEXT(AM107,"0.#"),1)=".",FALSE,TRUE)</formula>
    </cfRule>
    <cfRule type="expression" dxfId="3388" priority="13254">
      <formula>IF(RIGHT(TEXT(AM107,"0.#"),1)=".",TRUE,FALSE)</formula>
    </cfRule>
  </conditionalFormatting>
  <conditionalFormatting sqref="AE108">
    <cfRule type="expression" dxfId="3387" priority="13251">
      <formula>IF(RIGHT(TEXT(AE108,"0.#"),1)=".",FALSE,TRUE)</formula>
    </cfRule>
    <cfRule type="expression" dxfId="3386" priority="13252">
      <formula>IF(RIGHT(TEXT(AE108,"0.#"),1)=".",TRUE,FALSE)</formula>
    </cfRule>
  </conditionalFormatting>
  <conditionalFormatting sqref="AI108">
    <cfRule type="expression" dxfId="3385" priority="13249">
      <formula>IF(RIGHT(TEXT(AI108,"0.#"),1)=".",FALSE,TRUE)</formula>
    </cfRule>
    <cfRule type="expression" dxfId="3384" priority="13250">
      <formula>IF(RIGHT(TEXT(AI108,"0.#"),1)=".",TRUE,FALSE)</formula>
    </cfRule>
  </conditionalFormatting>
  <conditionalFormatting sqref="AM108">
    <cfRule type="expression" dxfId="3383" priority="13247">
      <formula>IF(RIGHT(TEXT(AM108,"0.#"),1)=".",FALSE,TRUE)</formula>
    </cfRule>
    <cfRule type="expression" dxfId="3382" priority="13248">
      <formula>IF(RIGHT(TEXT(AM108,"0.#"),1)=".",TRUE,FALSE)</formula>
    </cfRule>
  </conditionalFormatting>
  <conditionalFormatting sqref="AE110">
    <cfRule type="expression" dxfId="3381" priority="13243">
      <formula>IF(RIGHT(TEXT(AE110,"0.#"),1)=".",FALSE,TRUE)</formula>
    </cfRule>
    <cfRule type="expression" dxfId="3380" priority="13244">
      <formula>IF(RIGHT(TEXT(AE110,"0.#"),1)=".",TRUE,FALSE)</formula>
    </cfRule>
  </conditionalFormatting>
  <conditionalFormatting sqref="AI110">
    <cfRule type="expression" dxfId="3379" priority="13241">
      <formula>IF(RIGHT(TEXT(AI110,"0.#"),1)=".",FALSE,TRUE)</formula>
    </cfRule>
    <cfRule type="expression" dxfId="3378" priority="13242">
      <formula>IF(RIGHT(TEXT(AI110,"0.#"),1)=".",TRUE,FALSE)</formula>
    </cfRule>
  </conditionalFormatting>
  <conditionalFormatting sqref="AM110">
    <cfRule type="expression" dxfId="3377" priority="13239">
      <formula>IF(RIGHT(TEXT(AM110,"0.#"),1)=".",FALSE,TRUE)</formula>
    </cfRule>
    <cfRule type="expression" dxfId="3376" priority="13240">
      <formula>IF(RIGHT(TEXT(AM110,"0.#"),1)=".",TRUE,FALSE)</formula>
    </cfRule>
  </conditionalFormatting>
  <conditionalFormatting sqref="AE111">
    <cfRule type="expression" dxfId="3375" priority="13237">
      <formula>IF(RIGHT(TEXT(AE111,"0.#"),1)=".",FALSE,TRUE)</formula>
    </cfRule>
    <cfRule type="expression" dxfId="3374" priority="13238">
      <formula>IF(RIGHT(TEXT(AE111,"0.#"),1)=".",TRUE,FALSE)</formula>
    </cfRule>
  </conditionalFormatting>
  <conditionalFormatting sqref="AI111">
    <cfRule type="expression" dxfId="3373" priority="13235">
      <formula>IF(RIGHT(TEXT(AI111,"0.#"),1)=".",FALSE,TRUE)</formula>
    </cfRule>
    <cfRule type="expression" dxfId="3372" priority="13236">
      <formula>IF(RIGHT(TEXT(AI111,"0.#"),1)=".",TRUE,FALSE)</formula>
    </cfRule>
  </conditionalFormatting>
  <conditionalFormatting sqref="AM111">
    <cfRule type="expression" dxfId="3371" priority="13233">
      <formula>IF(RIGHT(TEXT(AM111,"0.#"),1)=".",FALSE,TRUE)</formula>
    </cfRule>
    <cfRule type="expression" dxfId="3370" priority="13234">
      <formula>IF(RIGHT(TEXT(AM111,"0.#"),1)=".",TRUE,FALSE)</formula>
    </cfRule>
  </conditionalFormatting>
  <conditionalFormatting sqref="AE113">
    <cfRule type="expression" dxfId="3369" priority="13229">
      <formula>IF(RIGHT(TEXT(AE113,"0.#"),1)=".",FALSE,TRUE)</formula>
    </cfRule>
    <cfRule type="expression" dxfId="3368" priority="13230">
      <formula>IF(RIGHT(TEXT(AE113,"0.#"),1)=".",TRUE,FALSE)</formula>
    </cfRule>
  </conditionalFormatting>
  <conditionalFormatting sqref="AI113">
    <cfRule type="expression" dxfId="3367" priority="13227">
      <formula>IF(RIGHT(TEXT(AI113,"0.#"),1)=".",FALSE,TRUE)</formula>
    </cfRule>
    <cfRule type="expression" dxfId="3366" priority="13228">
      <formula>IF(RIGHT(TEXT(AI113,"0.#"),1)=".",TRUE,FALSE)</formula>
    </cfRule>
  </conditionalFormatting>
  <conditionalFormatting sqref="AM113">
    <cfRule type="expression" dxfId="3365" priority="13225">
      <formula>IF(RIGHT(TEXT(AM113,"0.#"),1)=".",FALSE,TRUE)</formula>
    </cfRule>
    <cfRule type="expression" dxfId="3364" priority="13226">
      <formula>IF(RIGHT(TEXT(AM113,"0.#"),1)=".",TRUE,FALSE)</formula>
    </cfRule>
  </conditionalFormatting>
  <conditionalFormatting sqref="AE114">
    <cfRule type="expression" dxfId="3363" priority="13223">
      <formula>IF(RIGHT(TEXT(AE114,"0.#"),1)=".",FALSE,TRUE)</formula>
    </cfRule>
    <cfRule type="expression" dxfId="3362" priority="13224">
      <formula>IF(RIGHT(TEXT(AE114,"0.#"),1)=".",TRUE,FALSE)</formula>
    </cfRule>
  </conditionalFormatting>
  <conditionalFormatting sqref="AI114">
    <cfRule type="expression" dxfId="3361" priority="13221">
      <formula>IF(RIGHT(TEXT(AI114,"0.#"),1)=".",FALSE,TRUE)</formula>
    </cfRule>
    <cfRule type="expression" dxfId="3360" priority="13222">
      <formula>IF(RIGHT(TEXT(AI114,"0.#"),1)=".",TRUE,FALSE)</formula>
    </cfRule>
  </conditionalFormatting>
  <conditionalFormatting sqref="AM114">
    <cfRule type="expression" dxfId="3359" priority="13219">
      <formula>IF(RIGHT(TEXT(AM114,"0.#"),1)=".",FALSE,TRUE)</formula>
    </cfRule>
    <cfRule type="expression" dxfId="3358" priority="13220">
      <formula>IF(RIGHT(TEXT(AM114,"0.#"),1)=".",TRUE,FALSE)</formula>
    </cfRule>
  </conditionalFormatting>
  <conditionalFormatting sqref="AE116 AQ116">
    <cfRule type="expression" dxfId="3357" priority="13215">
      <formula>IF(RIGHT(TEXT(AE116,"0.#"),1)=".",FALSE,TRUE)</formula>
    </cfRule>
    <cfRule type="expression" dxfId="3356" priority="13216">
      <formula>IF(RIGHT(TEXT(AE116,"0.#"),1)=".",TRUE,FALSE)</formula>
    </cfRule>
  </conditionalFormatting>
  <conditionalFormatting sqref="AI116">
    <cfRule type="expression" dxfId="3355" priority="13213">
      <formula>IF(RIGHT(TEXT(AI116,"0.#"),1)=".",FALSE,TRUE)</formula>
    </cfRule>
    <cfRule type="expression" dxfId="3354" priority="13214">
      <formula>IF(RIGHT(TEXT(AI116,"0.#"),1)=".",TRUE,FALSE)</formula>
    </cfRule>
  </conditionalFormatting>
  <conditionalFormatting sqref="AM116">
    <cfRule type="expression" dxfId="3353" priority="13211">
      <formula>IF(RIGHT(TEXT(AM116,"0.#"),1)=".",FALSE,TRUE)</formula>
    </cfRule>
    <cfRule type="expression" dxfId="3352" priority="13212">
      <formula>IF(RIGHT(TEXT(AM116,"0.#"),1)=".",TRUE,FALSE)</formula>
    </cfRule>
  </conditionalFormatting>
  <conditionalFormatting sqref="AE117 AM117">
    <cfRule type="expression" dxfId="3351" priority="13209">
      <formula>IF(RIGHT(TEXT(AE117,"0.#"),1)=".",FALSE,TRUE)</formula>
    </cfRule>
    <cfRule type="expression" dxfId="3350" priority="13210">
      <formula>IF(RIGHT(TEXT(AE117,"0.#"),1)=".",TRUE,FALSE)</formula>
    </cfRule>
  </conditionalFormatting>
  <conditionalFormatting sqref="AI117">
    <cfRule type="expression" dxfId="3349" priority="13207">
      <formula>IF(RIGHT(TEXT(AI117,"0.#"),1)=".",FALSE,TRUE)</formula>
    </cfRule>
    <cfRule type="expression" dxfId="3348" priority="13208">
      <formula>IF(RIGHT(TEXT(AI117,"0.#"),1)=".",TRUE,FALSE)</formula>
    </cfRule>
  </conditionalFormatting>
  <conditionalFormatting sqref="AQ117">
    <cfRule type="expression" dxfId="3347" priority="13203">
      <formula>IF(RIGHT(TEXT(AQ117,"0.#"),1)=".",FALSE,TRUE)</formula>
    </cfRule>
    <cfRule type="expression" dxfId="3346" priority="13204">
      <formula>IF(RIGHT(TEXT(AQ117,"0.#"),1)=".",TRUE,FALSE)</formula>
    </cfRule>
  </conditionalFormatting>
  <conditionalFormatting sqref="AE119 AQ119">
    <cfRule type="expression" dxfId="3345" priority="13201">
      <formula>IF(RIGHT(TEXT(AE119,"0.#"),1)=".",FALSE,TRUE)</formula>
    </cfRule>
    <cfRule type="expression" dxfId="3344" priority="13202">
      <formula>IF(RIGHT(TEXT(AE119,"0.#"),1)=".",TRUE,FALSE)</formula>
    </cfRule>
  </conditionalFormatting>
  <conditionalFormatting sqref="AI119">
    <cfRule type="expression" dxfId="3343" priority="13199">
      <formula>IF(RIGHT(TEXT(AI119,"0.#"),1)=".",FALSE,TRUE)</formula>
    </cfRule>
    <cfRule type="expression" dxfId="3342" priority="13200">
      <formula>IF(RIGHT(TEXT(AI119,"0.#"),1)=".",TRUE,FALSE)</formula>
    </cfRule>
  </conditionalFormatting>
  <conditionalFormatting sqref="AM119">
    <cfRule type="expression" dxfId="3341" priority="13197">
      <formula>IF(RIGHT(TEXT(AM119,"0.#"),1)=".",FALSE,TRUE)</formula>
    </cfRule>
    <cfRule type="expression" dxfId="3340" priority="13198">
      <formula>IF(RIGHT(TEXT(AM119,"0.#"),1)=".",TRUE,FALSE)</formula>
    </cfRule>
  </conditionalFormatting>
  <conditionalFormatting sqref="AQ120">
    <cfRule type="expression" dxfId="3339" priority="13189">
      <formula>IF(RIGHT(TEXT(AQ120,"0.#"),1)=".",FALSE,TRUE)</formula>
    </cfRule>
    <cfRule type="expression" dxfId="3338" priority="13190">
      <formula>IF(RIGHT(TEXT(AQ120,"0.#"),1)=".",TRUE,FALSE)</formula>
    </cfRule>
  </conditionalFormatting>
  <conditionalFormatting sqref="AE122 AQ122">
    <cfRule type="expression" dxfId="3337" priority="13187">
      <formula>IF(RIGHT(TEXT(AE122,"0.#"),1)=".",FALSE,TRUE)</formula>
    </cfRule>
    <cfRule type="expression" dxfId="3336" priority="13188">
      <formula>IF(RIGHT(TEXT(AE122,"0.#"),1)=".",TRUE,FALSE)</formula>
    </cfRule>
  </conditionalFormatting>
  <conditionalFormatting sqref="AI122">
    <cfRule type="expression" dxfId="3335" priority="13185">
      <formula>IF(RIGHT(TEXT(AI122,"0.#"),1)=".",FALSE,TRUE)</formula>
    </cfRule>
    <cfRule type="expression" dxfId="3334" priority="13186">
      <formula>IF(RIGHT(TEXT(AI122,"0.#"),1)=".",TRUE,FALSE)</formula>
    </cfRule>
  </conditionalFormatting>
  <conditionalFormatting sqref="AM122">
    <cfRule type="expression" dxfId="3333" priority="13183">
      <formula>IF(RIGHT(TEXT(AM122,"0.#"),1)=".",FALSE,TRUE)</formula>
    </cfRule>
    <cfRule type="expression" dxfId="3332" priority="13184">
      <formula>IF(RIGHT(TEXT(AM122,"0.#"),1)=".",TRUE,FALSE)</formula>
    </cfRule>
  </conditionalFormatting>
  <conditionalFormatting sqref="AQ123">
    <cfRule type="expression" dxfId="3331" priority="13175">
      <formula>IF(RIGHT(TEXT(AQ123,"0.#"),1)=".",FALSE,TRUE)</formula>
    </cfRule>
    <cfRule type="expression" dxfId="3330" priority="13176">
      <formula>IF(RIGHT(TEXT(AQ123,"0.#"),1)=".",TRUE,FALSE)</formula>
    </cfRule>
  </conditionalFormatting>
  <conditionalFormatting sqref="AE125 AQ125">
    <cfRule type="expression" dxfId="3329" priority="13173">
      <formula>IF(RIGHT(TEXT(AE125,"0.#"),1)=".",FALSE,TRUE)</formula>
    </cfRule>
    <cfRule type="expression" dxfId="3328" priority="13174">
      <formula>IF(RIGHT(TEXT(AE125,"0.#"),1)=".",TRUE,FALSE)</formula>
    </cfRule>
  </conditionalFormatting>
  <conditionalFormatting sqref="AI125">
    <cfRule type="expression" dxfId="3327" priority="13171">
      <formula>IF(RIGHT(TEXT(AI125,"0.#"),1)=".",FALSE,TRUE)</formula>
    </cfRule>
    <cfRule type="expression" dxfId="3326" priority="13172">
      <formula>IF(RIGHT(TEXT(AI125,"0.#"),1)=".",TRUE,FALSE)</formula>
    </cfRule>
  </conditionalFormatting>
  <conditionalFormatting sqref="AM125">
    <cfRule type="expression" dxfId="3325" priority="13169">
      <formula>IF(RIGHT(TEXT(AM125,"0.#"),1)=".",FALSE,TRUE)</formula>
    </cfRule>
    <cfRule type="expression" dxfId="3324" priority="13170">
      <formula>IF(RIGHT(TEXT(AM125,"0.#"),1)=".",TRUE,FALSE)</formula>
    </cfRule>
  </conditionalFormatting>
  <conditionalFormatting sqref="AQ126">
    <cfRule type="expression" dxfId="3323" priority="13161">
      <formula>IF(RIGHT(TEXT(AQ126,"0.#"),1)=".",FALSE,TRUE)</formula>
    </cfRule>
    <cfRule type="expression" dxfId="3322" priority="13162">
      <formula>IF(RIGHT(TEXT(AQ126,"0.#"),1)=".",TRUE,FALSE)</formula>
    </cfRule>
  </conditionalFormatting>
  <conditionalFormatting sqref="AE128 AQ128">
    <cfRule type="expression" dxfId="3321" priority="13159">
      <formula>IF(RIGHT(TEXT(AE128,"0.#"),1)=".",FALSE,TRUE)</formula>
    </cfRule>
    <cfRule type="expression" dxfId="3320" priority="13160">
      <formula>IF(RIGHT(TEXT(AE128,"0.#"),1)=".",TRUE,FALSE)</formula>
    </cfRule>
  </conditionalFormatting>
  <conditionalFormatting sqref="AI128">
    <cfRule type="expression" dxfId="3319" priority="13157">
      <formula>IF(RIGHT(TEXT(AI128,"0.#"),1)=".",FALSE,TRUE)</formula>
    </cfRule>
    <cfRule type="expression" dxfId="3318" priority="13158">
      <formula>IF(RIGHT(TEXT(AI128,"0.#"),1)=".",TRUE,FALSE)</formula>
    </cfRule>
  </conditionalFormatting>
  <conditionalFormatting sqref="AM128">
    <cfRule type="expression" dxfId="3317" priority="13155">
      <formula>IF(RIGHT(TEXT(AM128,"0.#"),1)=".",FALSE,TRUE)</formula>
    </cfRule>
    <cfRule type="expression" dxfId="3316" priority="13156">
      <formula>IF(RIGHT(TEXT(AM128,"0.#"),1)=".",TRUE,FALSE)</formula>
    </cfRule>
  </conditionalFormatting>
  <conditionalFormatting sqref="AQ129">
    <cfRule type="expression" dxfId="3315" priority="13147">
      <formula>IF(RIGHT(TEXT(AQ129,"0.#"),1)=".",FALSE,TRUE)</formula>
    </cfRule>
    <cfRule type="expression" dxfId="3314" priority="13148">
      <formula>IF(RIGHT(TEXT(AQ129,"0.#"),1)=".",TRUE,FALSE)</formula>
    </cfRule>
  </conditionalFormatting>
  <conditionalFormatting sqref="AE75">
    <cfRule type="expression" dxfId="3313" priority="13145">
      <formula>IF(RIGHT(TEXT(AE75,"0.#"),1)=".",FALSE,TRUE)</formula>
    </cfRule>
    <cfRule type="expression" dxfId="3312" priority="13146">
      <formula>IF(RIGHT(TEXT(AE75,"0.#"),1)=".",TRUE,FALSE)</formula>
    </cfRule>
  </conditionalFormatting>
  <conditionalFormatting sqref="AE76">
    <cfRule type="expression" dxfId="3311" priority="13143">
      <formula>IF(RIGHT(TEXT(AE76,"0.#"),1)=".",FALSE,TRUE)</formula>
    </cfRule>
    <cfRule type="expression" dxfId="3310" priority="13144">
      <formula>IF(RIGHT(TEXT(AE76,"0.#"),1)=".",TRUE,FALSE)</formula>
    </cfRule>
  </conditionalFormatting>
  <conditionalFormatting sqref="AE77">
    <cfRule type="expression" dxfId="3309" priority="13141">
      <formula>IF(RIGHT(TEXT(AE77,"0.#"),1)=".",FALSE,TRUE)</formula>
    </cfRule>
    <cfRule type="expression" dxfId="3308" priority="13142">
      <formula>IF(RIGHT(TEXT(AE77,"0.#"),1)=".",TRUE,FALSE)</formula>
    </cfRule>
  </conditionalFormatting>
  <conditionalFormatting sqref="AI77">
    <cfRule type="expression" dxfId="3307" priority="13139">
      <formula>IF(RIGHT(TEXT(AI77,"0.#"),1)=".",FALSE,TRUE)</formula>
    </cfRule>
    <cfRule type="expression" dxfId="3306" priority="13140">
      <formula>IF(RIGHT(TEXT(AI77,"0.#"),1)=".",TRUE,FALSE)</formula>
    </cfRule>
  </conditionalFormatting>
  <conditionalFormatting sqref="AI76">
    <cfRule type="expression" dxfId="3305" priority="13137">
      <formula>IF(RIGHT(TEXT(AI76,"0.#"),1)=".",FALSE,TRUE)</formula>
    </cfRule>
    <cfRule type="expression" dxfId="3304" priority="13138">
      <formula>IF(RIGHT(TEXT(AI76,"0.#"),1)=".",TRUE,FALSE)</formula>
    </cfRule>
  </conditionalFormatting>
  <conditionalFormatting sqref="AI75">
    <cfRule type="expression" dxfId="3303" priority="13135">
      <formula>IF(RIGHT(TEXT(AI75,"0.#"),1)=".",FALSE,TRUE)</formula>
    </cfRule>
    <cfRule type="expression" dxfId="3302" priority="13136">
      <formula>IF(RIGHT(TEXT(AI75,"0.#"),1)=".",TRUE,FALSE)</formula>
    </cfRule>
  </conditionalFormatting>
  <conditionalFormatting sqref="AM75">
    <cfRule type="expression" dxfId="3301" priority="13133">
      <formula>IF(RIGHT(TEXT(AM75,"0.#"),1)=".",FALSE,TRUE)</formula>
    </cfRule>
    <cfRule type="expression" dxfId="3300" priority="13134">
      <formula>IF(RIGHT(TEXT(AM75,"0.#"),1)=".",TRUE,FALSE)</formula>
    </cfRule>
  </conditionalFormatting>
  <conditionalFormatting sqref="AM76">
    <cfRule type="expression" dxfId="3299" priority="13131">
      <formula>IF(RIGHT(TEXT(AM76,"0.#"),1)=".",FALSE,TRUE)</formula>
    </cfRule>
    <cfRule type="expression" dxfId="3298" priority="13132">
      <formula>IF(RIGHT(TEXT(AM76,"0.#"),1)=".",TRUE,FALSE)</formula>
    </cfRule>
  </conditionalFormatting>
  <conditionalFormatting sqref="AM77">
    <cfRule type="expression" dxfId="3297" priority="13129">
      <formula>IF(RIGHT(TEXT(AM77,"0.#"),1)=".",FALSE,TRUE)</formula>
    </cfRule>
    <cfRule type="expression" dxfId="3296" priority="13130">
      <formula>IF(RIGHT(TEXT(AM77,"0.#"),1)=".",TRUE,FALSE)</formula>
    </cfRule>
  </conditionalFormatting>
  <conditionalFormatting sqref="AE134:AE135 AI134:AI135 AM134:AM135 AQ134:AQ135 AU134:AU135">
    <cfRule type="expression" dxfId="3295" priority="13115">
      <formula>IF(RIGHT(TEXT(AE134,"0.#"),1)=".",FALSE,TRUE)</formula>
    </cfRule>
    <cfRule type="expression" dxfId="3294" priority="13116">
      <formula>IF(RIGHT(TEXT(AE134,"0.#"),1)=".",TRUE,FALSE)</formula>
    </cfRule>
  </conditionalFormatting>
  <conditionalFormatting sqref="AE433">
    <cfRule type="expression" dxfId="3293" priority="13085">
      <formula>IF(RIGHT(TEXT(AE433,"0.#"),1)=".",FALSE,TRUE)</formula>
    </cfRule>
    <cfRule type="expression" dxfId="3292" priority="13086">
      <formula>IF(RIGHT(TEXT(AE433,"0.#"),1)=".",TRUE,FALSE)</formula>
    </cfRule>
  </conditionalFormatting>
  <conditionalFormatting sqref="AM435">
    <cfRule type="expression" dxfId="3291" priority="13069">
      <formula>IF(RIGHT(TEXT(AM435,"0.#"),1)=".",FALSE,TRUE)</formula>
    </cfRule>
    <cfRule type="expression" dxfId="3290" priority="13070">
      <formula>IF(RIGHT(TEXT(AM435,"0.#"),1)=".",TRUE,FALSE)</formula>
    </cfRule>
  </conditionalFormatting>
  <conditionalFormatting sqref="AE434">
    <cfRule type="expression" dxfId="3289" priority="13083">
      <formula>IF(RIGHT(TEXT(AE434,"0.#"),1)=".",FALSE,TRUE)</formula>
    </cfRule>
    <cfRule type="expression" dxfId="3288" priority="13084">
      <formula>IF(RIGHT(TEXT(AE434,"0.#"),1)=".",TRUE,FALSE)</formula>
    </cfRule>
  </conditionalFormatting>
  <conditionalFormatting sqref="AE435">
    <cfRule type="expression" dxfId="3287" priority="13081">
      <formula>IF(RIGHT(TEXT(AE435,"0.#"),1)=".",FALSE,TRUE)</formula>
    </cfRule>
    <cfRule type="expression" dxfId="3286" priority="13082">
      <formula>IF(RIGHT(TEXT(AE435,"0.#"),1)=".",TRUE,FALSE)</formula>
    </cfRule>
  </conditionalFormatting>
  <conditionalFormatting sqref="AM433">
    <cfRule type="expression" dxfId="3285" priority="13073">
      <formula>IF(RIGHT(TEXT(AM433,"0.#"),1)=".",FALSE,TRUE)</formula>
    </cfRule>
    <cfRule type="expression" dxfId="3284" priority="13074">
      <formula>IF(RIGHT(TEXT(AM433,"0.#"),1)=".",TRUE,FALSE)</formula>
    </cfRule>
  </conditionalFormatting>
  <conditionalFormatting sqref="AM434">
    <cfRule type="expression" dxfId="3283" priority="13071">
      <formula>IF(RIGHT(TEXT(AM434,"0.#"),1)=".",FALSE,TRUE)</formula>
    </cfRule>
    <cfRule type="expression" dxfId="3282" priority="13072">
      <formula>IF(RIGHT(TEXT(AM434,"0.#"),1)=".",TRUE,FALSE)</formula>
    </cfRule>
  </conditionalFormatting>
  <conditionalFormatting sqref="AU433">
    <cfRule type="expression" dxfId="3281" priority="13061">
      <formula>IF(RIGHT(TEXT(AU433,"0.#"),1)=".",FALSE,TRUE)</formula>
    </cfRule>
    <cfRule type="expression" dxfId="3280" priority="13062">
      <formula>IF(RIGHT(TEXT(AU433,"0.#"),1)=".",TRUE,FALSE)</formula>
    </cfRule>
  </conditionalFormatting>
  <conditionalFormatting sqref="AU434">
    <cfRule type="expression" dxfId="3279" priority="13059">
      <formula>IF(RIGHT(TEXT(AU434,"0.#"),1)=".",FALSE,TRUE)</formula>
    </cfRule>
    <cfRule type="expression" dxfId="3278" priority="13060">
      <formula>IF(RIGHT(TEXT(AU434,"0.#"),1)=".",TRUE,FALSE)</formula>
    </cfRule>
  </conditionalFormatting>
  <conditionalFormatting sqref="AU435">
    <cfRule type="expression" dxfId="3277" priority="13057">
      <formula>IF(RIGHT(TEXT(AU435,"0.#"),1)=".",FALSE,TRUE)</formula>
    </cfRule>
    <cfRule type="expression" dxfId="3276" priority="13058">
      <formula>IF(RIGHT(TEXT(AU435,"0.#"),1)=".",TRUE,FALSE)</formula>
    </cfRule>
  </conditionalFormatting>
  <conditionalFormatting sqref="AI435">
    <cfRule type="expression" dxfId="3275" priority="12991">
      <formula>IF(RIGHT(TEXT(AI435,"0.#"),1)=".",FALSE,TRUE)</formula>
    </cfRule>
    <cfRule type="expression" dxfId="3274" priority="12992">
      <formula>IF(RIGHT(TEXT(AI435,"0.#"),1)=".",TRUE,FALSE)</formula>
    </cfRule>
  </conditionalFormatting>
  <conditionalFormatting sqref="AI433">
    <cfRule type="expression" dxfId="3273" priority="12995">
      <formula>IF(RIGHT(TEXT(AI433,"0.#"),1)=".",FALSE,TRUE)</formula>
    </cfRule>
    <cfRule type="expression" dxfId="3272" priority="12996">
      <formula>IF(RIGHT(TEXT(AI433,"0.#"),1)=".",TRUE,FALSE)</formula>
    </cfRule>
  </conditionalFormatting>
  <conditionalFormatting sqref="AI434">
    <cfRule type="expression" dxfId="3271" priority="12993">
      <formula>IF(RIGHT(TEXT(AI434,"0.#"),1)=".",FALSE,TRUE)</formula>
    </cfRule>
    <cfRule type="expression" dxfId="3270" priority="12994">
      <formula>IF(RIGHT(TEXT(AI434,"0.#"),1)=".",TRUE,FALSE)</formula>
    </cfRule>
  </conditionalFormatting>
  <conditionalFormatting sqref="AQ434">
    <cfRule type="expression" dxfId="3269" priority="12977">
      <formula>IF(RIGHT(TEXT(AQ434,"0.#"),1)=".",FALSE,TRUE)</formula>
    </cfRule>
    <cfRule type="expression" dxfId="3268" priority="12978">
      <formula>IF(RIGHT(TEXT(AQ434,"0.#"),1)=".",TRUE,FALSE)</formula>
    </cfRule>
  </conditionalFormatting>
  <conditionalFormatting sqref="AQ435">
    <cfRule type="expression" dxfId="3267" priority="12963">
      <formula>IF(RIGHT(TEXT(AQ435,"0.#"),1)=".",FALSE,TRUE)</formula>
    </cfRule>
    <cfRule type="expression" dxfId="3266" priority="12964">
      <formula>IF(RIGHT(TEXT(AQ435,"0.#"),1)=".",TRUE,FALSE)</formula>
    </cfRule>
  </conditionalFormatting>
  <conditionalFormatting sqref="AQ433">
    <cfRule type="expression" dxfId="3265" priority="12961">
      <formula>IF(RIGHT(TEXT(AQ433,"0.#"),1)=".",FALSE,TRUE)</formula>
    </cfRule>
    <cfRule type="expression" dxfId="3264" priority="12962">
      <formula>IF(RIGHT(TEXT(AQ433,"0.#"),1)=".",TRUE,FALSE)</formula>
    </cfRule>
  </conditionalFormatting>
  <conditionalFormatting sqref="AL847:AO874">
    <cfRule type="expression" dxfId="3263" priority="6685">
      <formula>IF(AND(AL847&gt;=0, RIGHT(TEXT(AL847,"0.#"),1)&lt;&gt;"."),TRUE,FALSE)</formula>
    </cfRule>
    <cfRule type="expression" dxfId="3262" priority="6686">
      <formula>IF(AND(AL847&gt;=0, RIGHT(TEXT(AL847,"0.#"),1)="."),TRUE,FALSE)</formula>
    </cfRule>
    <cfRule type="expression" dxfId="3261" priority="6687">
      <formula>IF(AND(AL847&lt;0, RIGHT(TEXT(AL847,"0.#"),1)&lt;&gt;"."),TRUE,FALSE)</formula>
    </cfRule>
    <cfRule type="expression" dxfId="3260" priority="6688">
      <formula>IF(AND(AL847&lt;0, RIGHT(TEXT(AL847,"0.#"),1)="."),TRUE,FALSE)</formula>
    </cfRule>
  </conditionalFormatting>
  <conditionalFormatting sqref="AQ53:AQ55">
    <cfRule type="expression" dxfId="3259" priority="4707">
      <formula>IF(RIGHT(TEXT(AQ53,"0.#"),1)=".",FALSE,TRUE)</formula>
    </cfRule>
    <cfRule type="expression" dxfId="3258" priority="4708">
      <formula>IF(RIGHT(TEXT(AQ53,"0.#"),1)=".",TRUE,FALSE)</formula>
    </cfRule>
  </conditionalFormatting>
  <conditionalFormatting sqref="AU53:AU55">
    <cfRule type="expression" dxfId="3257" priority="4705">
      <formula>IF(RIGHT(TEXT(AU53,"0.#"),1)=".",FALSE,TRUE)</formula>
    </cfRule>
    <cfRule type="expression" dxfId="3256" priority="4706">
      <formula>IF(RIGHT(TEXT(AU53,"0.#"),1)=".",TRUE,FALSE)</formula>
    </cfRule>
  </conditionalFormatting>
  <conditionalFormatting sqref="AQ60:AQ62">
    <cfRule type="expression" dxfId="3255" priority="4703">
      <formula>IF(RIGHT(TEXT(AQ60,"0.#"),1)=".",FALSE,TRUE)</formula>
    </cfRule>
    <cfRule type="expression" dxfId="3254" priority="4704">
      <formula>IF(RIGHT(TEXT(AQ60,"0.#"),1)=".",TRUE,FALSE)</formula>
    </cfRule>
  </conditionalFormatting>
  <conditionalFormatting sqref="AU60:AU62">
    <cfRule type="expression" dxfId="3253" priority="4701">
      <formula>IF(RIGHT(TEXT(AU60,"0.#"),1)=".",FALSE,TRUE)</formula>
    </cfRule>
    <cfRule type="expression" dxfId="3252" priority="4702">
      <formula>IF(RIGHT(TEXT(AU60,"0.#"),1)=".",TRUE,FALSE)</formula>
    </cfRule>
  </conditionalFormatting>
  <conditionalFormatting sqref="AQ75:AQ77">
    <cfRule type="expression" dxfId="3251" priority="4699">
      <formula>IF(RIGHT(TEXT(AQ75,"0.#"),1)=".",FALSE,TRUE)</formula>
    </cfRule>
    <cfRule type="expression" dxfId="3250" priority="4700">
      <formula>IF(RIGHT(TEXT(AQ75,"0.#"),1)=".",TRUE,FALSE)</formula>
    </cfRule>
  </conditionalFormatting>
  <conditionalFormatting sqref="AU75:AU77">
    <cfRule type="expression" dxfId="3249" priority="4697">
      <formula>IF(RIGHT(TEXT(AU75,"0.#"),1)=".",FALSE,TRUE)</formula>
    </cfRule>
    <cfRule type="expression" dxfId="3248" priority="4698">
      <formula>IF(RIGHT(TEXT(AU75,"0.#"),1)=".",TRUE,FALSE)</formula>
    </cfRule>
  </conditionalFormatting>
  <conditionalFormatting sqref="AQ87:AQ89">
    <cfRule type="expression" dxfId="3247" priority="4695">
      <formula>IF(RIGHT(TEXT(AQ87,"0.#"),1)=".",FALSE,TRUE)</formula>
    </cfRule>
    <cfRule type="expression" dxfId="3246" priority="4696">
      <formula>IF(RIGHT(TEXT(AQ87,"0.#"),1)=".",TRUE,FALSE)</formula>
    </cfRule>
  </conditionalFormatting>
  <conditionalFormatting sqref="AU87:AU89">
    <cfRule type="expression" dxfId="3245" priority="4693">
      <formula>IF(RIGHT(TEXT(AU87,"0.#"),1)=".",FALSE,TRUE)</formula>
    </cfRule>
    <cfRule type="expression" dxfId="3244" priority="4694">
      <formula>IF(RIGHT(TEXT(AU87,"0.#"),1)=".",TRUE,FALSE)</formula>
    </cfRule>
  </conditionalFormatting>
  <conditionalFormatting sqref="AQ92:AQ94">
    <cfRule type="expression" dxfId="3243" priority="4691">
      <formula>IF(RIGHT(TEXT(AQ92,"0.#"),1)=".",FALSE,TRUE)</formula>
    </cfRule>
    <cfRule type="expression" dxfId="3242" priority="4692">
      <formula>IF(RIGHT(TEXT(AQ92,"0.#"),1)=".",TRUE,FALSE)</formula>
    </cfRule>
  </conditionalFormatting>
  <conditionalFormatting sqref="AU92:AU94">
    <cfRule type="expression" dxfId="3241" priority="4689">
      <formula>IF(RIGHT(TEXT(AU92,"0.#"),1)=".",FALSE,TRUE)</formula>
    </cfRule>
    <cfRule type="expression" dxfId="3240" priority="4690">
      <formula>IF(RIGHT(TEXT(AU92,"0.#"),1)=".",TRUE,FALSE)</formula>
    </cfRule>
  </conditionalFormatting>
  <conditionalFormatting sqref="AQ97:AQ99">
    <cfRule type="expression" dxfId="3239" priority="4687">
      <formula>IF(RIGHT(TEXT(AQ97,"0.#"),1)=".",FALSE,TRUE)</formula>
    </cfRule>
    <cfRule type="expression" dxfId="3238" priority="4688">
      <formula>IF(RIGHT(TEXT(AQ97,"0.#"),1)=".",TRUE,FALSE)</formula>
    </cfRule>
  </conditionalFormatting>
  <conditionalFormatting sqref="AU97:AU99">
    <cfRule type="expression" dxfId="3237" priority="4685">
      <formula>IF(RIGHT(TEXT(AU97,"0.#"),1)=".",FALSE,TRUE)</formula>
    </cfRule>
    <cfRule type="expression" dxfId="3236" priority="4686">
      <formula>IF(RIGHT(TEXT(AU97,"0.#"),1)=".",TRUE,FALSE)</formula>
    </cfRule>
  </conditionalFormatting>
  <conditionalFormatting sqref="AE458">
    <cfRule type="expression" dxfId="3235" priority="4379">
      <formula>IF(RIGHT(TEXT(AE458,"0.#"),1)=".",FALSE,TRUE)</formula>
    </cfRule>
    <cfRule type="expression" dxfId="3234" priority="4380">
      <formula>IF(RIGHT(TEXT(AE458,"0.#"),1)=".",TRUE,FALSE)</formula>
    </cfRule>
  </conditionalFormatting>
  <conditionalFormatting sqref="AM460">
    <cfRule type="expression" dxfId="3233" priority="4369">
      <formula>IF(RIGHT(TEXT(AM460,"0.#"),1)=".",FALSE,TRUE)</formula>
    </cfRule>
    <cfRule type="expression" dxfId="3232" priority="4370">
      <formula>IF(RIGHT(TEXT(AM460,"0.#"),1)=".",TRUE,FALSE)</formula>
    </cfRule>
  </conditionalFormatting>
  <conditionalFormatting sqref="AE459">
    <cfRule type="expression" dxfId="3231" priority="4377">
      <formula>IF(RIGHT(TEXT(AE459,"0.#"),1)=".",FALSE,TRUE)</formula>
    </cfRule>
    <cfRule type="expression" dxfId="3230" priority="4378">
      <formula>IF(RIGHT(TEXT(AE459,"0.#"),1)=".",TRUE,FALSE)</formula>
    </cfRule>
  </conditionalFormatting>
  <conditionalFormatting sqref="AE460">
    <cfRule type="expression" dxfId="3229" priority="4375">
      <formula>IF(RIGHT(TEXT(AE460,"0.#"),1)=".",FALSE,TRUE)</formula>
    </cfRule>
    <cfRule type="expression" dxfId="3228" priority="4376">
      <formula>IF(RIGHT(TEXT(AE460,"0.#"),1)=".",TRUE,FALSE)</formula>
    </cfRule>
  </conditionalFormatting>
  <conditionalFormatting sqref="AM458">
    <cfRule type="expression" dxfId="3227" priority="4373">
      <formula>IF(RIGHT(TEXT(AM458,"0.#"),1)=".",FALSE,TRUE)</formula>
    </cfRule>
    <cfRule type="expression" dxfId="3226" priority="4374">
      <formula>IF(RIGHT(TEXT(AM458,"0.#"),1)=".",TRUE,FALSE)</formula>
    </cfRule>
  </conditionalFormatting>
  <conditionalFormatting sqref="AM459">
    <cfRule type="expression" dxfId="3225" priority="4371">
      <formula>IF(RIGHT(TEXT(AM459,"0.#"),1)=".",FALSE,TRUE)</formula>
    </cfRule>
    <cfRule type="expression" dxfId="3224" priority="4372">
      <formula>IF(RIGHT(TEXT(AM459,"0.#"),1)=".",TRUE,FALSE)</formula>
    </cfRule>
  </conditionalFormatting>
  <conditionalFormatting sqref="AU458">
    <cfRule type="expression" dxfId="3223" priority="4367">
      <formula>IF(RIGHT(TEXT(AU458,"0.#"),1)=".",FALSE,TRUE)</formula>
    </cfRule>
    <cfRule type="expression" dxfId="3222" priority="4368">
      <formula>IF(RIGHT(TEXT(AU458,"0.#"),1)=".",TRUE,FALSE)</formula>
    </cfRule>
  </conditionalFormatting>
  <conditionalFormatting sqref="AU459">
    <cfRule type="expression" dxfId="3221" priority="4365">
      <formula>IF(RIGHT(TEXT(AU459,"0.#"),1)=".",FALSE,TRUE)</formula>
    </cfRule>
    <cfRule type="expression" dxfId="3220" priority="4366">
      <formula>IF(RIGHT(TEXT(AU459,"0.#"),1)=".",TRUE,FALSE)</formula>
    </cfRule>
  </conditionalFormatting>
  <conditionalFormatting sqref="AU460">
    <cfRule type="expression" dxfId="3219" priority="4363">
      <formula>IF(RIGHT(TEXT(AU460,"0.#"),1)=".",FALSE,TRUE)</formula>
    </cfRule>
    <cfRule type="expression" dxfId="3218" priority="4364">
      <formula>IF(RIGHT(TEXT(AU460,"0.#"),1)=".",TRUE,FALSE)</formula>
    </cfRule>
  </conditionalFormatting>
  <conditionalFormatting sqref="AI460">
    <cfRule type="expression" dxfId="3217" priority="4357">
      <formula>IF(RIGHT(TEXT(AI460,"0.#"),1)=".",FALSE,TRUE)</formula>
    </cfRule>
    <cfRule type="expression" dxfId="3216" priority="4358">
      <formula>IF(RIGHT(TEXT(AI460,"0.#"),1)=".",TRUE,FALSE)</formula>
    </cfRule>
  </conditionalFormatting>
  <conditionalFormatting sqref="AI458">
    <cfRule type="expression" dxfId="3215" priority="4361">
      <formula>IF(RIGHT(TEXT(AI458,"0.#"),1)=".",FALSE,TRUE)</formula>
    </cfRule>
    <cfRule type="expression" dxfId="3214" priority="4362">
      <formula>IF(RIGHT(TEXT(AI458,"0.#"),1)=".",TRUE,FALSE)</formula>
    </cfRule>
  </conditionalFormatting>
  <conditionalFormatting sqref="AI459">
    <cfRule type="expression" dxfId="3213" priority="4359">
      <formula>IF(RIGHT(TEXT(AI459,"0.#"),1)=".",FALSE,TRUE)</formula>
    </cfRule>
    <cfRule type="expression" dxfId="3212" priority="4360">
      <formula>IF(RIGHT(TEXT(AI459,"0.#"),1)=".",TRUE,FALSE)</formula>
    </cfRule>
  </conditionalFormatting>
  <conditionalFormatting sqref="AQ459">
    <cfRule type="expression" dxfId="3211" priority="4355">
      <formula>IF(RIGHT(TEXT(AQ459,"0.#"),1)=".",FALSE,TRUE)</formula>
    </cfRule>
    <cfRule type="expression" dxfId="3210" priority="4356">
      <formula>IF(RIGHT(TEXT(AQ459,"0.#"),1)=".",TRUE,FALSE)</formula>
    </cfRule>
  </conditionalFormatting>
  <conditionalFormatting sqref="AQ460">
    <cfRule type="expression" dxfId="3209" priority="4353">
      <formula>IF(RIGHT(TEXT(AQ460,"0.#"),1)=".",FALSE,TRUE)</formula>
    </cfRule>
    <cfRule type="expression" dxfId="3208" priority="4354">
      <formula>IF(RIGHT(TEXT(AQ460,"0.#"),1)=".",TRUE,FALSE)</formula>
    </cfRule>
  </conditionalFormatting>
  <conditionalFormatting sqref="AQ458">
    <cfRule type="expression" dxfId="3207" priority="4351">
      <formula>IF(RIGHT(TEXT(AQ458,"0.#"),1)=".",FALSE,TRUE)</formula>
    </cfRule>
    <cfRule type="expression" dxfId="3206" priority="4352">
      <formula>IF(RIGHT(TEXT(AQ458,"0.#"),1)=".",TRUE,FALSE)</formula>
    </cfRule>
  </conditionalFormatting>
  <conditionalFormatting sqref="AE120 AM120">
    <cfRule type="expression" dxfId="3205" priority="3029">
      <formula>IF(RIGHT(TEXT(AE120,"0.#"),1)=".",FALSE,TRUE)</formula>
    </cfRule>
    <cfRule type="expression" dxfId="3204" priority="3030">
      <formula>IF(RIGHT(TEXT(AE120,"0.#"),1)=".",TRUE,FALSE)</formula>
    </cfRule>
  </conditionalFormatting>
  <conditionalFormatting sqref="AI126">
    <cfRule type="expression" dxfId="3203" priority="3019">
      <formula>IF(RIGHT(TEXT(AI126,"0.#"),1)=".",FALSE,TRUE)</formula>
    </cfRule>
    <cfRule type="expression" dxfId="3202" priority="3020">
      <formula>IF(RIGHT(TEXT(AI126,"0.#"),1)=".",TRUE,FALSE)</formula>
    </cfRule>
  </conditionalFormatting>
  <conditionalFormatting sqref="AI120">
    <cfRule type="expression" dxfId="3201" priority="3027">
      <formula>IF(RIGHT(TEXT(AI120,"0.#"),1)=".",FALSE,TRUE)</formula>
    </cfRule>
    <cfRule type="expression" dxfId="3200" priority="3028">
      <formula>IF(RIGHT(TEXT(AI120,"0.#"),1)=".",TRUE,FALSE)</formula>
    </cfRule>
  </conditionalFormatting>
  <conditionalFormatting sqref="AE123 AM123">
    <cfRule type="expression" dxfId="3199" priority="3025">
      <formula>IF(RIGHT(TEXT(AE123,"0.#"),1)=".",FALSE,TRUE)</formula>
    </cfRule>
    <cfRule type="expression" dxfId="3198" priority="3026">
      <formula>IF(RIGHT(TEXT(AE123,"0.#"),1)=".",TRUE,FALSE)</formula>
    </cfRule>
  </conditionalFormatting>
  <conditionalFormatting sqref="AI123">
    <cfRule type="expression" dxfId="3197" priority="3023">
      <formula>IF(RIGHT(TEXT(AI123,"0.#"),1)=".",FALSE,TRUE)</formula>
    </cfRule>
    <cfRule type="expression" dxfId="3196" priority="3024">
      <formula>IF(RIGHT(TEXT(AI123,"0.#"),1)=".",TRUE,FALSE)</formula>
    </cfRule>
  </conditionalFormatting>
  <conditionalFormatting sqref="AE126 AM126">
    <cfRule type="expression" dxfId="3195" priority="3021">
      <formula>IF(RIGHT(TEXT(AE126,"0.#"),1)=".",FALSE,TRUE)</formula>
    </cfRule>
    <cfRule type="expression" dxfId="3194" priority="3022">
      <formula>IF(RIGHT(TEXT(AE126,"0.#"),1)=".",TRUE,FALSE)</formula>
    </cfRule>
  </conditionalFormatting>
  <conditionalFormatting sqref="AE129 AM129">
    <cfRule type="expression" dxfId="3193" priority="3017">
      <formula>IF(RIGHT(TEXT(AE129,"0.#"),1)=".",FALSE,TRUE)</formula>
    </cfRule>
    <cfRule type="expression" dxfId="3192" priority="3018">
      <formula>IF(RIGHT(TEXT(AE129,"0.#"),1)=".",TRUE,FALSE)</formula>
    </cfRule>
  </conditionalFormatting>
  <conditionalFormatting sqref="AI129">
    <cfRule type="expression" dxfId="3191" priority="3015">
      <formula>IF(RIGHT(TEXT(AI129,"0.#"),1)=".",FALSE,TRUE)</formula>
    </cfRule>
    <cfRule type="expression" dxfId="3190" priority="3016">
      <formula>IF(RIGHT(TEXT(AI129,"0.#"),1)=".",TRUE,FALSE)</formula>
    </cfRule>
  </conditionalFormatting>
  <conditionalFormatting sqref="Y847:Y874">
    <cfRule type="expression" dxfId="3189" priority="3013">
      <formula>IF(RIGHT(TEXT(Y847,"0.#"),1)=".",FALSE,TRUE)</formula>
    </cfRule>
    <cfRule type="expression" dxfId="3188" priority="3014">
      <formula>IF(RIGHT(TEXT(Y847,"0.#"),1)=".",TRUE,FALSE)</formula>
    </cfRule>
  </conditionalFormatting>
  <conditionalFormatting sqref="AU518">
    <cfRule type="expression" dxfId="3187" priority="1523">
      <formula>IF(RIGHT(TEXT(AU518,"0.#"),1)=".",FALSE,TRUE)</formula>
    </cfRule>
    <cfRule type="expression" dxfId="3186" priority="1524">
      <formula>IF(RIGHT(TEXT(AU518,"0.#"),1)=".",TRUE,FALSE)</formula>
    </cfRule>
  </conditionalFormatting>
  <conditionalFormatting sqref="AQ551">
    <cfRule type="expression" dxfId="3185" priority="1299">
      <formula>IF(RIGHT(TEXT(AQ551,"0.#"),1)=".",FALSE,TRUE)</formula>
    </cfRule>
    <cfRule type="expression" dxfId="3184" priority="1300">
      <formula>IF(RIGHT(TEXT(AQ551,"0.#"),1)=".",TRUE,FALSE)</formula>
    </cfRule>
  </conditionalFormatting>
  <conditionalFormatting sqref="AE556">
    <cfRule type="expression" dxfId="3183" priority="1297">
      <formula>IF(RIGHT(TEXT(AE556,"0.#"),1)=".",FALSE,TRUE)</formula>
    </cfRule>
    <cfRule type="expression" dxfId="3182" priority="1298">
      <formula>IF(RIGHT(TEXT(AE556,"0.#"),1)=".",TRUE,FALSE)</formula>
    </cfRule>
  </conditionalFormatting>
  <conditionalFormatting sqref="AE557">
    <cfRule type="expression" dxfId="3181" priority="1295">
      <formula>IF(RIGHT(TEXT(AE557,"0.#"),1)=".",FALSE,TRUE)</formula>
    </cfRule>
    <cfRule type="expression" dxfId="3180" priority="1296">
      <formula>IF(RIGHT(TEXT(AE557,"0.#"),1)=".",TRUE,FALSE)</formula>
    </cfRule>
  </conditionalFormatting>
  <conditionalFormatting sqref="AE558">
    <cfRule type="expression" dxfId="3179" priority="1293">
      <formula>IF(RIGHT(TEXT(AE558,"0.#"),1)=".",FALSE,TRUE)</formula>
    </cfRule>
    <cfRule type="expression" dxfId="3178" priority="1294">
      <formula>IF(RIGHT(TEXT(AE558,"0.#"),1)=".",TRUE,FALSE)</formula>
    </cfRule>
  </conditionalFormatting>
  <conditionalFormatting sqref="AU556">
    <cfRule type="expression" dxfId="3177" priority="1285">
      <formula>IF(RIGHT(TEXT(AU556,"0.#"),1)=".",FALSE,TRUE)</formula>
    </cfRule>
    <cfRule type="expression" dxfId="3176" priority="1286">
      <formula>IF(RIGHT(TEXT(AU556,"0.#"),1)=".",TRUE,FALSE)</formula>
    </cfRule>
  </conditionalFormatting>
  <conditionalFormatting sqref="AU557">
    <cfRule type="expression" dxfId="3175" priority="1283">
      <formula>IF(RIGHT(TEXT(AU557,"0.#"),1)=".",FALSE,TRUE)</formula>
    </cfRule>
    <cfRule type="expression" dxfId="3174" priority="1284">
      <formula>IF(RIGHT(TEXT(AU557,"0.#"),1)=".",TRUE,FALSE)</formula>
    </cfRule>
  </conditionalFormatting>
  <conditionalFormatting sqref="AU558">
    <cfRule type="expression" dxfId="3173" priority="1281">
      <formula>IF(RIGHT(TEXT(AU558,"0.#"),1)=".",FALSE,TRUE)</formula>
    </cfRule>
    <cfRule type="expression" dxfId="3172" priority="1282">
      <formula>IF(RIGHT(TEXT(AU558,"0.#"),1)=".",TRUE,FALSE)</formula>
    </cfRule>
  </conditionalFormatting>
  <conditionalFormatting sqref="AQ557">
    <cfRule type="expression" dxfId="3171" priority="1273">
      <formula>IF(RIGHT(TEXT(AQ557,"0.#"),1)=".",FALSE,TRUE)</formula>
    </cfRule>
    <cfRule type="expression" dxfId="3170" priority="1274">
      <formula>IF(RIGHT(TEXT(AQ557,"0.#"),1)=".",TRUE,FALSE)</formula>
    </cfRule>
  </conditionalFormatting>
  <conditionalFormatting sqref="AQ558">
    <cfRule type="expression" dxfId="3169" priority="1271">
      <formula>IF(RIGHT(TEXT(AQ558,"0.#"),1)=".",FALSE,TRUE)</formula>
    </cfRule>
    <cfRule type="expression" dxfId="3168" priority="1272">
      <formula>IF(RIGHT(TEXT(AQ558,"0.#"),1)=".",TRUE,FALSE)</formula>
    </cfRule>
  </conditionalFormatting>
  <conditionalFormatting sqref="AQ556">
    <cfRule type="expression" dxfId="3167" priority="1269">
      <formula>IF(RIGHT(TEXT(AQ556,"0.#"),1)=".",FALSE,TRUE)</formula>
    </cfRule>
    <cfRule type="expression" dxfId="3166" priority="1270">
      <formula>IF(RIGHT(TEXT(AQ556,"0.#"),1)=".",TRUE,FALSE)</formula>
    </cfRule>
  </conditionalFormatting>
  <conditionalFormatting sqref="AE561">
    <cfRule type="expression" dxfId="3165" priority="1267">
      <formula>IF(RIGHT(TEXT(AE561,"0.#"),1)=".",FALSE,TRUE)</formula>
    </cfRule>
    <cfRule type="expression" dxfId="3164" priority="1268">
      <formula>IF(RIGHT(TEXT(AE561,"0.#"),1)=".",TRUE,FALSE)</formula>
    </cfRule>
  </conditionalFormatting>
  <conditionalFormatting sqref="AE562">
    <cfRule type="expression" dxfId="3163" priority="1265">
      <formula>IF(RIGHT(TEXT(AE562,"0.#"),1)=".",FALSE,TRUE)</formula>
    </cfRule>
    <cfRule type="expression" dxfId="3162" priority="1266">
      <formula>IF(RIGHT(TEXT(AE562,"0.#"),1)=".",TRUE,FALSE)</formula>
    </cfRule>
  </conditionalFormatting>
  <conditionalFormatting sqref="AE563">
    <cfRule type="expression" dxfId="3161" priority="1263">
      <formula>IF(RIGHT(TEXT(AE563,"0.#"),1)=".",FALSE,TRUE)</formula>
    </cfRule>
    <cfRule type="expression" dxfId="3160" priority="1264">
      <formula>IF(RIGHT(TEXT(AE563,"0.#"),1)=".",TRUE,FALSE)</formula>
    </cfRule>
  </conditionalFormatting>
  <conditionalFormatting sqref="AL1110:AO1139">
    <cfRule type="expression" dxfId="3159" priority="2919">
      <formula>IF(AND(AL1110&gt;=0, RIGHT(TEXT(AL1110,"0.#"),1)&lt;&gt;"."),TRUE,FALSE)</formula>
    </cfRule>
    <cfRule type="expression" dxfId="3158" priority="2920">
      <formula>IF(AND(AL1110&gt;=0, RIGHT(TEXT(AL1110,"0.#"),1)="."),TRUE,FALSE)</formula>
    </cfRule>
    <cfRule type="expression" dxfId="3157" priority="2921">
      <formula>IF(AND(AL1110&lt;0, RIGHT(TEXT(AL1110,"0.#"),1)&lt;&gt;"."),TRUE,FALSE)</formula>
    </cfRule>
    <cfRule type="expression" dxfId="3156" priority="2922">
      <formula>IF(AND(AL1110&lt;0, RIGHT(TEXT(AL1110,"0.#"),1)="."),TRUE,FALSE)</formula>
    </cfRule>
  </conditionalFormatting>
  <conditionalFormatting sqref="Y1110:Y1139">
    <cfRule type="expression" dxfId="3155" priority="2917">
      <formula>IF(RIGHT(TEXT(Y1110,"0.#"),1)=".",FALSE,TRUE)</formula>
    </cfRule>
    <cfRule type="expression" dxfId="3154" priority="2918">
      <formula>IF(RIGHT(TEXT(Y1110,"0.#"),1)=".",TRUE,FALSE)</formula>
    </cfRule>
  </conditionalFormatting>
  <conditionalFormatting sqref="AQ553">
    <cfRule type="expression" dxfId="3153" priority="1301">
      <formula>IF(RIGHT(TEXT(AQ553,"0.#"),1)=".",FALSE,TRUE)</formula>
    </cfRule>
    <cfRule type="expression" dxfId="3152" priority="1302">
      <formula>IF(RIGHT(TEXT(AQ553,"0.#"),1)=".",TRUE,FALSE)</formula>
    </cfRule>
  </conditionalFormatting>
  <conditionalFormatting sqref="AU552">
    <cfRule type="expression" dxfId="3151" priority="1313">
      <formula>IF(RIGHT(TEXT(AU552,"0.#"),1)=".",FALSE,TRUE)</formula>
    </cfRule>
    <cfRule type="expression" dxfId="3150" priority="1314">
      <formula>IF(RIGHT(TEXT(AU552,"0.#"),1)=".",TRUE,FALSE)</formula>
    </cfRule>
  </conditionalFormatting>
  <conditionalFormatting sqref="AE552">
    <cfRule type="expression" dxfId="3149" priority="1325">
      <formula>IF(RIGHT(TEXT(AE552,"0.#"),1)=".",FALSE,TRUE)</formula>
    </cfRule>
    <cfRule type="expression" dxfId="3148" priority="1326">
      <formula>IF(RIGHT(TEXT(AE552,"0.#"),1)=".",TRUE,FALSE)</formula>
    </cfRule>
  </conditionalFormatting>
  <conditionalFormatting sqref="AQ548">
    <cfRule type="expression" dxfId="3147" priority="1331">
      <formula>IF(RIGHT(TEXT(AQ548,"0.#"),1)=".",FALSE,TRUE)</formula>
    </cfRule>
    <cfRule type="expression" dxfId="3146" priority="1332">
      <formula>IF(RIGHT(TEXT(AQ548,"0.#"),1)=".",TRUE,FALSE)</formula>
    </cfRule>
  </conditionalFormatting>
  <conditionalFormatting sqref="AL845:AO846">
    <cfRule type="expression" dxfId="3145" priority="2871">
      <formula>IF(AND(AL845&gt;=0, RIGHT(TEXT(AL845,"0.#"),1)&lt;&gt;"."),TRUE,FALSE)</formula>
    </cfRule>
    <cfRule type="expression" dxfId="3144" priority="2872">
      <formula>IF(AND(AL845&gt;=0, RIGHT(TEXT(AL845,"0.#"),1)="."),TRUE,FALSE)</formula>
    </cfRule>
    <cfRule type="expression" dxfId="3143" priority="2873">
      <formula>IF(AND(AL845&lt;0, RIGHT(TEXT(AL845,"0.#"),1)&lt;&gt;"."),TRUE,FALSE)</formula>
    </cfRule>
    <cfRule type="expression" dxfId="3142" priority="2874">
      <formula>IF(AND(AL845&lt;0, RIGHT(TEXT(AL845,"0.#"),1)="."),TRUE,FALSE)</formula>
    </cfRule>
  </conditionalFormatting>
  <conditionalFormatting sqref="Y845:Y846">
    <cfRule type="expression" dxfId="3141" priority="2869">
      <formula>IF(RIGHT(TEXT(Y845,"0.#"),1)=".",FALSE,TRUE)</formula>
    </cfRule>
    <cfRule type="expression" dxfId="3140" priority="2870">
      <formula>IF(RIGHT(TEXT(Y845,"0.#"),1)=".",TRUE,FALSE)</formula>
    </cfRule>
  </conditionalFormatting>
  <conditionalFormatting sqref="AE492">
    <cfRule type="expression" dxfId="3139" priority="1657">
      <formula>IF(RIGHT(TEXT(AE492,"0.#"),1)=".",FALSE,TRUE)</formula>
    </cfRule>
    <cfRule type="expression" dxfId="3138" priority="1658">
      <formula>IF(RIGHT(TEXT(AE492,"0.#"),1)=".",TRUE,FALSE)</formula>
    </cfRule>
  </conditionalFormatting>
  <conditionalFormatting sqref="AE493">
    <cfRule type="expression" dxfId="3137" priority="1655">
      <formula>IF(RIGHT(TEXT(AE493,"0.#"),1)=".",FALSE,TRUE)</formula>
    </cfRule>
    <cfRule type="expression" dxfId="3136" priority="1656">
      <formula>IF(RIGHT(TEXT(AE493,"0.#"),1)=".",TRUE,FALSE)</formula>
    </cfRule>
  </conditionalFormatting>
  <conditionalFormatting sqref="AE494">
    <cfRule type="expression" dxfId="3135" priority="1653">
      <formula>IF(RIGHT(TEXT(AE494,"0.#"),1)=".",FALSE,TRUE)</formula>
    </cfRule>
    <cfRule type="expression" dxfId="3134" priority="1654">
      <formula>IF(RIGHT(TEXT(AE494,"0.#"),1)=".",TRUE,FALSE)</formula>
    </cfRule>
  </conditionalFormatting>
  <conditionalFormatting sqref="AQ493">
    <cfRule type="expression" dxfId="3133" priority="1633">
      <formula>IF(RIGHT(TEXT(AQ493,"0.#"),1)=".",FALSE,TRUE)</formula>
    </cfRule>
    <cfRule type="expression" dxfId="3132" priority="1634">
      <formula>IF(RIGHT(TEXT(AQ493,"0.#"),1)=".",TRUE,FALSE)</formula>
    </cfRule>
  </conditionalFormatting>
  <conditionalFormatting sqref="AQ494">
    <cfRule type="expression" dxfId="3131" priority="1631">
      <formula>IF(RIGHT(TEXT(AQ494,"0.#"),1)=".",FALSE,TRUE)</formula>
    </cfRule>
    <cfRule type="expression" dxfId="3130" priority="1632">
      <formula>IF(RIGHT(TEXT(AQ494,"0.#"),1)=".",TRUE,FALSE)</formula>
    </cfRule>
  </conditionalFormatting>
  <conditionalFormatting sqref="AQ492">
    <cfRule type="expression" dxfId="3129" priority="1629">
      <formula>IF(RIGHT(TEXT(AQ492,"0.#"),1)=".",FALSE,TRUE)</formula>
    </cfRule>
    <cfRule type="expression" dxfId="3128" priority="1630">
      <formula>IF(RIGHT(TEXT(AQ492,"0.#"),1)=".",TRUE,FALSE)</formula>
    </cfRule>
  </conditionalFormatting>
  <conditionalFormatting sqref="AU494">
    <cfRule type="expression" dxfId="3127" priority="1641">
      <formula>IF(RIGHT(TEXT(AU494,"0.#"),1)=".",FALSE,TRUE)</formula>
    </cfRule>
    <cfRule type="expression" dxfId="3126" priority="1642">
      <formula>IF(RIGHT(TEXT(AU494,"0.#"),1)=".",TRUE,FALSE)</formula>
    </cfRule>
  </conditionalFormatting>
  <conditionalFormatting sqref="AU492">
    <cfRule type="expression" dxfId="3125" priority="1645">
      <formula>IF(RIGHT(TEXT(AU492,"0.#"),1)=".",FALSE,TRUE)</formula>
    </cfRule>
    <cfRule type="expression" dxfId="3124" priority="1646">
      <formula>IF(RIGHT(TEXT(AU492,"0.#"),1)=".",TRUE,FALSE)</formula>
    </cfRule>
  </conditionalFormatting>
  <conditionalFormatting sqref="AU493">
    <cfRule type="expression" dxfId="3123" priority="1643">
      <formula>IF(RIGHT(TEXT(AU493,"0.#"),1)=".",FALSE,TRUE)</formula>
    </cfRule>
    <cfRule type="expression" dxfId="3122" priority="1644">
      <formula>IF(RIGHT(TEXT(AU493,"0.#"),1)=".",TRUE,FALSE)</formula>
    </cfRule>
  </conditionalFormatting>
  <conditionalFormatting sqref="AU583">
    <cfRule type="expression" dxfId="3121" priority="1161">
      <formula>IF(RIGHT(TEXT(AU583,"0.#"),1)=".",FALSE,TRUE)</formula>
    </cfRule>
    <cfRule type="expression" dxfId="3120" priority="1162">
      <formula>IF(RIGHT(TEXT(AU583,"0.#"),1)=".",TRUE,FALSE)</formula>
    </cfRule>
  </conditionalFormatting>
  <conditionalFormatting sqref="AU582">
    <cfRule type="expression" dxfId="3119" priority="1163">
      <formula>IF(RIGHT(TEXT(AU582,"0.#"),1)=".",FALSE,TRUE)</formula>
    </cfRule>
    <cfRule type="expression" dxfId="3118" priority="1164">
      <formula>IF(RIGHT(TEXT(AU582,"0.#"),1)=".",TRUE,FALSE)</formula>
    </cfRule>
  </conditionalFormatting>
  <conditionalFormatting sqref="AE499">
    <cfRule type="expression" dxfId="3117" priority="1623">
      <formula>IF(RIGHT(TEXT(AE499,"0.#"),1)=".",FALSE,TRUE)</formula>
    </cfRule>
    <cfRule type="expression" dxfId="3116" priority="1624">
      <formula>IF(RIGHT(TEXT(AE499,"0.#"),1)=".",TRUE,FALSE)</formula>
    </cfRule>
  </conditionalFormatting>
  <conditionalFormatting sqref="AE497">
    <cfRule type="expression" dxfId="3115" priority="1627">
      <formula>IF(RIGHT(TEXT(AE497,"0.#"),1)=".",FALSE,TRUE)</formula>
    </cfRule>
    <cfRule type="expression" dxfId="3114" priority="1628">
      <formula>IF(RIGHT(TEXT(AE497,"0.#"),1)=".",TRUE,FALSE)</formula>
    </cfRule>
  </conditionalFormatting>
  <conditionalFormatting sqref="AE498">
    <cfRule type="expression" dxfId="3113" priority="1625">
      <formula>IF(RIGHT(TEXT(AE498,"0.#"),1)=".",FALSE,TRUE)</formula>
    </cfRule>
    <cfRule type="expression" dxfId="3112" priority="1626">
      <formula>IF(RIGHT(TEXT(AE498,"0.#"),1)=".",TRUE,FALSE)</formula>
    </cfRule>
  </conditionalFormatting>
  <conditionalFormatting sqref="AU499">
    <cfRule type="expression" dxfId="3111" priority="1611">
      <formula>IF(RIGHT(TEXT(AU499,"0.#"),1)=".",FALSE,TRUE)</formula>
    </cfRule>
    <cfRule type="expression" dxfId="3110" priority="1612">
      <formula>IF(RIGHT(TEXT(AU499,"0.#"),1)=".",TRUE,FALSE)</formula>
    </cfRule>
  </conditionalFormatting>
  <conditionalFormatting sqref="AU497">
    <cfRule type="expression" dxfId="3109" priority="1615">
      <formula>IF(RIGHT(TEXT(AU497,"0.#"),1)=".",FALSE,TRUE)</formula>
    </cfRule>
    <cfRule type="expression" dxfId="3108" priority="1616">
      <formula>IF(RIGHT(TEXT(AU497,"0.#"),1)=".",TRUE,FALSE)</formula>
    </cfRule>
  </conditionalFormatting>
  <conditionalFormatting sqref="AU498">
    <cfRule type="expression" dxfId="3107" priority="1613">
      <formula>IF(RIGHT(TEXT(AU498,"0.#"),1)=".",FALSE,TRUE)</formula>
    </cfRule>
    <cfRule type="expression" dxfId="3106" priority="1614">
      <formula>IF(RIGHT(TEXT(AU498,"0.#"),1)=".",TRUE,FALSE)</formula>
    </cfRule>
  </conditionalFormatting>
  <conditionalFormatting sqref="AQ497">
    <cfRule type="expression" dxfId="3105" priority="1599">
      <formula>IF(RIGHT(TEXT(AQ497,"0.#"),1)=".",FALSE,TRUE)</formula>
    </cfRule>
    <cfRule type="expression" dxfId="3104" priority="1600">
      <formula>IF(RIGHT(TEXT(AQ497,"0.#"),1)=".",TRUE,FALSE)</formula>
    </cfRule>
  </conditionalFormatting>
  <conditionalFormatting sqref="AQ498">
    <cfRule type="expression" dxfId="3103" priority="1603">
      <formula>IF(RIGHT(TEXT(AQ498,"0.#"),1)=".",FALSE,TRUE)</formula>
    </cfRule>
    <cfRule type="expression" dxfId="3102" priority="1604">
      <formula>IF(RIGHT(TEXT(AQ498,"0.#"),1)=".",TRUE,FALSE)</formula>
    </cfRule>
  </conditionalFormatting>
  <conditionalFormatting sqref="AQ499">
    <cfRule type="expression" dxfId="3101" priority="1601">
      <formula>IF(RIGHT(TEXT(AQ499,"0.#"),1)=".",FALSE,TRUE)</formula>
    </cfRule>
    <cfRule type="expression" dxfId="3100" priority="1602">
      <formula>IF(RIGHT(TEXT(AQ499,"0.#"),1)=".",TRUE,FALSE)</formula>
    </cfRule>
  </conditionalFormatting>
  <conditionalFormatting sqref="AE504">
    <cfRule type="expression" dxfId="3099" priority="1593">
      <formula>IF(RIGHT(TEXT(AE504,"0.#"),1)=".",FALSE,TRUE)</formula>
    </cfRule>
    <cfRule type="expression" dxfId="3098" priority="1594">
      <formula>IF(RIGHT(TEXT(AE504,"0.#"),1)=".",TRUE,FALSE)</formula>
    </cfRule>
  </conditionalFormatting>
  <conditionalFormatting sqref="AE502">
    <cfRule type="expression" dxfId="3097" priority="1597">
      <formula>IF(RIGHT(TEXT(AE502,"0.#"),1)=".",FALSE,TRUE)</formula>
    </cfRule>
    <cfRule type="expression" dxfId="3096" priority="1598">
      <formula>IF(RIGHT(TEXT(AE502,"0.#"),1)=".",TRUE,FALSE)</formula>
    </cfRule>
  </conditionalFormatting>
  <conditionalFormatting sqref="AE503">
    <cfRule type="expression" dxfId="3095" priority="1595">
      <formula>IF(RIGHT(TEXT(AE503,"0.#"),1)=".",FALSE,TRUE)</formula>
    </cfRule>
    <cfRule type="expression" dxfId="3094" priority="1596">
      <formula>IF(RIGHT(TEXT(AE503,"0.#"),1)=".",TRUE,FALSE)</formula>
    </cfRule>
  </conditionalFormatting>
  <conditionalFormatting sqref="AU504">
    <cfRule type="expression" dxfId="3093" priority="1581">
      <formula>IF(RIGHT(TEXT(AU504,"0.#"),1)=".",FALSE,TRUE)</formula>
    </cfRule>
    <cfRule type="expression" dxfId="3092" priority="1582">
      <formula>IF(RIGHT(TEXT(AU504,"0.#"),1)=".",TRUE,FALSE)</formula>
    </cfRule>
  </conditionalFormatting>
  <conditionalFormatting sqref="AU502">
    <cfRule type="expression" dxfId="3091" priority="1585">
      <formula>IF(RIGHT(TEXT(AU502,"0.#"),1)=".",FALSE,TRUE)</formula>
    </cfRule>
    <cfRule type="expression" dxfId="3090" priority="1586">
      <formula>IF(RIGHT(TEXT(AU502,"0.#"),1)=".",TRUE,FALSE)</formula>
    </cfRule>
  </conditionalFormatting>
  <conditionalFormatting sqref="AU503">
    <cfRule type="expression" dxfId="3089" priority="1583">
      <formula>IF(RIGHT(TEXT(AU503,"0.#"),1)=".",FALSE,TRUE)</formula>
    </cfRule>
    <cfRule type="expression" dxfId="3088" priority="1584">
      <formula>IF(RIGHT(TEXT(AU503,"0.#"),1)=".",TRUE,FALSE)</formula>
    </cfRule>
  </conditionalFormatting>
  <conditionalFormatting sqref="AQ502">
    <cfRule type="expression" dxfId="3087" priority="1569">
      <formula>IF(RIGHT(TEXT(AQ502,"0.#"),1)=".",FALSE,TRUE)</formula>
    </cfRule>
    <cfRule type="expression" dxfId="3086" priority="1570">
      <formula>IF(RIGHT(TEXT(AQ502,"0.#"),1)=".",TRUE,FALSE)</formula>
    </cfRule>
  </conditionalFormatting>
  <conditionalFormatting sqref="AQ503">
    <cfRule type="expression" dxfId="3085" priority="1573">
      <formula>IF(RIGHT(TEXT(AQ503,"0.#"),1)=".",FALSE,TRUE)</formula>
    </cfRule>
    <cfRule type="expression" dxfId="3084" priority="1574">
      <formula>IF(RIGHT(TEXT(AQ503,"0.#"),1)=".",TRUE,FALSE)</formula>
    </cfRule>
  </conditionalFormatting>
  <conditionalFormatting sqref="AQ504">
    <cfRule type="expression" dxfId="3083" priority="1571">
      <formula>IF(RIGHT(TEXT(AQ504,"0.#"),1)=".",FALSE,TRUE)</formula>
    </cfRule>
    <cfRule type="expression" dxfId="3082" priority="1572">
      <formula>IF(RIGHT(TEXT(AQ504,"0.#"),1)=".",TRUE,FALSE)</formula>
    </cfRule>
  </conditionalFormatting>
  <conditionalFormatting sqref="AE509">
    <cfRule type="expression" dxfId="3081" priority="1563">
      <formula>IF(RIGHT(TEXT(AE509,"0.#"),1)=".",FALSE,TRUE)</formula>
    </cfRule>
    <cfRule type="expression" dxfId="3080" priority="1564">
      <formula>IF(RIGHT(TEXT(AE509,"0.#"),1)=".",TRUE,FALSE)</formula>
    </cfRule>
  </conditionalFormatting>
  <conditionalFormatting sqref="AE507">
    <cfRule type="expression" dxfId="3079" priority="1567">
      <formula>IF(RIGHT(TEXT(AE507,"0.#"),1)=".",FALSE,TRUE)</formula>
    </cfRule>
    <cfRule type="expression" dxfId="3078" priority="1568">
      <formula>IF(RIGHT(TEXT(AE507,"0.#"),1)=".",TRUE,FALSE)</formula>
    </cfRule>
  </conditionalFormatting>
  <conditionalFormatting sqref="AE508">
    <cfRule type="expression" dxfId="3077" priority="1565">
      <formula>IF(RIGHT(TEXT(AE508,"0.#"),1)=".",FALSE,TRUE)</formula>
    </cfRule>
    <cfRule type="expression" dxfId="3076" priority="1566">
      <formula>IF(RIGHT(TEXT(AE508,"0.#"),1)=".",TRUE,FALSE)</formula>
    </cfRule>
  </conditionalFormatting>
  <conditionalFormatting sqref="AU509">
    <cfRule type="expression" dxfId="3075" priority="1551">
      <formula>IF(RIGHT(TEXT(AU509,"0.#"),1)=".",FALSE,TRUE)</formula>
    </cfRule>
    <cfRule type="expression" dxfId="3074" priority="1552">
      <formula>IF(RIGHT(TEXT(AU509,"0.#"),1)=".",TRUE,FALSE)</formula>
    </cfRule>
  </conditionalFormatting>
  <conditionalFormatting sqref="AU507">
    <cfRule type="expression" dxfId="3073" priority="1555">
      <formula>IF(RIGHT(TEXT(AU507,"0.#"),1)=".",FALSE,TRUE)</formula>
    </cfRule>
    <cfRule type="expression" dxfId="3072" priority="1556">
      <formula>IF(RIGHT(TEXT(AU507,"0.#"),1)=".",TRUE,FALSE)</formula>
    </cfRule>
  </conditionalFormatting>
  <conditionalFormatting sqref="AU508">
    <cfRule type="expression" dxfId="3071" priority="1553">
      <formula>IF(RIGHT(TEXT(AU508,"0.#"),1)=".",FALSE,TRUE)</formula>
    </cfRule>
    <cfRule type="expression" dxfId="3070" priority="1554">
      <formula>IF(RIGHT(TEXT(AU508,"0.#"),1)=".",TRUE,FALSE)</formula>
    </cfRule>
  </conditionalFormatting>
  <conditionalFormatting sqref="AQ507">
    <cfRule type="expression" dxfId="3069" priority="1539">
      <formula>IF(RIGHT(TEXT(AQ507,"0.#"),1)=".",FALSE,TRUE)</formula>
    </cfRule>
    <cfRule type="expression" dxfId="3068" priority="1540">
      <formula>IF(RIGHT(TEXT(AQ507,"0.#"),1)=".",TRUE,FALSE)</formula>
    </cfRule>
  </conditionalFormatting>
  <conditionalFormatting sqref="AQ508">
    <cfRule type="expression" dxfId="3067" priority="1543">
      <formula>IF(RIGHT(TEXT(AQ508,"0.#"),1)=".",FALSE,TRUE)</formula>
    </cfRule>
    <cfRule type="expression" dxfId="3066" priority="1544">
      <formula>IF(RIGHT(TEXT(AQ508,"0.#"),1)=".",TRUE,FALSE)</formula>
    </cfRule>
  </conditionalFormatting>
  <conditionalFormatting sqref="AQ509">
    <cfRule type="expression" dxfId="3065" priority="1541">
      <formula>IF(RIGHT(TEXT(AQ509,"0.#"),1)=".",FALSE,TRUE)</formula>
    </cfRule>
    <cfRule type="expression" dxfId="3064" priority="1542">
      <formula>IF(RIGHT(TEXT(AQ509,"0.#"),1)=".",TRUE,FALSE)</formula>
    </cfRule>
  </conditionalFormatting>
  <conditionalFormatting sqref="AE465">
    <cfRule type="expression" dxfId="3063" priority="1833">
      <formula>IF(RIGHT(TEXT(AE465,"0.#"),1)=".",FALSE,TRUE)</formula>
    </cfRule>
    <cfRule type="expression" dxfId="3062" priority="1834">
      <formula>IF(RIGHT(TEXT(AE465,"0.#"),1)=".",TRUE,FALSE)</formula>
    </cfRule>
  </conditionalFormatting>
  <conditionalFormatting sqref="AE463">
    <cfRule type="expression" dxfId="3061" priority="1837">
      <formula>IF(RIGHT(TEXT(AE463,"0.#"),1)=".",FALSE,TRUE)</formula>
    </cfRule>
    <cfRule type="expression" dxfId="3060" priority="1838">
      <formula>IF(RIGHT(TEXT(AE463,"0.#"),1)=".",TRUE,FALSE)</formula>
    </cfRule>
  </conditionalFormatting>
  <conditionalFormatting sqref="AE464">
    <cfRule type="expression" dxfId="3059" priority="1835">
      <formula>IF(RIGHT(TEXT(AE464,"0.#"),1)=".",FALSE,TRUE)</formula>
    </cfRule>
    <cfRule type="expression" dxfId="3058" priority="1836">
      <formula>IF(RIGHT(TEXT(AE464,"0.#"),1)=".",TRUE,FALSE)</formula>
    </cfRule>
  </conditionalFormatting>
  <conditionalFormatting sqref="AM465">
    <cfRule type="expression" dxfId="3057" priority="1827">
      <formula>IF(RIGHT(TEXT(AM465,"0.#"),1)=".",FALSE,TRUE)</formula>
    </cfRule>
    <cfRule type="expression" dxfId="3056" priority="1828">
      <formula>IF(RIGHT(TEXT(AM465,"0.#"),1)=".",TRUE,FALSE)</formula>
    </cfRule>
  </conditionalFormatting>
  <conditionalFormatting sqref="AM463">
    <cfRule type="expression" dxfId="3055" priority="1831">
      <formula>IF(RIGHT(TEXT(AM463,"0.#"),1)=".",FALSE,TRUE)</formula>
    </cfRule>
    <cfRule type="expression" dxfId="3054" priority="1832">
      <formula>IF(RIGHT(TEXT(AM463,"0.#"),1)=".",TRUE,FALSE)</formula>
    </cfRule>
  </conditionalFormatting>
  <conditionalFormatting sqref="AM464">
    <cfRule type="expression" dxfId="3053" priority="1829">
      <formula>IF(RIGHT(TEXT(AM464,"0.#"),1)=".",FALSE,TRUE)</formula>
    </cfRule>
    <cfRule type="expression" dxfId="3052" priority="1830">
      <formula>IF(RIGHT(TEXT(AM464,"0.#"),1)=".",TRUE,FALSE)</formula>
    </cfRule>
  </conditionalFormatting>
  <conditionalFormatting sqref="AU465">
    <cfRule type="expression" dxfId="3051" priority="1821">
      <formula>IF(RIGHT(TEXT(AU465,"0.#"),1)=".",FALSE,TRUE)</formula>
    </cfRule>
    <cfRule type="expression" dxfId="3050" priority="1822">
      <formula>IF(RIGHT(TEXT(AU465,"0.#"),1)=".",TRUE,FALSE)</formula>
    </cfRule>
  </conditionalFormatting>
  <conditionalFormatting sqref="AU463">
    <cfRule type="expression" dxfId="3049" priority="1825">
      <formula>IF(RIGHT(TEXT(AU463,"0.#"),1)=".",FALSE,TRUE)</formula>
    </cfRule>
    <cfRule type="expression" dxfId="3048" priority="1826">
      <formula>IF(RIGHT(TEXT(AU463,"0.#"),1)=".",TRUE,FALSE)</formula>
    </cfRule>
  </conditionalFormatting>
  <conditionalFormatting sqref="AU464">
    <cfRule type="expression" dxfId="3047" priority="1823">
      <formula>IF(RIGHT(TEXT(AU464,"0.#"),1)=".",FALSE,TRUE)</formula>
    </cfRule>
    <cfRule type="expression" dxfId="3046" priority="1824">
      <formula>IF(RIGHT(TEXT(AU464,"0.#"),1)=".",TRUE,FALSE)</formula>
    </cfRule>
  </conditionalFormatting>
  <conditionalFormatting sqref="AI465">
    <cfRule type="expression" dxfId="3045" priority="1815">
      <formula>IF(RIGHT(TEXT(AI465,"0.#"),1)=".",FALSE,TRUE)</formula>
    </cfRule>
    <cfRule type="expression" dxfId="3044" priority="1816">
      <formula>IF(RIGHT(TEXT(AI465,"0.#"),1)=".",TRUE,FALSE)</formula>
    </cfRule>
  </conditionalFormatting>
  <conditionalFormatting sqref="AI463">
    <cfRule type="expression" dxfId="3043" priority="1819">
      <formula>IF(RIGHT(TEXT(AI463,"0.#"),1)=".",FALSE,TRUE)</formula>
    </cfRule>
    <cfRule type="expression" dxfId="3042" priority="1820">
      <formula>IF(RIGHT(TEXT(AI463,"0.#"),1)=".",TRUE,FALSE)</formula>
    </cfRule>
  </conditionalFormatting>
  <conditionalFormatting sqref="AI464">
    <cfRule type="expression" dxfId="3041" priority="1817">
      <formula>IF(RIGHT(TEXT(AI464,"0.#"),1)=".",FALSE,TRUE)</formula>
    </cfRule>
    <cfRule type="expression" dxfId="3040" priority="1818">
      <formula>IF(RIGHT(TEXT(AI464,"0.#"),1)=".",TRUE,FALSE)</formula>
    </cfRule>
  </conditionalFormatting>
  <conditionalFormatting sqref="AQ463">
    <cfRule type="expression" dxfId="3039" priority="1809">
      <formula>IF(RIGHT(TEXT(AQ463,"0.#"),1)=".",FALSE,TRUE)</formula>
    </cfRule>
    <cfRule type="expression" dxfId="3038" priority="1810">
      <formula>IF(RIGHT(TEXT(AQ463,"0.#"),1)=".",TRUE,FALSE)</formula>
    </cfRule>
  </conditionalFormatting>
  <conditionalFormatting sqref="AQ464">
    <cfRule type="expression" dxfId="3037" priority="1813">
      <formula>IF(RIGHT(TEXT(AQ464,"0.#"),1)=".",FALSE,TRUE)</formula>
    </cfRule>
    <cfRule type="expression" dxfId="3036" priority="1814">
      <formula>IF(RIGHT(TEXT(AQ464,"0.#"),1)=".",TRUE,FALSE)</formula>
    </cfRule>
  </conditionalFormatting>
  <conditionalFormatting sqref="AQ465">
    <cfRule type="expression" dxfId="3035" priority="1811">
      <formula>IF(RIGHT(TEXT(AQ465,"0.#"),1)=".",FALSE,TRUE)</formula>
    </cfRule>
    <cfRule type="expression" dxfId="3034" priority="1812">
      <formula>IF(RIGHT(TEXT(AQ465,"0.#"),1)=".",TRUE,FALSE)</formula>
    </cfRule>
  </conditionalFormatting>
  <conditionalFormatting sqref="AE470">
    <cfRule type="expression" dxfId="3033" priority="1803">
      <formula>IF(RIGHT(TEXT(AE470,"0.#"),1)=".",FALSE,TRUE)</formula>
    </cfRule>
    <cfRule type="expression" dxfId="3032" priority="1804">
      <formula>IF(RIGHT(TEXT(AE470,"0.#"),1)=".",TRUE,FALSE)</formula>
    </cfRule>
  </conditionalFormatting>
  <conditionalFormatting sqref="AE468">
    <cfRule type="expression" dxfId="3031" priority="1807">
      <formula>IF(RIGHT(TEXT(AE468,"0.#"),1)=".",FALSE,TRUE)</formula>
    </cfRule>
    <cfRule type="expression" dxfId="3030" priority="1808">
      <formula>IF(RIGHT(TEXT(AE468,"0.#"),1)=".",TRUE,FALSE)</formula>
    </cfRule>
  </conditionalFormatting>
  <conditionalFormatting sqref="AE469">
    <cfRule type="expression" dxfId="3029" priority="1805">
      <formula>IF(RIGHT(TEXT(AE469,"0.#"),1)=".",FALSE,TRUE)</formula>
    </cfRule>
    <cfRule type="expression" dxfId="3028" priority="1806">
      <formula>IF(RIGHT(TEXT(AE469,"0.#"),1)=".",TRUE,FALSE)</formula>
    </cfRule>
  </conditionalFormatting>
  <conditionalFormatting sqref="AM470">
    <cfRule type="expression" dxfId="3027" priority="1797">
      <formula>IF(RIGHT(TEXT(AM470,"0.#"),1)=".",FALSE,TRUE)</formula>
    </cfRule>
    <cfRule type="expression" dxfId="3026" priority="1798">
      <formula>IF(RIGHT(TEXT(AM470,"0.#"),1)=".",TRUE,FALSE)</formula>
    </cfRule>
  </conditionalFormatting>
  <conditionalFormatting sqref="AM468">
    <cfRule type="expression" dxfId="3025" priority="1801">
      <formula>IF(RIGHT(TEXT(AM468,"0.#"),1)=".",FALSE,TRUE)</formula>
    </cfRule>
    <cfRule type="expression" dxfId="3024" priority="1802">
      <formula>IF(RIGHT(TEXT(AM468,"0.#"),1)=".",TRUE,FALSE)</formula>
    </cfRule>
  </conditionalFormatting>
  <conditionalFormatting sqref="AM469">
    <cfRule type="expression" dxfId="3023" priority="1799">
      <formula>IF(RIGHT(TEXT(AM469,"0.#"),1)=".",FALSE,TRUE)</formula>
    </cfRule>
    <cfRule type="expression" dxfId="3022" priority="1800">
      <formula>IF(RIGHT(TEXT(AM469,"0.#"),1)=".",TRUE,FALSE)</formula>
    </cfRule>
  </conditionalFormatting>
  <conditionalFormatting sqref="AU470">
    <cfRule type="expression" dxfId="3021" priority="1791">
      <formula>IF(RIGHT(TEXT(AU470,"0.#"),1)=".",FALSE,TRUE)</formula>
    </cfRule>
    <cfRule type="expression" dxfId="3020" priority="1792">
      <formula>IF(RIGHT(TEXT(AU470,"0.#"),1)=".",TRUE,FALSE)</formula>
    </cfRule>
  </conditionalFormatting>
  <conditionalFormatting sqref="AU468">
    <cfRule type="expression" dxfId="3019" priority="1795">
      <formula>IF(RIGHT(TEXT(AU468,"0.#"),1)=".",FALSE,TRUE)</formula>
    </cfRule>
    <cfRule type="expression" dxfId="3018" priority="1796">
      <formula>IF(RIGHT(TEXT(AU468,"0.#"),1)=".",TRUE,FALSE)</formula>
    </cfRule>
  </conditionalFormatting>
  <conditionalFormatting sqref="AU469">
    <cfRule type="expression" dxfId="3017" priority="1793">
      <formula>IF(RIGHT(TEXT(AU469,"0.#"),1)=".",FALSE,TRUE)</formula>
    </cfRule>
    <cfRule type="expression" dxfId="3016" priority="1794">
      <formula>IF(RIGHT(TEXT(AU469,"0.#"),1)=".",TRUE,FALSE)</formula>
    </cfRule>
  </conditionalFormatting>
  <conditionalFormatting sqref="AI470">
    <cfRule type="expression" dxfId="3015" priority="1785">
      <formula>IF(RIGHT(TEXT(AI470,"0.#"),1)=".",FALSE,TRUE)</formula>
    </cfRule>
    <cfRule type="expression" dxfId="3014" priority="1786">
      <formula>IF(RIGHT(TEXT(AI470,"0.#"),1)=".",TRUE,FALSE)</formula>
    </cfRule>
  </conditionalFormatting>
  <conditionalFormatting sqref="AI468">
    <cfRule type="expression" dxfId="3013" priority="1789">
      <formula>IF(RIGHT(TEXT(AI468,"0.#"),1)=".",FALSE,TRUE)</formula>
    </cfRule>
    <cfRule type="expression" dxfId="3012" priority="1790">
      <formula>IF(RIGHT(TEXT(AI468,"0.#"),1)=".",TRUE,FALSE)</formula>
    </cfRule>
  </conditionalFormatting>
  <conditionalFormatting sqref="AI469">
    <cfRule type="expression" dxfId="3011" priority="1787">
      <formula>IF(RIGHT(TEXT(AI469,"0.#"),1)=".",FALSE,TRUE)</formula>
    </cfRule>
    <cfRule type="expression" dxfId="3010" priority="1788">
      <formula>IF(RIGHT(TEXT(AI469,"0.#"),1)=".",TRUE,FALSE)</formula>
    </cfRule>
  </conditionalFormatting>
  <conditionalFormatting sqref="AQ468">
    <cfRule type="expression" dxfId="3009" priority="1779">
      <formula>IF(RIGHT(TEXT(AQ468,"0.#"),1)=".",FALSE,TRUE)</formula>
    </cfRule>
    <cfRule type="expression" dxfId="3008" priority="1780">
      <formula>IF(RIGHT(TEXT(AQ468,"0.#"),1)=".",TRUE,FALSE)</formula>
    </cfRule>
  </conditionalFormatting>
  <conditionalFormatting sqref="AQ469">
    <cfRule type="expression" dxfId="3007" priority="1783">
      <formula>IF(RIGHT(TEXT(AQ469,"0.#"),1)=".",FALSE,TRUE)</formula>
    </cfRule>
    <cfRule type="expression" dxfId="3006" priority="1784">
      <formula>IF(RIGHT(TEXT(AQ469,"0.#"),1)=".",TRUE,FALSE)</formula>
    </cfRule>
  </conditionalFormatting>
  <conditionalFormatting sqref="AQ470">
    <cfRule type="expression" dxfId="3005" priority="1781">
      <formula>IF(RIGHT(TEXT(AQ470,"0.#"),1)=".",FALSE,TRUE)</formula>
    </cfRule>
    <cfRule type="expression" dxfId="3004" priority="1782">
      <formula>IF(RIGHT(TEXT(AQ470,"0.#"),1)=".",TRUE,FALSE)</formula>
    </cfRule>
  </conditionalFormatting>
  <conditionalFormatting sqref="AE475">
    <cfRule type="expression" dxfId="3003" priority="1773">
      <formula>IF(RIGHT(TEXT(AE475,"0.#"),1)=".",FALSE,TRUE)</formula>
    </cfRule>
    <cfRule type="expression" dxfId="3002" priority="1774">
      <formula>IF(RIGHT(TEXT(AE475,"0.#"),1)=".",TRUE,FALSE)</formula>
    </cfRule>
  </conditionalFormatting>
  <conditionalFormatting sqref="AE473">
    <cfRule type="expression" dxfId="3001" priority="1777">
      <formula>IF(RIGHT(TEXT(AE473,"0.#"),1)=".",FALSE,TRUE)</formula>
    </cfRule>
    <cfRule type="expression" dxfId="3000" priority="1778">
      <formula>IF(RIGHT(TEXT(AE473,"0.#"),1)=".",TRUE,FALSE)</formula>
    </cfRule>
  </conditionalFormatting>
  <conditionalFormatting sqref="AE474">
    <cfRule type="expression" dxfId="2999" priority="1775">
      <formula>IF(RIGHT(TEXT(AE474,"0.#"),1)=".",FALSE,TRUE)</formula>
    </cfRule>
    <cfRule type="expression" dxfId="2998" priority="1776">
      <formula>IF(RIGHT(TEXT(AE474,"0.#"),1)=".",TRUE,FALSE)</formula>
    </cfRule>
  </conditionalFormatting>
  <conditionalFormatting sqref="AM475">
    <cfRule type="expression" dxfId="2997" priority="1767">
      <formula>IF(RIGHT(TEXT(AM475,"0.#"),1)=".",FALSE,TRUE)</formula>
    </cfRule>
    <cfRule type="expression" dxfId="2996" priority="1768">
      <formula>IF(RIGHT(TEXT(AM475,"0.#"),1)=".",TRUE,FALSE)</formula>
    </cfRule>
  </conditionalFormatting>
  <conditionalFormatting sqref="AM473">
    <cfRule type="expression" dxfId="2995" priority="1771">
      <formula>IF(RIGHT(TEXT(AM473,"0.#"),1)=".",FALSE,TRUE)</formula>
    </cfRule>
    <cfRule type="expression" dxfId="2994" priority="1772">
      <formula>IF(RIGHT(TEXT(AM473,"0.#"),1)=".",TRUE,FALSE)</formula>
    </cfRule>
  </conditionalFormatting>
  <conditionalFormatting sqref="AM474">
    <cfRule type="expression" dxfId="2993" priority="1769">
      <formula>IF(RIGHT(TEXT(AM474,"0.#"),1)=".",FALSE,TRUE)</formula>
    </cfRule>
    <cfRule type="expression" dxfId="2992" priority="1770">
      <formula>IF(RIGHT(TEXT(AM474,"0.#"),1)=".",TRUE,FALSE)</formula>
    </cfRule>
  </conditionalFormatting>
  <conditionalFormatting sqref="AU475">
    <cfRule type="expression" dxfId="2991" priority="1761">
      <formula>IF(RIGHT(TEXT(AU475,"0.#"),1)=".",FALSE,TRUE)</formula>
    </cfRule>
    <cfRule type="expression" dxfId="2990" priority="1762">
      <formula>IF(RIGHT(TEXT(AU475,"0.#"),1)=".",TRUE,FALSE)</formula>
    </cfRule>
  </conditionalFormatting>
  <conditionalFormatting sqref="AU473">
    <cfRule type="expression" dxfId="2989" priority="1765">
      <formula>IF(RIGHT(TEXT(AU473,"0.#"),1)=".",FALSE,TRUE)</formula>
    </cfRule>
    <cfRule type="expression" dxfId="2988" priority="1766">
      <formula>IF(RIGHT(TEXT(AU473,"0.#"),1)=".",TRUE,FALSE)</formula>
    </cfRule>
  </conditionalFormatting>
  <conditionalFormatting sqref="AU474">
    <cfRule type="expression" dxfId="2987" priority="1763">
      <formula>IF(RIGHT(TEXT(AU474,"0.#"),1)=".",FALSE,TRUE)</formula>
    </cfRule>
    <cfRule type="expression" dxfId="2986" priority="1764">
      <formula>IF(RIGHT(TEXT(AU474,"0.#"),1)=".",TRUE,FALSE)</formula>
    </cfRule>
  </conditionalFormatting>
  <conditionalFormatting sqref="AI475">
    <cfRule type="expression" dxfId="2985" priority="1755">
      <formula>IF(RIGHT(TEXT(AI475,"0.#"),1)=".",FALSE,TRUE)</formula>
    </cfRule>
    <cfRule type="expression" dxfId="2984" priority="1756">
      <formula>IF(RIGHT(TEXT(AI475,"0.#"),1)=".",TRUE,FALSE)</formula>
    </cfRule>
  </conditionalFormatting>
  <conditionalFormatting sqref="AI473">
    <cfRule type="expression" dxfId="2983" priority="1759">
      <formula>IF(RIGHT(TEXT(AI473,"0.#"),1)=".",FALSE,TRUE)</formula>
    </cfRule>
    <cfRule type="expression" dxfId="2982" priority="1760">
      <formula>IF(RIGHT(TEXT(AI473,"0.#"),1)=".",TRUE,FALSE)</formula>
    </cfRule>
  </conditionalFormatting>
  <conditionalFormatting sqref="AI474">
    <cfRule type="expression" dxfId="2981" priority="1757">
      <formula>IF(RIGHT(TEXT(AI474,"0.#"),1)=".",FALSE,TRUE)</formula>
    </cfRule>
    <cfRule type="expression" dxfId="2980" priority="1758">
      <formula>IF(RIGHT(TEXT(AI474,"0.#"),1)=".",TRUE,FALSE)</formula>
    </cfRule>
  </conditionalFormatting>
  <conditionalFormatting sqref="AQ473">
    <cfRule type="expression" dxfId="2979" priority="1749">
      <formula>IF(RIGHT(TEXT(AQ473,"0.#"),1)=".",FALSE,TRUE)</formula>
    </cfRule>
    <cfRule type="expression" dxfId="2978" priority="1750">
      <formula>IF(RIGHT(TEXT(AQ473,"0.#"),1)=".",TRUE,FALSE)</formula>
    </cfRule>
  </conditionalFormatting>
  <conditionalFormatting sqref="AQ474">
    <cfRule type="expression" dxfId="2977" priority="1753">
      <formula>IF(RIGHT(TEXT(AQ474,"0.#"),1)=".",FALSE,TRUE)</formula>
    </cfRule>
    <cfRule type="expression" dxfId="2976" priority="1754">
      <formula>IF(RIGHT(TEXT(AQ474,"0.#"),1)=".",TRUE,FALSE)</formula>
    </cfRule>
  </conditionalFormatting>
  <conditionalFormatting sqref="AQ475">
    <cfRule type="expression" dxfId="2975" priority="1751">
      <formula>IF(RIGHT(TEXT(AQ475,"0.#"),1)=".",FALSE,TRUE)</formula>
    </cfRule>
    <cfRule type="expression" dxfId="2974" priority="1752">
      <formula>IF(RIGHT(TEXT(AQ475,"0.#"),1)=".",TRUE,FALSE)</formula>
    </cfRule>
  </conditionalFormatting>
  <conditionalFormatting sqref="AE480">
    <cfRule type="expression" dxfId="2973" priority="1743">
      <formula>IF(RIGHT(TEXT(AE480,"0.#"),1)=".",FALSE,TRUE)</formula>
    </cfRule>
    <cfRule type="expression" dxfId="2972" priority="1744">
      <formula>IF(RIGHT(TEXT(AE480,"0.#"),1)=".",TRUE,FALSE)</formula>
    </cfRule>
  </conditionalFormatting>
  <conditionalFormatting sqref="AE478">
    <cfRule type="expression" dxfId="2971" priority="1747">
      <formula>IF(RIGHT(TEXT(AE478,"0.#"),1)=".",FALSE,TRUE)</formula>
    </cfRule>
    <cfRule type="expression" dxfId="2970" priority="1748">
      <formula>IF(RIGHT(TEXT(AE478,"0.#"),1)=".",TRUE,FALSE)</formula>
    </cfRule>
  </conditionalFormatting>
  <conditionalFormatting sqref="AE479">
    <cfRule type="expression" dxfId="2969" priority="1745">
      <formula>IF(RIGHT(TEXT(AE479,"0.#"),1)=".",FALSE,TRUE)</formula>
    </cfRule>
    <cfRule type="expression" dxfId="2968" priority="1746">
      <formula>IF(RIGHT(TEXT(AE479,"0.#"),1)=".",TRUE,FALSE)</formula>
    </cfRule>
  </conditionalFormatting>
  <conditionalFormatting sqref="AM480">
    <cfRule type="expression" dxfId="2967" priority="1737">
      <formula>IF(RIGHT(TEXT(AM480,"0.#"),1)=".",FALSE,TRUE)</formula>
    </cfRule>
    <cfRule type="expression" dxfId="2966" priority="1738">
      <formula>IF(RIGHT(TEXT(AM480,"0.#"),1)=".",TRUE,FALSE)</formula>
    </cfRule>
  </conditionalFormatting>
  <conditionalFormatting sqref="AM478">
    <cfRule type="expression" dxfId="2965" priority="1741">
      <formula>IF(RIGHT(TEXT(AM478,"0.#"),1)=".",FALSE,TRUE)</formula>
    </cfRule>
    <cfRule type="expression" dxfId="2964" priority="1742">
      <formula>IF(RIGHT(TEXT(AM478,"0.#"),1)=".",TRUE,FALSE)</formula>
    </cfRule>
  </conditionalFormatting>
  <conditionalFormatting sqref="AM479">
    <cfRule type="expression" dxfId="2963" priority="1739">
      <formula>IF(RIGHT(TEXT(AM479,"0.#"),1)=".",FALSE,TRUE)</formula>
    </cfRule>
    <cfRule type="expression" dxfId="2962" priority="1740">
      <formula>IF(RIGHT(TEXT(AM479,"0.#"),1)=".",TRUE,FALSE)</formula>
    </cfRule>
  </conditionalFormatting>
  <conditionalFormatting sqref="AU480">
    <cfRule type="expression" dxfId="2961" priority="1731">
      <formula>IF(RIGHT(TEXT(AU480,"0.#"),1)=".",FALSE,TRUE)</formula>
    </cfRule>
    <cfRule type="expression" dxfId="2960" priority="1732">
      <formula>IF(RIGHT(TEXT(AU480,"0.#"),1)=".",TRUE,FALSE)</formula>
    </cfRule>
  </conditionalFormatting>
  <conditionalFormatting sqref="AU478">
    <cfRule type="expression" dxfId="2959" priority="1735">
      <formula>IF(RIGHT(TEXT(AU478,"0.#"),1)=".",FALSE,TRUE)</formula>
    </cfRule>
    <cfRule type="expression" dxfId="2958" priority="1736">
      <formula>IF(RIGHT(TEXT(AU478,"0.#"),1)=".",TRUE,FALSE)</formula>
    </cfRule>
  </conditionalFormatting>
  <conditionalFormatting sqref="AU479">
    <cfRule type="expression" dxfId="2957" priority="1733">
      <formula>IF(RIGHT(TEXT(AU479,"0.#"),1)=".",FALSE,TRUE)</formula>
    </cfRule>
    <cfRule type="expression" dxfId="2956" priority="1734">
      <formula>IF(RIGHT(TEXT(AU479,"0.#"),1)=".",TRUE,FALSE)</formula>
    </cfRule>
  </conditionalFormatting>
  <conditionalFormatting sqref="AI480">
    <cfRule type="expression" dxfId="2955" priority="1725">
      <formula>IF(RIGHT(TEXT(AI480,"0.#"),1)=".",FALSE,TRUE)</formula>
    </cfRule>
    <cfRule type="expression" dxfId="2954" priority="1726">
      <formula>IF(RIGHT(TEXT(AI480,"0.#"),1)=".",TRUE,FALSE)</formula>
    </cfRule>
  </conditionalFormatting>
  <conditionalFormatting sqref="AI478">
    <cfRule type="expression" dxfId="2953" priority="1729">
      <formula>IF(RIGHT(TEXT(AI478,"0.#"),1)=".",FALSE,TRUE)</formula>
    </cfRule>
    <cfRule type="expression" dxfId="2952" priority="1730">
      <formula>IF(RIGHT(TEXT(AI478,"0.#"),1)=".",TRUE,FALSE)</formula>
    </cfRule>
  </conditionalFormatting>
  <conditionalFormatting sqref="AI479">
    <cfRule type="expression" dxfId="2951" priority="1727">
      <formula>IF(RIGHT(TEXT(AI479,"0.#"),1)=".",FALSE,TRUE)</formula>
    </cfRule>
    <cfRule type="expression" dxfId="2950" priority="1728">
      <formula>IF(RIGHT(TEXT(AI479,"0.#"),1)=".",TRUE,FALSE)</formula>
    </cfRule>
  </conditionalFormatting>
  <conditionalFormatting sqref="AQ478">
    <cfRule type="expression" dxfId="2949" priority="1719">
      <formula>IF(RIGHT(TEXT(AQ478,"0.#"),1)=".",FALSE,TRUE)</formula>
    </cfRule>
    <cfRule type="expression" dxfId="2948" priority="1720">
      <formula>IF(RIGHT(TEXT(AQ478,"0.#"),1)=".",TRUE,FALSE)</formula>
    </cfRule>
  </conditionalFormatting>
  <conditionalFormatting sqref="AQ479">
    <cfRule type="expression" dxfId="2947" priority="1723">
      <formula>IF(RIGHT(TEXT(AQ479,"0.#"),1)=".",FALSE,TRUE)</formula>
    </cfRule>
    <cfRule type="expression" dxfId="2946" priority="1724">
      <formula>IF(RIGHT(TEXT(AQ479,"0.#"),1)=".",TRUE,FALSE)</formula>
    </cfRule>
  </conditionalFormatting>
  <conditionalFormatting sqref="AQ480">
    <cfRule type="expression" dxfId="2945" priority="1721">
      <formula>IF(RIGHT(TEXT(AQ480,"0.#"),1)=".",FALSE,TRUE)</formula>
    </cfRule>
    <cfRule type="expression" dxfId="2944" priority="1722">
      <formula>IF(RIGHT(TEXT(AQ480,"0.#"),1)=".",TRUE,FALSE)</formula>
    </cfRule>
  </conditionalFormatting>
  <conditionalFormatting sqref="AM47">
    <cfRule type="expression" dxfId="2943" priority="2013">
      <formula>IF(RIGHT(TEXT(AM47,"0.#"),1)=".",FALSE,TRUE)</formula>
    </cfRule>
    <cfRule type="expression" dxfId="2942" priority="2014">
      <formula>IF(RIGHT(TEXT(AM47,"0.#"),1)=".",TRUE,FALSE)</formula>
    </cfRule>
  </conditionalFormatting>
  <conditionalFormatting sqref="AI46">
    <cfRule type="expression" dxfId="2941" priority="2017">
      <formula>IF(RIGHT(TEXT(AI46,"0.#"),1)=".",FALSE,TRUE)</formula>
    </cfRule>
    <cfRule type="expression" dxfId="2940" priority="2018">
      <formula>IF(RIGHT(TEXT(AI46,"0.#"),1)=".",TRUE,FALSE)</formula>
    </cfRule>
  </conditionalFormatting>
  <conditionalFormatting sqref="AM46">
    <cfRule type="expression" dxfId="2939" priority="2015">
      <formula>IF(RIGHT(TEXT(AM46,"0.#"),1)=".",FALSE,TRUE)</formula>
    </cfRule>
    <cfRule type="expression" dxfId="2938" priority="2016">
      <formula>IF(RIGHT(TEXT(AM46,"0.#"),1)=".",TRUE,FALSE)</formula>
    </cfRule>
  </conditionalFormatting>
  <conditionalFormatting sqref="AU46:AU48">
    <cfRule type="expression" dxfId="2937" priority="2007">
      <formula>IF(RIGHT(TEXT(AU46,"0.#"),1)=".",FALSE,TRUE)</formula>
    </cfRule>
    <cfRule type="expression" dxfId="2936" priority="2008">
      <formula>IF(RIGHT(TEXT(AU46,"0.#"),1)=".",TRUE,FALSE)</formula>
    </cfRule>
  </conditionalFormatting>
  <conditionalFormatting sqref="AM48">
    <cfRule type="expression" dxfId="2935" priority="2011">
      <formula>IF(RIGHT(TEXT(AM48,"0.#"),1)=".",FALSE,TRUE)</formula>
    </cfRule>
    <cfRule type="expression" dxfId="2934" priority="2012">
      <formula>IF(RIGHT(TEXT(AM48,"0.#"),1)=".",TRUE,FALSE)</formula>
    </cfRule>
  </conditionalFormatting>
  <conditionalFormatting sqref="AQ46:AQ48">
    <cfRule type="expression" dxfId="2933" priority="2009">
      <formula>IF(RIGHT(TEXT(AQ46,"0.#"),1)=".",FALSE,TRUE)</formula>
    </cfRule>
    <cfRule type="expression" dxfId="2932" priority="2010">
      <formula>IF(RIGHT(TEXT(AQ46,"0.#"),1)=".",TRUE,FALSE)</formula>
    </cfRule>
  </conditionalFormatting>
  <conditionalFormatting sqref="AE146:AE147 AI146:AI147 AM146:AM147 AQ146:AQ147 AU146:AU147">
    <cfRule type="expression" dxfId="2931" priority="2001">
      <formula>IF(RIGHT(TEXT(AE146,"0.#"),1)=".",FALSE,TRUE)</formula>
    </cfRule>
    <cfRule type="expression" dxfId="2930" priority="2002">
      <formula>IF(RIGHT(TEXT(AE146,"0.#"),1)=".",TRUE,FALSE)</formula>
    </cfRule>
  </conditionalFormatting>
  <conditionalFormatting sqref="AE138:AE139 AI138:AI139 AM138:AM139 AQ138:AQ139 AU138:AU139">
    <cfRule type="expression" dxfId="2929" priority="2005">
      <formula>IF(RIGHT(TEXT(AE138,"0.#"),1)=".",FALSE,TRUE)</formula>
    </cfRule>
    <cfRule type="expression" dxfId="2928" priority="2006">
      <formula>IF(RIGHT(TEXT(AE138,"0.#"),1)=".",TRUE,FALSE)</formula>
    </cfRule>
  </conditionalFormatting>
  <conditionalFormatting sqref="AE142:AE143 AI142:AI143 AM142:AM143 AQ142:AQ143 AU142:AU143">
    <cfRule type="expression" dxfId="2927" priority="2003">
      <formula>IF(RIGHT(TEXT(AE142,"0.#"),1)=".",FALSE,TRUE)</formula>
    </cfRule>
    <cfRule type="expression" dxfId="2926" priority="2004">
      <formula>IF(RIGHT(TEXT(AE142,"0.#"),1)=".",TRUE,FALSE)</formula>
    </cfRule>
  </conditionalFormatting>
  <conditionalFormatting sqref="AE198:AE199 AI198:AI199 AM198:AM199 AQ198:AQ199 AU198:AU199">
    <cfRule type="expression" dxfId="2925" priority="1995">
      <formula>IF(RIGHT(TEXT(AE198,"0.#"),1)=".",FALSE,TRUE)</formula>
    </cfRule>
    <cfRule type="expression" dxfId="2924" priority="1996">
      <formula>IF(RIGHT(TEXT(AE198,"0.#"),1)=".",TRUE,FALSE)</formula>
    </cfRule>
  </conditionalFormatting>
  <conditionalFormatting sqref="AE150:AE151 AI150:AI151 AM150:AM151 AQ150:AQ151 AU150:AU151">
    <cfRule type="expression" dxfId="2923" priority="1999">
      <formula>IF(RIGHT(TEXT(AE150,"0.#"),1)=".",FALSE,TRUE)</formula>
    </cfRule>
    <cfRule type="expression" dxfId="2922" priority="2000">
      <formula>IF(RIGHT(TEXT(AE150,"0.#"),1)=".",TRUE,FALSE)</formula>
    </cfRule>
  </conditionalFormatting>
  <conditionalFormatting sqref="AE194:AE195 AI194:AI195 AM194:AM195 AQ194:AQ195 AU194:AU195">
    <cfRule type="expression" dxfId="2921" priority="1997">
      <formula>IF(RIGHT(TEXT(AE194,"0.#"),1)=".",FALSE,TRUE)</formula>
    </cfRule>
    <cfRule type="expression" dxfId="2920" priority="1998">
      <formula>IF(RIGHT(TEXT(AE194,"0.#"),1)=".",TRUE,FALSE)</formula>
    </cfRule>
  </conditionalFormatting>
  <conditionalFormatting sqref="AE210:AE211 AI210:AI211 AM210:AM211 AQ210:AQ211 AU210:AU211">
    <cfRule type="expression" dxfId="2919" priority="1989">
      <formula>IF(RIGHT(TEXT(AE210,"0.#"),1)=".",FALSE,TRUE)</formula>
    </cfRule>
    <cfRule type="expression" dxfId="2918" priority="1990">
      <formula>IF(RIGHT(TEXT(AE210,"0.#"),1)=".",TRUE,FALSE)</formula>
    </cfRule>
  </conditionalFormatting>
  <conditionalFormatting sqref="AE202:AE203 AI202:AI203 AM202:AM203 AQ202:AQ203 AU202:AU203">
    <cfRule type="expression" dxfId="2917" priority="1993">
      <formula>IF(RIGHT(TEXT(AE202,"0.#"),1)=".",FALSE,TRUE)</formula>
    </cfRule>
    <cfRule type="expression" dxfId="2916" priority="1994">
      <formula>IF(RIGHT(TEXT(AE202,"0.#"),1)=".",TRUE,FALSE)</formula>
    </cfRule>
  </conditionalFormatting>
  <conditionalFormatting sqref="AE206:AE207 AI206:AI207 AM206:AM207 AQ206:AQ207 AU206:AU207">
    <cfRule type="expression" dxfId="2915" priority="1991">
      <formula>IF(RIGHT(TEXT(AE206,"0.#"),1)=".",FALSE,TRUE)</formula>
    </cfRule>
    <cfRule type="expression" dxfId="2914" priority="1992">
      <formula>IF(RIGHT(TEXT(AE206,"0.#"),1)=".",TRUE,FALSE)</formula>
    </cfRule>
  </conditionalFormatting>
  <conditionalFormatting sqref="AE262:AE263 AI262:AI263 AM262:AM263 AQ262:AQ263 AU262:AU263">
    <cfRule type="expression" dxfId="2913" priority="1983">
      <formula>IF(RIGHT(TEXT(AE262,"0.#"),1)=".",FALSE,TRUE)</formula>
    </cfRule>
    <cfRule type="expression" dxfId="2912" priority="1984">
      <formula>IF(RIGHT(TEXT(AE262,"0.#"),1)=".",TRUE,FALSE)</formula>
    </cfRule>
  </conditionalFormatting>
  <conditionalFormatting sqref="AE254:AE255 AI254:AI255 AM254:AM255 AQ254:AQ255 AU254:AU255">
    <cfRule type="expression" dxfId="2911" priority="1987">
      <formula>IF(RIGHT(TEXT(AE254,"0.#"),1)=".",FALSE,TRUE)</formula>
    </cfRule>
    <cfRule type="expression" dxfId="2910" priority="1988">
      <formula>IF(RIGHT(TEXT(AE254,"0.#"),1)=".",TRUE,FALSE)</formula>
    </cfRule>
  </conditionalFormatting>
  <conditionalFormatting sqref="AE258:AE259 AI258:AI259 AM258:AM259 AQ258:AQ259 AU258:AU259">
    <cfRule type="expression" dxfId="2909" priority="1985">
      <formula>IF(RIGHT(TEXT(AE258,"0.#"),1)=".",FALSE,TRUE)</formula>
    </cfRule>
    <cfRule type="expression" dxfId="2908" priority="1986">
      <formula>IF(RIGHT(TEXT(AE258,"0.#"),1)=".",TRUE,FALSE)</formula>
    </cfRule>
  </conditionalFormatting>
  <conditionalFormatting sqref="AE314:AE315 AI314:AI315 AM314:AM315 AQ314:AQ315 AU314:AU315">
    <cfRule type="expression" dxfId="2907" priority="1977">
      <formula>IF(RIGHT(TEXT(AE314,"0.#"),1)=".",FALSE,TRUE)</formula>
    </cfRule>
    <cfRule type="expression" dxfId="2906" priority="1978">
      <formula>IF(RIGHT(TEXT(AE314,"0.#"),1)=".",TRUE,FALSE)</formula>
    </cfRule>
  </conditionalFormatting>
  <conditionalFormatting sqref="AE266:AE267 AI266:AI267 AM266:AM267 AQ266:AQ267 AU266:AU267">
    <cfRule type="expression" dxfId="2905" priority="1981">
      <formula>IF(RIGHT(TEXT(AE266,"0.#"),1)=".",FALSE,TRUE)</formula>
    </cfRule>
    <cfRule type="expression" dxfId="2904" priority="1982">
      <formula>IF(RIGHT(TEXT(AE266,"0.#"),1)=".",TRUE,FALSE)</formula>
    </cfRule>
  </conditionalFormatting>
  <conditionalFormatting sqref="AE270:AE271 AI270:AI271 AM270:AM271 AQ270:AQ271 AU270:AU271">
    <cfRule type="expression" dxfId="2903" priority="1979">
      <formula>IF(RIGHT(TEXT(AE270,"0.#"),1)=".",FALSE,TRUE)</formula>
    </cfRule>
    <cfRule type="expression" dxfId="2902" priority="1980">
      <formula>IF(RIGHT(TEXT(AE270,"0.#"),1)=".",TRUE,FALSE)</formula>
    </cfRule>
  </conditionalFormatting>
  <conditionalFormatting sqref="AE326:AE327 AI326:AI327 AM326:AM327 AQ326:AQ327 AU326:AU327">
    <cfRule type="expression" dxfId="2901" priority="1971">
      <formula>IF(RIGHT(TEXT(AE326,"0.#"),1)=".",FALSE,TRUE)</formula>
    </cfRule>
    <cfRule type="expression" dxfId="2900" priority="1972">
      <formula>IF(RIGHT(TEXT(AE326,"0.#"),1)=".",TRUE,FALSE)</formula>
    </cfRule>
  </conditionalFormatting>
  <conditionalFormatting sqref="AE318:AE319 AI318:AI319 AM318:AM319 AQ318:AQ319 AU318:AU319">
    <cfRule type="expression" dxfId="2899" priority="1975">
      <formula>IF(RIGHT(TEXT(AE318,"0.#"),1)=".",FALSE,TRUE)</formula>
    </cfRule>
    <cfRule type="expression" dxfId="2898" priority="1976">
      <formula>IF(RIGHT(TEXT(AE318,"0.#"),1)=".",TRUE,FALSE)</formula>
    </cfRule>
  </conditionalFormatting>
  <conditionalFormatting sqref="AE322:AE323 AI322:AI323 AM322:AM323 AQ322:AQ323 AU322:AU323">
    <cfRule type="expression" dxfId="2897" priority="1973">
      <formula>IF(RIGHT(TEXT(AE322,"0.#"),1)=".",FALSE,TRUE)</formula>
    </cfRule>
    <cfRule type="expression" dxfId="2896" priority="1974">
      <formula>IF(RIGHT(TEXT(AE322,"0.#"),1)=".",TRUE,FALSE)</formula>
    </cfRule>
  </conditionalFormatting>
  <conditionalFormatting sqref="AE378:AE379 AI378:AI379 AM378:AM379 AQ378:AQ379 AU378:AU379">
    <cfRule type="expression" dxfId="2895" priority="1965">
      <formula>IF(RIGHT(TEXT(AE378,"0.#"),1)=".",FALSE,TRUE)</formula>
    </cfRule>
    <cfRule type="expression" dxfId="2894" priority="1966">
      <formula>IF(RIGHT(TEXT(AE378,"0.#"),1)=".",TRUE,FALSE)</formula>
    </cfRule>
  </conditionalFormatting>
  <conditionalFormatting sqref="AE330:AE331 AI330:AI331 AM330:AM331 AQ330:AQ331 AU330:AU331">
    <cfRule type="expression" dxfId="2893" priority="1969">
      <formula>IF(RIGHT(TEXT(AE330,"0.#"),1)=".",FALSE,TRUE)</formula>
    </cfRule>
    <cfRule type="expression" dxfId="2892" priority="1970">
      <formula>IF(RIGHT(TEXT(AE330,"0.#"),1)=".",TRUE,FALSE)</formula>
    </cfRule>
  </conditionalFormatting>
  <conditionalFormatting sqref="AE374:AE375 AI374:AI375 AM374:AM375 AQ374:AQ375 AU374:AU375">
    <cfRule type="expression" dxfId="2891" priority="1967">
      <formula>IF(RIGHT(TEXT(AE374,"0.#"),1)=".",FALSE,TRUE)</formula>
    </cfRule>
    <cfRule type="expression" dxfId="2890" priority="1968">
      <formula>IF(RIGHT(TEXT(AE374,"0.#"),1)=".",TRUE,FALSE)</formula>
    </cfRule>
  </conditionalFormatting>
  <conditionalFormatting sqref="AE390:AE391 AI390:AI391 AM390:AM391 AQ390:AQ391 AU390:AU391">
    <cfRule type="expression" dxfId="2889" priority="1959">
      <formula>IF(RIGHT(TEXT(AE390,"0.#"),1)=".",FALSE,TRUE)</formula>
    </cfRule>
    <cfRule type="expression" dxfId="2888" priority="1960">
      <formula>IF(RIGHT(TEXT(AE390,"0.#"),1)=".",TRUE,FALSE)</formula>
    </cfRule>
  </conditionalFormatting>
  <conditionalFormatting sqref="AE382:AE383 AI382:AI383 AM382:AM383 AQ382:AQ383 AU382:AU383">
    <cfRule type="expression" dxfId="2887" priority="1963">
      <formula>IF(RIGHT(TEXT(AE382,"0.#"),1)=".",FALSE,TRUE)</formula>
    </cfRule>
    <cfRule type="expression" dxfId="2886" priority="1964">
      <formula>IF(RIGHT(TEXT(AE382,"0.#"),1)=".",TRUE,FALSE)</formula>
    </cfRule>
  </conditionalFormatting>
  <conditionalFormatting sqref="AE386:AE387 AI386:AI387 AM386:AM387 AQ386:AQ387 AU386:AU387">
    <cfRule type="expression" dxfId="2885" priority="1961">
      <formula>IF(RIGHT(TEXT(AE386,"0.#"),1)=".",FALSE,TRUE)</formula>
    </cfRule>
    <cfRule type="expression" dxfId="2884" priority="1962">
      <formula>IF(RIGHT(TEXT(AE386,"0.#"),1)=".",TRUE,FALSE)</formula>
    </cfRule>
  </conditionalFormatting>
  <conditionalFormatting sqref="AE440">
    <cfRule type="expression" dxfId="2883" priority="1953">
      <formula>IF(RIGHT(TEXT(AE440,"0.#"),1)=".",FALSE,TRUE)</formula>
    </cfRule>
    <cfRule type="expression" dxfId="2882" priority="1954">
      <formula>IF(RIGHT(TEXT(AE440,"0.#"),1)=".",TRUE,FALSE)</formula>
    </cfRule>
  </conditionalFormatting>
  <conditionalFormatting sqref="AE438">
    <cfRule type="expression" dxfId="2881" priority="1957">
      <formula>IF(RIGHT(TEXT(AE438,"0.#"),1)=".",FALSE,TRUE)</formula>
    </cfRule>
    <cfRule type="expression" dxfId="2880" priority="1958">
      <formula>IF(RIGHT(TEXT(AE438,"0.#"),1)=".",TRUE,FALSE)</formula>
    </cfRule>
  </conditionalFormatting>
  <conditionalFormatting sqref="AE439">
    <cfRule type="expression" dxfId="2879" priority="1955">
      <formula>IF(RIGHT(TEXT(AE439,"0.#"),1)=".",FALSE,TRUE)</formula>
    </cfRule>
    <cfRule type="expression" dxfId="2878" priority="1956">
      <formula>IF(RIGHT(TEXT(AE439,"0.#"),1)=".",TRUE,FALSE)</formula>
    </cfRule>
  </conditionalFormatting>
  <conditionalFormatting sqref="AM440">
    <cfRule type="expression" dxfId="2877" priority="1947">
      <formula>IF(RIGHT(TEXT(AM440,"0.#"),1)=".",FALSE,TRUE)</formula>
    </cfRule>
    <cfRule type="expression" dxfId="2876" priority="1948">
      <formula>IF(RIGHT(TEXT(AM440,"0.#"),1)=".",TRUE,FALSE)</formula>
    </cfRule>
  </conditionalFormatting>
  <conditionalFormatting sqref="AM438">
    <cfRule type="expression" dxfId="2875" priority="1951">
      <formula>IF(RIGHT(TEXT(AM438,"0.#"),1)=".",FALSE,TRUE)</formula>
    </cfRule>
    <cfRule type="expression" dxfId="2874" priority="1952">
      <formula>IF(RIGHT(TEXT(AM438,"0.#"),1)=".",TRUE,FALSE)</formula>
    </cfRule>
  </conditionalFormatting>
  <conditionalFormatting sqref="AM439">
    <cfRule type="expression" dxfId="2873" priority="1949">
      <formula>IF(RIGHT(TEXT(AM439,"0.#"),1)=".",FALSE,TRUE)</formula>
    </cfRule>
    <cfRule type="expression" dxfId="2872" priority="1950">
      <formula>IF(RIGHT(TEXT(AM439,"0.#"),1)=".",TRUE,FALSE)</formula>
    </cfRule>
  </conditionalFormatting>
  <conditionalFormatting sqref="AU440">
    <cfRule type="expression" dxfId="2871" priority="1941">
      <formula>IF(RIGHT(TEXT(AU440,"0.#"),1)=".",FALSE,TRUE)</formula>
    </cfRule>
    <cfRule type="expression" dxfId="2870" priority="1942">
      <formula>IF(RIGHT(TEXT(AU440,"0.#"),1)=".",TRUE,FALSE)</formula>
    </cfRule>
  </conditionalFormatting>
  <conditionalFormatting sqref="AU438">
    <cfRule type="expression" dxfId="2869" priority="1945">
      <formula>IF(RIGHT(TEXT(AU438,"0.#"),1)=".",FALSE,TRUE)</formula>
    </cfRule>
    <cfRule type="expression" dxfId="2868" priority="1946">
      <formula>IF(RIGHT(TEXT(AU438,"0.#"),1)=".",TRUE,FALSE)</formula>
    </cfRule>
  </conditionalFormatting>
  <conditionalFormatting sqref="AU439">
    <cfRule type="expression" dxfId="2867" priority="1943">
      <formula>IF(RIGHT(TEXT(AU439,"0.#"),1)=".",FALSE,TRUE)</formula>
    </cfRule>
    <cfRule type="expression" dxfId="2866" priority="1944">
      <formula>IF(RIGHT(TEXT(AU439,"0.#"),1)=".",TRUE,FALSE)</formula>
    </cfRule>
  </conditionalFormatting>
  <conditionalFormatting sqref="AI440">
    <cfRule type="expression" dxfId="2865" priority="1935">
      <formula>IF(RIGHT(TEXT(AI440,"0.#"),1)=".",FALSE,TRUE)</formula>
    </cfRule>
    <cfRule type="expression" dxfId="2864" priority="1936">
      <formula>IF(RIGHT(TEXT(AI440,"0.#"),1)=".",TRUE,FALSE)</formula>
    </cfRule>
  </conditionalFormatting>
  <conditionalFormatting sqref="AI438">
    <cfRule type="expression" dxfId="2863" priority="1939">
      <formula>IF(RIGHT(TEXT(AI438,"0.#"),1)=".",FALSE,TRUE)</formula>
    </cfRule>
    <cfRule type="expression" dxfId="2862" priority="1940">
      <formula>IF(RIGHT(TEXT(AI438,"0.#"),1)=".",TRUE,FALSE)</formula>
    </cfRule>
  </conditionalFormatting>
  <conditionalFormatting sqref="AI439">
    <cfRule type="expression" dxfId="2861" priority="1937">
      <formula>IF(RIGHT(TEXT(AI439,"0.#"),1)=".",FALSE,TRUE)</formula>
    </cfRule>
    <cfRule type="expression" dxfId="2860" priority="1938">
      <formula>IF(RIGHT(TEXT(AI439,"0.#"),1)=".",TRUE,FALSE)</formula>
    </cfRule>
  </conditionalFormatting>
  <conditionalFormatting sqref="AQ438">
    <cfRule type="expression" dxfId="2859" priority="1929">
      <formula>IF(RIGHT(TEXT(AQ438,"0.#"),1)=".",FALSE,TRUE)</formula>
    </cfRule>
    <cfRule type="expression" dxfId="2858" priority="1930">
      <formula>IF(RIGHT(TEXT(AQ438,"0.#"),1)=".",TRUE,FALSE)</formula>
    </cfRule>
  </conditionalFormatting>
  <conditionalFormatting sqref="AQ439">
    <cfRule type="expression" dxfId="2857" priority="1933">
      <formula>IF(RIGHT(TEXT(AQ439,"0.#"),1)=".",FALSE,TRUE)</formula>
    </cfRule>
    <cfRule type="expression" dxfId="2856" priority="1934">
      <formula>IF(RIGHT(TEXT(AQ439,"0.#"),1)=".",TRUE,FALSE)</formula>
    </cfRule>
  </conditionalFormatting>
  <conditionalFormatting sqref="AQ440">
    <cfRule type="expression" dxfId="2855" priority="1931">
      <formula>IF(RIGHT(TEXT(AQ440,"0.#"),1)=".",FALSE,TRUE)</formula>
    </cfRule>
    <cfRule type="expression" dxfId="2854" priority="1932">
      <formula>IF(RIGHT(TEXT(AQ440,"0.#"),1)=".",TRUE,FALSE)</formula>
    </cfRule>
  </conditionalFormatting>
  <conditionalFormatting sqref="AE445">
    <cfRule type="expression" dxfId="2853" priority="1923">
      <formula>IF(RIGHT(TEXT(AE445,"0.#"),1)=".",FALSE,TRUE)</formula>
    </cfRule>
    <cfRule type="expression" dxfId="2852" priority="1924">
      <formula>IF(RIGHT(TEXT(AE445,"0.#"),1)=".",TRUE,FALSE)</formula>
    </cfRule>
  </conditionalFormatting>
  <conditionalFormatting sqref="AE443">
    <cfRule type="expression" dxfId="2851" priority="1927">
      <formula>IF(RIGHT(TEXT(AE443,"0.#"),1)=".",FALSE,TRUE)</formula>
    </cfRule>
    <cfRule type="expression" dxfId="2850" priority="1928">
      <formula>IF(RIGHT(TEXT(AE443,"0.#"),1)=".",TRUE,FALSE)</formula>
    </cfRule>
  </conditionalFormatting>
  <conditionalFormatting sqref="AE444">
    <cfRule type="expression" dxfId="2849" priority="1925">
      <formula>IF(RIGHT(TEXT(AE444,"0.#"),1)=".",FALSE,TRUE)</formula>
    </cfRule>
    <cfRule type="expression" dxfId="2848" priority="1926">
      <formula>IF(RIGHT(TEXT(AE444,"0.#"),1)=".",TRUE,FALSE)</formula>
    </cfRule>
  </conditionalFormatting>
  <conditionalFormatting sqref="AM445">
    <cfRule type="expression" dxfId="2847" priority="1917">
      <formula>IF(RIGHT(TEXT(AM445,"0.#"),1)=".",FALSE,TRUE)</formula>
    </cfRule>
    <cfRule type="expression" dxfId="2846" priority="1918">
      <formula>IF(RIGHT(TEXT(AM445,"0.#"),1)=".",TRUE,FALSE)</formula>
    </cfRule>
  </conditionalFormatting>
  <conditionalFormatting sqref="AM443">
    <cfRule type="expression" dxfId="2845" priority="1921">
      <formula>IF(RIGHT(TEXT(AM443,"0.#"),1)=".",FALSE,TRUE)</formula>
    </cfRule>
    <cfRule type="expression" dxfId="2844" priority="1922">
      <formula>IF(RIGHT(TEXT(AM443,"0.#"),1)=".",TRUE,FALSE)</formula>
    </cfRule>
  </conditionalFormatting>
  <conditionalFormatting sqref="AM444">
    <cfRule type="expression" dxfId="2843" priority="1919">
      <formula>IF(RIGHT(TEXT(AM444,"0.#"),1)=".",FALSE,TRUE)</formula>
    </cfRule>
    <cfRule type="expression" dxfId="2842" priority="1920">
      <formula>IF(RIGHT(TEXT(AM444,"0.#"),1)=".",TRUE,FALSE)</formula>
    </cfRule>
  </conditionalFormatting>
  <conditionalFormatting sqref="AU445">
    <cfRule type="expression" dxfId="2841" priority="1911">
      <formula>IF(RIGHT(TEXT(AU445,"0.#"),1)=".",FALSE,TRUE)</formula>
    </cfRule>
    <cfRule type="expression" dxfId="2840" priority="1912">
      <formula>IF(RIGHT(TEXT(AU445,"0.#"),1)=".",TRUE,FALSE)</formula>
    </cfRule>
  </conditionalFormatting>
  <conditionalFormatting sqref="AU443">
    <cfRule type="expression" dxfId="2839" priority="1915">
      <formula>IF(RIGHT(TEXT(AU443,"0.#"),1)=".",FALSE,TRUE)</formula>
    </cfRule>
    <cfRule type="expression" dxfId="2838" priority="1916">
      <formula>IF(RIGHT(TEXT(AU443,"0.#"),1)=".",TRUE,FALSE)</formula>
    </cfRule>
  </conditionalFormatting>
  <conditionalFormatting sqref="AU444">
    <cfRule type="expression" dxfId="2837" priority="1913">
      <formula>IF(RIGHT(TEXT(AU444,"0.#"),1)=".",FALSE,TRUE)</formula>
    </cfRule>
    <cfRule type="expression" dxfId="2836" priority="1914">
      <formula>IF(RIGHT(TEXT(AU444,"0.#"),1)=".",TRUE,FALSE)</formula>
    </cfRule>
  </conditionalFormatting>
  <conditionalFormatting sqref="AI445">
    <cfRule type="expression" dxfId="2835" priority="1905">
      <formula>IF(RIGHT(TEXT(AI445,"0.#"),1)=".",FALSE,TRUE)</formula>
    </cfRule>
    <cfRule type="expression" dxfId="2834" priority="1906">
      <formula>IF(RIGHT(TEXT(AI445,"0.#"),1)=".",TRUE,FALSE)</formula>
    </cfRule>
  </conditionalFormatting>
  <conditionalFormatting sqref="AI443">
    <cfRule type="expression" dxfId="2833" priority="1909">
      <formula>IF(RIGHT(TEXT(AI443,"0.#"),1)=".",FALSE,TRUE)</formula>
    </cfRule>
    <cfRule type="expression" dxfId="2832" priority="1910">
      <formula>IF(RIGHT(TEXT(AI443,"0.#"),1)=".",TRUE,FALSE)</formula>
    </cfRule>
  </conditionalFormatting>
  <conditionalFormatting sqref="AI444">
    <cfRule type="expression" dxfId="2831" priority="1907">
      <formula>IF(RIGHT(TEXT(AI444,"0.#"),1)=".",FALSE,TRUE)</formula>
    </cfRule>
    <cfRule type="expression" dxfId="2830" priority="1908">
      <formula>IF(RIGHT(TEXT(AI444,"0.#"),1)=".",TRUE,FALSE)</formula>
    </cfRule>
  </conditionalFormatting>
  <conditionalFormatting sqref="AQ443">
    <cfRule type="expression" dxfId="2829" priority="1899">
      <formula>IF(RIGHT(TEXT(AQ443,"0.#"),1)=".",FALSE,TRUE)</formula>
    </cfRule>
    <cfRule type="expression" dxfId="2828" priority="1900">
      <formula>IF(RIGHT(TEXT(AQ443,"0.#"),1)=".",TRUE,FALSE)</formula>
    </cfRule>
  </conditionalFormatting>
  <conditionalFormatting sqref="AQ444">
    <cfRule type="expression" dxfId="2827" priority="1903">
      <formula>IF(RIGHT(TEXT(AQ444,"0.#"),1)=".",FALSE,TRUE)</formula>
    </cfRule>
    <cfRule type="expression" dxfId="2826" priority="1904">
      <formula>IF(RIGHT(TEXT(AQ444,"0.#"),1)=".",TRUE,FALSE)</formula>
    </cfRule>
  </conditionalFormatting>
  <conditionalFormatting sqref="AQ445">
    <cfRule type="expression" dxfId="2825" priority="1901">
      <formula>IF(RIGHT(TEXT(AQ445,"0.#"),1)=".",FALSE,TRUE)</formula>
    </cfRule>
    <cfRule type="expression" dxfId="2824" priority="1902">
      <formula>IF(RIGHT(TEXT(AQ445,"0.#"),1)=".",TRUE,FALSE)</formula>
    </cfRule>
  </conditionalFormatting>
  <conditionalFormatting sqref="Y880:Y907">
    <cfRule type="expression" dxfId="2823" priority="2129">
      <formula>IF(RIGHT(TEXT(Y880,"0.#"),1)=".",FALSE,TRUE)</formula>
    </cfRule>
    <cfRule type="expression" dxfId="2822" priority="2130">
      <formula>IF(RIGHT(TEXT(Y880,"0.#"),1)=".",TRUE,FALSE)</formula>
    </cfRule>
  </conditionalFormatting>
  <conditionalFormatting sqref="Y879">
    <cfRule type="expression" dxfId="2821" priority="2123">
      <formula>IF(RIGHT(TEXT(Y879,"0.#"),1)=".",FALSE,TRUE)</formula>
    </cfRule>
    <cfRule type="expression" dxfId="2820" priority="2124">
      <formula>IF(RIGHT(TEXT(Y879,"0.#"),1)=".",TRUE,FALSE)</formula>
    </cfRule>
  </conditionalFormatting>
  <conditionalFormatting sqref="Y913:Y940">
    <cfRule type="expression" dxfId="2819" priority="2117">
      <formula>IF(RIGHT(TEXT(Y913,"0.#"),1)=".",FALSE,TRUE)</formula>
    </cfRule>
    <cfRule type="expression" dxfId="2818" priority="2118">
      <formula>IF(RIGHT(TEXT(Y913,"0.#"),1)=".",TRUE,FALSE)</formula>
    </cfRule>
  </conditionalFormatting>
  <conditionalFormatting sqref="Y912">
    <cfRule type="expression" dxfId="2817" priority="2111">
      <formula>IF(RIGHT(TEXT(Y912,"0.#"),1)=".",FALSE,TRUE)</formula>
    </cfRule>
    <cfRule type="expression" dxfId="2816" priority="2112">
      <formula>IF(RIGHT(TEXT(Y912,"0.#"),1)=".",TRUE,FALSE)</formula>
    </cfRule>
  </conditionalFormatting>
  <conditionalFormatting sqref="Y946:Y973">
    <cfRule type="expression" dxfId="2815" priority="2105">
      <formula>IF(RIGHT(TEXT(Y946,"0.#"),1)=".",FALSE,TRUE)</formula>
    </cfRule>
    <cfRule type="expression" dxfId="2814" priority="2106">
      <formula>IF(RIGHT(TEXT(Y946,"0.#"),1)=".",TRUE,FALSE)</formula>
    </cfRule>
  </conditionalFormatting>
  <conditionalFormatting sqref="Y945">
    <cfRule type="expression" dxfId="2813" priority="2099">
      <formula>IF(RIGHT(TEXT(Y945,"0.#"),1)=".",FALSE,TRUE)</formula>
    </cfRule>
    <cfRule type="expression" dxfId="2812" priority="2100">
      <formula>IF(RIGHT(TEXT(Y945,"0.#"),1)=".",TRUE,FALSE)</formula>
    </cfRule>
  </conditionalFormatting>
  <conditionalFormatting sqref="Y979:Y1006">
    <cfRule type="expression" dxfId="2811" priority="2093">
      <formula>IF(RIGHT(TEXT(Y979,"0.#"),1)=".",FALSE,TRUE)</formula>
    </cfRule>
    <cfRule type="expression" dxfId="2810" priority="2094">
      <formula>IF(RIGHT(TEXT(Y979,"0.#"),1)=".",TRUE,FALSE)</formula>
    </cfRule>
  </conditionalFormatting>
  <conditionalFormatting sqref="Y978">
    <cfRule type="expression" dxfId="2809" priority="2087">
      <formula>IF(RIGHT(TEXT(Y978,"0.#"),1)=".",FALSE,TRUE)</formula>
    </cfRule>
    <cfRule type="expression" dxfId="2808" priority="2088">
      <formula>IF(RIGHT(TEXT(Y978,"0.#"),1)=".",TRUE,FALSE)</formula>
    </cfRule>
  </conditionalFormatting>
  <conditionalFormatting sqref="Y1012:Y1039">
    <cfRule type="expression" dxfId="2807" priority="2081">
      <formula>IF(RIGHT(TEXT(Y1012,"0.#"),1)=".",FALSE,TRUE)</formula>
    </cfRule>
    <cfRule type="expression" dxfId="2806" priority="2082">
      <formula>IF(RIGHT(TEXT(Y1012,"0.#"),1)=".",TRUE,FALSE)</formula>
    </cfRule>
  </conditionalFormatting>
  <conditionalFormatting sqref="W23">
    <cfRule type="expression" dxfId="2805" priority="2365">
      <formula>IF(RIGHT(TEXT(W23,"0.#"),1)=".",FALSE,TRUE)</formula>
    </cfRule>
    <cfRule type="expression" dxfId="2804" priority="2366">
      <formula>IF(RIGHT(TEXT(W23,"0.#"),1)=".",TRUE,FALSE)</formula>
    </cfRule>
  </conditionalFormatting>
  <conditionalFormatting sqref="W24:W27">
    <cfRule type="expression" dxfId="2803" priority="2363">
      <formula>IF(RIGHT(TEXT(W24,"0.#"),1)=".",FALSE,TRUE)</formula>
    </cfRule>
    <cfRule type="expression" dxfId="2802" priority="2364">
      <formula>IF(RIGHT(TEXT(W24,"0.#"),1)=".",TRUE,FALSE)</formula>
    </cfRule>
  </conditionalFormatting>
  <conditionalFormatting sqref="W28">
    <cfRule type="expression" dxfId="2801" priority="2355">
      <formula>IF(RIGHT(TEXT(W28,"0.#"),1)=".",FALSE,TRUE)</formula>
    </cfRule>
    <cfRule type="expression" dxfId="2800" priority="2356">
      <formula>IF(RIGHT(TEXT(W28,"0.#"),1)=".",TRUE,FALSE)</formula>
    </cfRule>
  </conditionalFormatting>
  <conditionalFormatting sqref="P23">
    <cfRule type="expression" dxfId="2799" priority="2353">
      <formula>IF(RIGHT(TEXT(P23,"0.#"),1)=".",FALSE,TRUE)</formula>
    </cfRule>
    <cfRule type="expression" dxfId="2798" priority="2354">
      <formula>IF(RIGHT(TEXT(P23,"0.#"),1)=".",TRUE,FALSE)</formula>
    </cfRule>
  </conditionalFormatting>
  <conditionalFormatting sqref="P24:P27">
    <cfRule type="expression" dxfId="2797" priority="2351">
      <formula>IF(RIGHT(TEXT(P24,"0.#"),1)=".",FALSE,TRUE)</formula>
    </cfRule>
    <cfRule type="expression" dxfId="2796" priority="2352">
      <formula>IF(RIGHT(TEXT(P24,"0.#"),1)=".",TRUE,FALSE)</formula>
    </cfRule>
  </conditionalFormatting>
  <conditionalFormatting sqref="P28">
    <cfRule type="expression" dxfId="2795" priority="2349">
      <formula>IF(RIGHT(TEXT(P28,"0.#"),1)=".",FALSE,TRUE)</formula>
    </cfRule>
    <cfRule type="expression" dxfId="2794" priority="2350">
      <formula>IF(RIGHT(TEXT(P28,"0.#"),1)=".",TRUE,FALSE)</formula>
    </cfRule>
  </conditionalFormatting>
  <conditionalFormatting sqref="AQ114">
    <cfRule type="expression" dxfId="2793" priority="2333">
      <formula>IF(RIGHT(TEXT(AQ114,"0.#"),1)=".",FALSE,TRUE)</formula>
    </cfRule>
    <cfRule type="expression" dxfId="2792" priority="2334">
      <formula>IF(RIGHT(TEXT(AQ114,"0.#"),1)=".",TRUE,FALSE)</formula>
    </cfRule>
  </conditionalFormatting>
  <conditionalFormatting sqref="AQ104">
    <cfRule type="expression" dxfId="2791" priority="2347">
      <formula>IF(RIGHT(TEXT(AQ104,"0.#"),1)=".",FALSE,TRUE)</formula>
    </cfRule>
    <cfRule type="expression" dxfId="2790" priority="2348">
      <formula>IF(RIGHT(TEXT(AQ104,"0.#"),1)=".",TRUE,FALSE)</formula>
    </cfRule>
  </conditionalFormatting>
  <conditionalFormatting sqref="AQ105">
    <cfRule type="expression" dxfId="2789" priority="2345">
      <formula>IF(RIGHT(TEXT(AQ105,"0.#"),1)=".",FALSE,TRUE)</formula>
    </cfRule>
    <cfRule type="expression" dxfId="2788" priority="2346">
      <formula>IF(RIGHT(TEXT(AQ105,"0.#"),1)=".",TRUE,FALSE)</formula>
    </cfRule>
  </conditionalFormatting>
  <conditionalFormatting sqref="AQ107">
    <cfRule type="expression" dxfId="2787" priority="2343">
      <formula>IF(RIGHT(TEXT(AQ107,"0.#"),1)=".",FALSE,TRUE)</formula>
    </cfRule>
    <cfRule type="expression" dxfId="2786" priority="2344">
      <formula>IF(RIGHT(TEXT(AQ107,"0.#"),1)=".",TRUE,FALSE)</formula>
    </cfRule>
  </conditionalFormatting>
  <conditionalFormatting sqref="AQ108">
    <cfRule type="expression" dxfId="2785" priority="2341">
      <formula>IF(RIGHT(TEXT(AQ108,"0.#"),1)=".",FALSE,TRUE)</formula>
    </cfRule>
    <cfRule type="expression" dxfId="2784" priority="2342">
      <formula>IF(RIGHT(TEXT(AQ108,"0.#"),1)=".",TRUE,FALSE)</formula>
    </cfRule>
  </conditionalFormatting>
  <conditionalFormatting sqref="AQ110">
    <cfRule type="expression" dxfId="2783" priority="2339">
      <formula>IF(RIGHT(TEXT(AQ110,"0.#"),1)=".",FALSE,TRUE)</formula>
    </cfRule>
    <cfRule type="expression" dxfId="2782" priority="2340">
      <formula>IF(RIGHT(TEXT(AQ110,"0.#"),1)=".",TRUE,FALSE)</formula>
    </cfRule>
  </conditionalFormatting>
  <conditionalFormatting sqref="AQ111">
    <cfRule type="expression" dxfId="2781" priority="2337">
      <formula>IF(RIGHT(TEXT(AQ111,"0.#"),1)=".",FALSE,TRUE)</formula>
    </cfRule>
    <cfRule type="expression" dxfId="2780" priority="2338">
      <formula>IF(RIGHT(TEXT(AQ111,"0.#"),1)=".",TRUE,FALSE)</formula>
    </cfRule>
  </conditionalFormatting>
  <conditionalFormatting sqref="AQ113">
    <cfRule type="expression" dxfId="2779" priority="2335">
      <formula>IF(RIGHT(TEXT(AQ113,"0.#"),1)=".",FALSE,TRUE)</formula>
    </cfRule>
    <cfRule type="expression" dxfId="2778" priority="2336">
      <formula>IF(RIGHT(TEXT(AQ113,"0.#"),1)=".",TRUE,FALSE)</formula>
    </cfRule>
  </conditionalFormatting>
  <conditionalFormatting sqref="AE67">
    <cfRule type="expression" dxfId="2777" priority="2265">
      <formula>IF(RIGHT(TEXT(AE67,"0.#"),1)=".",FALSE,TRUE)</formula>
    </cfRule>
    <cfRule type="expression" dxfId="2776" priority="2266">
      <formula>IF(RIGHT(TEXT(AE67,"0.#"),1)=".",TRUE,FALSE)</formula>
    </cfRule>
  </conditionalFormatting>
  <conditionalFormatting sqref="AE68">
    <cfRule type="expression" dxfId="2775" priority="2263">
      <formula>IF(RIGHT(TEXT(AE68,"0.#"),1)=".",FALSE,TRUE)</formula>
    </cfRule>
    <cfRule type="expression" dxfId="2774" priority="2264">
      <formula>IF(RIGHT(TEXT(AE68,"0.#"),1)=".",TRUE,FALSE)</formula>
    </cfRule>
  </conditionalFormatting>
  <conditionalFormatting sqref="AE69">
    <cfRule type="expression" dxfId="2773" priority="2261">
      <formula>IF(RIGHT(TEXT(AE69,"0.#"),1)=".",FALSE,TRUE)</formula>
    </cfRule>
    <cfRule type="expression" dxfId="2772" priority="2262">
      <formula>IF(RIGHT(TEXT(AE69,"0.#"),1)=".",TRUE,FALSE)</formula>
    </cfRule>
  </conditionalFormatting>
  <conditionalFormatting sqref="AI69">
    <cfRule type="expression" dxfId="2771" priority="2259">
      <formula>IF(RIGHT(TEXT(AI69,"0.#"),1)=".",FALSE,TRUE)</formula>
    </cfRule>
    <cfRule type="expression" dxfId="2770" priority="2260">
      <formula>IF(RIGHT(TEXT(AI69,"0.#"),1)=".",TRUE,FALSE)</formula>
    </cfRule>
  </conditionalFormatting>
  <conditionalFormatting sqref="AI68">
    <cfRule type="expression" dxfId="2769" priority="2257">
      <formula>IF(RIGHT(TEXT(AI68,"0.#"),1)=".",FALSE,TRUE)</formula>
    </cfRule>
    <cfRule type="expression" dxfId="2768" priority="2258">
      <formula>IF(RIGHT(TEXT(AI68,"0.#"),1)=".",TRUE,FALSE)</formula>
    </cfRule>
  </conditionalFormatting>
  <conditionalFormatting sqref="AI67">
    <cfRule type="expression" dxfId="2767" priority="2255">
      <formula>IF(RIGHT(TEXT(AI67,"0.#"),1)=".",FALSE,TRUE)</formula>
    </cfRule>
    <cfRule type="expression" dxfId="2766" priority="2256">
      <formula>IF(RIGHT(TEXT(AI67,"0.#"),1)=".",TRUE,FALSE)</formula>
    </cfRule>
  </conditionalFormatting>
  <conditionalFormatting sqref="AM67">
    <cfRule type="expression" dxfId="2765" priority="2253">
      <formula>IF(RIGHT(TEXT(AM67,"0.#"),1)=".",FALSE,TRUE)</formula>
    </cfRule>
    <cfRule type="expression" dxfId="2764" priority="2254">
      <formula>IF(RIGHT(TEXT(AM67,"0.#"),1)=".",TRUE,FALSE)</formula>
    </cfRule>
  </conditionalFormatting>
  <conditionalFormatting sqref="AM68">
    <cfRule type="expression" dxfId="2763" priority="2251">
      <formula>IF(RIGHT(TEXT(AM68,"0.#"),1)=".",FALSE,TRUE)</formula>
    </cfRule>
    <cfRule type="expression" dxfId="2762" priority="2252">
      <formula>IF(RIGHT(TEXT(AM68,"0.#"),1)=".",TRUE,FALSE)</formula>
    </cfRule>
  </conditionalFormatting>
  <conditionalFormatting sqref="AM69">
    <cfRule type="expression" dxfId="2761" priority="2249">
      <formula>IF(RIGHT(TEXT(AM69,"0.#"),1)=".",FALSE,TRUE)</formula>
    </cfRule>
    <cfRule type="expression" dxfId="2760" priority="2250">
      <formula>IF(RIGHT(TEXT(AM69,"0.#"),1)=".",TRUE,FALSE)</formula>
    </cfRule>
  </conditionalFormatting>
  <conditionalFormatting sqref="AQ67:AQ69">
    <cfRule type="expression" dxfId="2759" priority="2247">
      <formula>IF(RIGHT(TEXT(AQ67,"0.#"),1)=".",FALSE,TRUE)</formula>
    </cfRule>
    <cfRule type="expression" dxfId="2758" priority="2248">
      <formula>IF(RIGHT(TEXT(AQ67,"0.#"),1)=".",TRUE,FALSE)</formula>
    </cfRule>
  </conditionalFormatting>
  <conditionalFormatting sqref="AU67:AU69">
    <cfRule type="expression" dxfId="2757" priority="2245">
      <formula>IF(RIGHT(TEXT(AU67,"0.#"),1)=".",FALSE,TRUE)</formula>
    </cfRule>
    <cfRule type="expression" dxfId="2756" priority="2246">
      <formula>IF(RIGHT(TEXT(AU67,"0.#"),1)=".",TRUE,FALSE)</formula>
    </cfRule>
  </conditionalFormatting>
  <conditionalFormatting sqref="AE70">
    <cfRule type="expression" dxfId="2755" priority="2243">
      <formula>IF(RIGHT(TEXT(AE70,"0.#"),1)=".",FALSE,TRUE)</formula>
    </cfRule>
    <cfRule type="expression" dxfId="2754" priority="2244">
      <formula>IF(RIGHT(TEXT(AE70,"0.#"),1)=".",TRUE,FALSE)</formula>
    </cfRule>
  </conditionalFormatting>
  <conditionalFormatting sqref="AE71">
    <cfRule type="expression" dxfId="2753" priority="2241">
      <formula>IF(RIGHT(TEXT(AE71,"0.#"),1)=".",FALSE,TRUE)</formula>
    </cfRule>
    <cfRule type="expression" dxfId="2752" priority="2242">
      <formula>IF(RIGHT(TEXT(AE71,"0.#"),1)=".",TRUE,FALSE)</formula>
    </cfRule>
  </conditionalFormatting>
  <conditionalFormatting sqref="AE72">
    <cfRule type="expression" dxfId="2751" priority="2239">
      <formula>IF(RIGHT(TEXT(AE72,"0.#"),1)=".",FALSE,TRUE)</formula>
    </cfRule>
    <cfRule type="expression" dxfId="2750" priority="2240">
      <formula>IF(RIGHT(TEXT(AE72,"0.#"),1)=".",TRUE,FALSE)</formula>
    </cfRule>
  </conditionalFormatting>
  <conditionalFormatting sqref="AI72">
    <cfRule type="expression" dxfId="2749" priority="2237">
      <formula>IF(RIGHT(TEXT(AI72,"0.#"),1)=".",FALSE,TRUE)</formula>
    </cfRule>
    <cfRule type="expression" dxfId="2748" priority="2238">
      <formula>IF(RIGHT(TEXT(AI72,"0.#"),1)=".",TRUE,FALSE)</formula>
    </cfRule>
  </conditionalFormatting>
  <conditionalFormatting sqref="AI71">
    <cfRule type="expression" dxfId="2747" priority="2235">
      <formula>IF(RIGHT(TEXT(AI71,"0.#"),1)=".",FALSE,TRUE)</formula>
    </cfRule>
    <cfRule type="expression" dxfId="2746" priority="2236">
      <formula>IF(RIGHT(TEXT(AI71,"0.#"),1)=".",TRUE,FALSE)</formula>
    </cfRule>
  </conditionalFormatting>
  <conditionalFormatting sqref="AI70">
    <cfRule type="expression" dxfId="2745" priority="2233">
      <formula>IF(RIGHT(TEXT(AI70,"0.#"),1)=".",FALSE,TRUE)</formula>
    </cfRule>
    <cfRule type="expression" dxfId="2744" priority="2234">
      <formula>IF(RIGHT(TEXT(AI70,"0.#"),1)=".",TRUE,FALSE)</formula>
    </cfRule>
  </conditionalFormatting>
  <conditionalFormatting sqref="AM70">
    <cfRule type="expression" dxfId="2743" priority="2231">
      <formula>IF(RIGHT(TEXT(AM70,"0.#"),1)=".",FALSE,TRUE)</formula>
    </cfRule>
    <cfRule type="expression" dxfId="2742" priority="2232">
      <formula>IF(RIGHT(TEXT(AM70,"0.#"),1)=".",TRUE,FALSE)</formula>
    </cfRule>
  </conditionalFormatting>
  <conditionalFormatting sqref="AM71">
    <cfRule type="expression" dxfId="2741" priority="2229">
      <formula>IF(RIGHT(TEXT(AM71,"0.#"),1)=".",FALSE,TRUE)</formula>
    </cfRule>
    <cfRule type="expression" dxfId="2740" priority="2230">
      <formula>IF(RIGHT(TEXT(AM71,"0.#"),1)=".",TRUE,FALSE)</formula>
    </cfRule>
  </conditionalFormatting>
  <conditionalFormatting sqref="AM72">
    <cfRule type="expression" dxfId="2739" priority="2227">
      <formula>IF(RIGHT(TEXT(AM72,"0.#"),1)=".",FALSE,TRUE)</formula>
    </cfRule>
    <cfRule type="expression" dxfId="2738" priority="2228">
      <formula>IF(RIGHT(TEXT(AM72,"0.#"),1)=".",TRUE,FALSE)</formula>
    </cfRule>
  </conditionalFormatting>
  <conditionalFormatting sqref="AQ70:AQ72">
    <cfRule type="expression" dxfId="2737" priority="2225">
      <formula>IF(RIGHT(TEXT(AQ70,"0.#"),1)=".",FALSE,TRUE)</formula>
    </cfRule>
    <cfRule type="expression" dxfId="2736" priority="2226">
      <formula>IF(RIGHT(TEXT(AQ70,"0.#"),1)=".",TRUE,FALSE)</formula>
    </cfRule>
  </conditionalFormatting>
  <conditionalFormatting sqref="AU70:AU72">
    <cfRule type="expression" dxfId="2735" priority="2223">
      <formula>IF(RIGHT(TEXT(AU70,"0.#"),1)=".",FALSE,TRUE)</formula>
    </cfRule>
    <cfRule type="expression" dxfId="2734" priority="2224">
      <formula>IF(RIGHT(TEXT(AU70,"0.#"),1)=".",TRUE,FALSE)</formula>
    </cfRule>
  </conditionalFormatting>
  <conditionalFormatting sqref="AU656">
    <cfRule type="expression" dxfId="2733" priority="741">
      <formula>IF(RIGHT(TEXT(AU656,"0.#"),1)=".",FALSE,TRUE)</formula>
    </cfRule>
    <cfRule type="expression" dxfId="2732" priority="742">
      <formula>IF(RIGHT(TEXT(AU656,"0.#"),1)=".",TRUE,FALSE)</formula>
    </cfRule>
  </conditionalFormatting>
  <conditionalFormatting sqref="AQ655">
    <cfRule type="expression" dxfId="2731" priority="733">
      <formula>IF(RIGHT(TEXT(AQ655,"0.#"),1)=".",FALSE,TRUE)</formula>
    </cfRule>
    <cfRule type="expression" dxfId="2730" priority="734">
      <formula>IF(RIGHT(TEXT(AQ655,"0.#"),1)=".",TRUE,FALSE)</formula>
    </cfRule>
  </conditionalFormatting>
  <conditionalFormatting sqref="AI696">
    <cfRule type="expression" dxfId="2729" priority="525">
      <formula>IF(RIGHT(TEXT(AI696,"0.#"),1)=".",FALSE,TRUE)</formula>
    </cfRule>
    <cfRule type="expression" dxfId="2728" priority="526">
      <formula>IF(RIGHT(TEXT(AI696,"0.#"),1)=".",TRUE,FALSE)</formula>
    </cfRule>
  </conditionalFormatting>
  <conditionalFormatting sqref="AQ694">
    <cfRule type="expression" dxfId="2727" priority="519">
      <formula>IF(RIGHT(TEXT(AQ694,"0.#"),1)=".",FALSE,TRUE)</formula>
    </cfRule>
    <cfRule type="expression" dxfId="2726" priority="520">
      <formula>IF(RIGHT(TEXT(AQ694,"0.#"),1)=".",TRUE,FALSE)</formula>
    </cfRule>
  </conditionalFormatting>
  <conditionalFormatting sqref="AL880:AO907">
    <cfRule type="expression" dxfId="2725" priority="2131">
      <formula>IF(AND(AL880&gt;=0, RIGHT(TEXT(AL880,"0.#"),1)&lt;&gt;"."),TRUE,FALSE)</formula>
    </cfRule>
    <cfRule type="expression" dxfId="2724" priority="2132">
      <formula>IF(AND(AL880&gt;=0, RIGHT(TEXT(AL880,"0.#"),1)="."),TRUE,FALSE)</formula>
    </cfRule>
    <cfRule type="expression" dxfId="2723" priority="2133">
      <formula>IF(AND(AL880&lt;0, RIGHT(TEXT(AL880,"0.#"),1)&lt;&gt;"."),TRUE,FALSE)</formula>
    </cfRule>
    <cfRule type="expression" dxfId="2722" priority="2134">
      <formula>IF(AND(AL880&lt;0, RIGHT(TEXT(AL880,"0.#"),1)="."),TRUE,FALSE)</formula>
    </cfRule>
  </conditionalFormatting>
  <conditionalFormatting sqref="AL879:AO879">
    <cfRule type="expression" dxfId="2721" priority="2125">
      <formula>IF(AND(AL879&gt;=0, RIGHT(TEXT(AL879,"0.#"),1)&lt;&gt;"."),TRUE,FALSE)</formula>
    </cfRule>
    <cfRule type="expression" dxfId="2720" priority="2126">
      <formula>IF(AND(AL879&gt;=0, RIGHT(TEXT(AL879,"0.#"),1)="."),TRUE,FALSE)</formula>
    </cfRule>
    <cfRule type="expression" dxfId="2719" priority="2127">
      <formula>IF(AND(AL879&lt;0, RIGHT(TEXT(AL879,"0.#"),1)&lt;&gt;"."),TRUE,FALSE)</formula>
    </cfRule>
    <cfRule type="expression" dxfId="2718" priority="2128">
      <formula>IF(AND(AL879&lt;0, RIGHT(TEXT(AL879,"0.#"),1)="."),TRUE,FALSE)</formula>
    </cfRule>
  </conditionalFormatting>
  <conditionalFormatting sqref="AL913:AO940">
    <cfRule type="expression" dxfId="2717" priority="2119">
      <formula>IF(AND(AL913&gt;=0, RIGHT(TEXT(AL913,"0.#"),1)&lt;&gt;"."),TRUE,FALSE)</formula>
    </cfRule>
    <cfRule type="expression" dxfId="2716" priority="2120">
      <formula>IF(AND(AL913&gt;=0, RIGHT(TEXT(AL913,"0.#"),1)="."),TRUE,FALSE)</formula>
    </cfRule>
    <cfRule type="expression" dxfId="2715" priority="2121">
      <formula>IF(AND(AL913&lt;0, RIGHT(TEXT(AL913,"0.#"),1)&lt;&gt;"."),TRUE,FALSE)</formula>
    </cfRule>
    <cfRule type="expression" dxfId="2714" priority="2122">
      <formula>IF(AND(AL913&lt;0, RIGHT(TEXT(AL913,"0.#"),1)="."),TRUE,FALSE)</formula>
    </cfRule>
  </conditionalFormatting>
  <conditionalFormatting sqref="AL912:AO912">
    <cfRule type="expression" dxfId="2713" priority="2113">
      <formula>IF(AND(AL912&gt;=0, RIGHT(TEXT(AL912,"0.#"),1)&lt;&gt;"."),TRUE,FALSE)</formula>
    </cfRule>
    <cfRule type="expression" dxfId="2712" priority="2114">
      <formula>IF(AND(AL912&gt;=0, RIGHT(TEXT(AL912,"0.#"),1)="."),TRUE,FALSE)</formula>
    </cfRule>
    <cfRule type="expression" dxfId="2711" priority="2115">
      <formula>IF(AND(AL912&lt;0, RIGHT(TEXT(AL912,"0.#"),1)&lt;&gt;"."),TRUE,FALSE)</formula>
    </cfRule>
    <cfRule type="expression" dxfId="2710" priority="2116">
      <formula>IF(AND(AL912&lt;0, RIGHT(TEXT(AL912,"0.#"),1)="."),TRUE,FALSE)</formula>
    </cfRule>
  </conditionalFormatting>
  <conditionalFormatting sqref="AL946:AO973">
    <cfRule type="expression" dxfId="2709" priority="2107">
      <formula>IF(AND(AL946&gt;=0, RIGHT(TEXT(AL946,"0.#"),1)&lt;&gt;"."),TRUE,FALSE)</formula>
    </cfRule>
    <cfRule type="expression" dxfId="2708" priority="2108">
      <formula>IF(AND(AL946&gt;=0, RIGHT(TEXT(AL946,"0.#"),1)="."),TRUE,FALSE)</formula>
    </cfRule>
    <cfRule type="expression" dxfId="2707" priority="2109">
      <formula>IF(AND(AL946&lt;0, RIGHT(TEXT(AL946,"0.#"),1)&lt;&gt;"."),TRUE,FALSE)</formula>
    </cfRule>
    <cfRule type="expression" dxfId="2706" priority="2110">
      <formula>IF(AND(AL946&lt;0, RIGHT(TEXT(AL946,"0.#"),1)="."),TRUE,FALSE)</formula>
    </cfRule>
  </conditionalFormatting>
  <conditionalFormatting sqref="AL945:AO945">
    <cfRule type="expression" dxfId="2705" priority="2101">
      <formula>IF(AND(AL945&gt;=0, RIGHT(TEXT(AL945,"0.#"),1)&lt;&gt;"."),TRUE,FALSE)</formula>
    </cfRule>
    <cfRule type="expression" dxfId="2704" priority="2102">
      <formula>IF(AND(AL945&gt;=0, RIGHT(TEXT(AL945,"0.#"),1)="."),TRUE,FALSE)</formula>
    </cfRule>
    <cfRule type="expression" dxfId="2703" priority="2103">
      <formula>IF(AND(AL945&lt;0, RIGHT(TEXT(AL945,"0.#"),1)&lt;&gt;"."),TRUE,FALSE)</formula>
    </cfRule>
    <cfRule type="expression" dxfId="2702" priority="2104">
      <formula>IF(AND(AL945&lt;0, RIGHT(TEXT(AL945,"0.#"),1)="."),TRUE,FALSE)</formula>
    </cfRule>
  </conditionalFormatting>
  <conditionalFormatting sqref="AL979:AO1006">
    <cfRule type="expression" dxfId="2701" priority="2095">
      <formula>IF(AND(AL979&gt;=0, RIGHT(TEXT(AL979,"0.#"),1)&lt;&gt;"."),TRUE,FALSE)</formula>
    </cfRule>
    <cfRule type="expression" dxfId="2700" priority="2096">
      <formula>IF(AND(AL979&gt;=0, RIGHT(TEXT(AL979,"0.#"),1)="."),TRUE,FALSE)</formula>
    </cfRule>
    <cfRule type="expression" dxfId="2699" priority="2097">
      <formula>IF(AND(AL979&lt;0, RIGHT(TEXT(AL979,"0.#"),1)&lt;&gt;"."),TRUE,FALSE)</formula>
    </cfRule>
    <cfRule type="expression" dxfId="2698" priority="2098">
      <formula>IF(AND(AL979&lt;0, RIGHT(TEXT(AL979,"0.#"),1)="."),TRUE,FALSE)</formula>
    </cfRule>
  </conditionalFormatting>
  <conditionalFormatting sqref="AL978:AO978">
    <cfRule type="expression" dxfId="2697" priority="2089">
      <formula>IF(AND(AL978&gt;=0, RIGHT(TEXT(AL978,"0.#"),1)&lt;&gt;"."),TRUE,FALSE)</formula>
    </cfRule>
    <cfRule type="expression" dxfId="2696" priority="2090">
      <formula>IF(AND(AL978&gt;=0, RIGHT(TEXT(AL978,"0.#"),1)="."),TRUE,FALSE)</formula>
    </cfRule>
    <cfRule type="expression" dxfId="2695" priority="2091">
      <formula>IF(AND(AL978&lt;0, RIGHT(TEXT(AL978,"0.#"),1)&lt;&gt;"."),TRUE,FALSE)</formula>
    </cfRule>
    <cfRule type="expression" dxfId="2694" priority="2092">
      <formula>IF(AND(AL978&lt;0, RIGHT(TEXT(AL978,"0.#"),1)="."),TRUE,FALSE)</formula>
    </cfRule>
  </conditionalFormatting>
  <conditionalFormatting sqref="AL1012:AO1039">
    <cfRule type="expression" dxfId="2693" priority="2083">
      <formula>IF(AND(AL1012&gt;=0, RIGHT(TEXT(AL1012,"0.#"),1)&lt;&gt;"."),TRUE,FALSE)</formula>
    </cfRule>
    <cfRule type="expression" dxfId="2692" priority="2084">
      <formula>IF(AND(AL1012&gt;=0, RIGHT(TEXT(AL1012,"0.#"),1)="."),TRUE,FALSE)</formula>
    </cfRule>
    <cfRule type="expression" dxfId="2691" priority="2085">
      <formula>IF(AND(AL1012&lt;0, RIGHT(TEXT(AL1012,"0.#"),1)&lt;&gt;"."),TRUE,FALSE)</formula>
    </cfRule>
    <cfRule type="expression" dxfId="2690" priority="2086">
      <formula>IF(AND(AL1012&lt;0, RIGHT(TEXT(AL1012,"0.#"),1)="."),TRUE,FALSE)</formula>
    </cfRule>
  </conditionalFormatting>
  <conditionalFormatting sqref="AL1011:AO1011">
    <cfRule type="expression" dxfId="2689" priority="2077">
      <formula>IF(AND(AL1011&gt;=0, RIGHT(TEXT(AL1011,"0.#"),1)&lt;&gt;"."),TRUE,FALSE)</formula>
    </cfRule>
    <cfRule type="expression" dxfId="2688" priority="2078">
      <formula>IF(AND(AL1011&gt;=0, RIGHT(TEXT(AL1011,"0.#"),1)="."),TRUE,FALSE)</formula>
    </cfRule>
    <cfRule type="expression" dxfId="2687" priority="2079">
      <formula>IF(AND(AL1011&lt;0, RIGHT(TEXT(AL1011,"0.#"),1)&lt;&gt;"."),TRUE,FALSE)</formula>
    </cfRule>
    <cfRule type="expression" dxfId="2686" priority="2080">
      <formula>IF(AND(AL1011&lt;0, RIGHT(TEXT(AL1011,"0.#"),1)="."),TRUE,FALSE)</formula>
    </cfRule>
  </conditionalFormatting>
  <conditionalFormatting sqref="Y1011">
    <cfRule type="expression" dxfId="2685" priority="2075">
      <formula>IF(RIGHT(TEXT(Y1011,"0.#"),1)=".",FALSE,TRUE)</formula>
    </cfRule>
    <cfRule type="expression" dxfId="2684" priority="2076">
      <formula>IF(RIGHT(TEXT(Y1011,"0.#"),1)=".",TRUE,FALSE)</formula>
    </cfRule>
  </conditionalFormatting>
  <conditionalFormatting sqref="AL1045:AO1072">
    <cfRule type="expression" dxfId="2683" priority="2071">
      <formula>IF(AND(AL1045&gt;=0, RIGHT(TEXT(AL1045,"0.#"),1)&lt;&gt;"."),TRUE,FALSE)</formula>
    </cfRule>
    <cfRule type="expression" dxfId="2682" priority="2072">
      <formula>IF(AND(AL1045&gt;=0, RIGHT(TEXT(AL1045,"0.#"),1)="."),TRUE,FALSE)</formula>
    </cfRule>
    <cfRule type="expression" dxfId="2681" priority="2073">
      <formula>IF(AND(AL1045&lt;0, RIGHT(TEXT(AL1045,"0.#"),1)&lt;&gt;"."),TRUE,FALSE)</formula>
    </cfRule>
    <cfRule type="expression" dxfId="2680" priority="2074">
      <formula>IF(AND(AL1045&lt;0, RIGHT(TEXT(AL1045,"0.#"),1)="."),TRUE,FALSE)</formula>
    </cfRule>
  </conditionalFormatting>
  <conditionalFormatting sqref="Y1045:Y1072">
    <cfRule type="expression" dxfId="2679" priority="2069">
      <formula>IF(RIGHT(TEXT(Y1045,"0.#"),1)=".",FALSE,TRUE)</formula>
    </cfRule>
    <cfRule type="expression" dxfId="2678" priority="2070">
      <formula>IF(RIGHT(TEXT(Y1045,"0.#"),1)=".",TRUE,FALSE)</formula>
    </cfRule>
  </conditionalFormatting>
  <conditionalFormatting sqref="AL1044:AO1044">
    <cfRule type="expression" dxfId="2677" priority="2065">
      <formula>IF(AND(AL1044&gt;=0, RIGHT(TEXT(AL1044,"0.#"),1)&lt;&gt;"."),TRUE,FALSE)</formula>
    </cfRule>
    <cfRule type="expression" dxfId="2676" priority="2066">
      <formula>IF(AND(AL1044&gt;=0, RIGHT(TEXT(AL1044,"0.#"),1)="."),TRUE,FALSE)</formula>
    </cfRule>
    <cfRule type="expression" dxfId="2675" priority="2067">
      <formula>IF(AND(AL1044&lt;0, RIGHT(TEXT(AL1044,"0.#"),1)&lt;&gt;"."),TRUE,FALSE)</formula>
    </cfRule>
    <cfRule type="expression" dxfId="2674" priority="2068">
      <formula>IF(AND(AL1044&lt;0, RIGHT(TEXT(AL1044,"0.#"),1)="."),TRUE,FALSE)</formula>
    </cfRule>
  </conditionalFormatting>
  <conditionalFormatting sqref="Y1044">
    <cfRule type="expression" dxfId="2673" priority="2063">
      <formula>IF(RIGHT(TEXT(Y1044,"0.#"),1)=".",FALSE,TRUE)</formula>
    </cfRule>
    <cfRule type="expression" dxfId="2672" priority="2064">
      <formula>IF(RIGHT(TEXT(Y1044,"0.#"),1)=".",TRUE,FALSE)</formula>
    </cfRule>
  </conditionalFormatting>
  <conditionalFormatting sqref="AL1078:AO1105">
    <cfRule type="expression" dxfId="2671" priority="2059">
      <formula>IF(AND(AL1078&gt;=0, RIGHT(TEXT(AL1078,"0.#"),1)&lt;&gt;"."),TRUE,FALSE)</formula>
    </cfRule>
    <cfRule type="expression" dxfId="2670" priority="2060">
      <formula>IF(AND(AL1078&gt;=0, RIGHT(TEXT(AL1078,"0.#"),1)="."),TRUE,FALSE)</formula>
    </cfRule>
    <cfRule type="expression" dxfId="2669" priority="2061">
      <formula>IF(AND(AL1078&lt;0, RIGHT(TEXT(AL1078,"0.#"),1)&lt;&gt;"."),TRUE,FALSE)</formula>
    </cfRule>
    <cfRule type="expression" dxfId="2668" priority="2062">
      <formula>IF(AND(AL1078&lt;0, RIGHT(TEXT(AL1078,"0.#"),1)="."),TRUE,FALSE)</formula>
    </cfRule>
  </conditionalFormatting>
  <conditionalFormatting sqref="Y1078:Y1105">
    <cfRule type="expression" dxfId="2667" priority="2057">
      <formula>IF(RIGHT(TEXT(Y1078,"0.#"),1)=".",FALSE,TRUE)</formula>
    </cfRule>
    <cfRule type="expression" dxfId="2666" priority="2058">
      <formula>IF(RIGHT(TEXT(Y1078,"0.#"),1)=".",TRUE,FALSE)</formula>
    </cfRule>
  </conditionalFormatting>
  <conditionalFormatting sqref="AL1077:AO1077">
    <cfRule type="expression" dxfId="2665" priority="2053">
      <formula>IF(AND(AL1077&gt;=0, RIGHT(TEXT(AL1077,"0.#"),1)&lt;&gt;"."),TRUE,FALSE)</formula>
    </cfRule>
    <cfRule type="expression" dxfId="2664" priority="2054">
      <formula>IF(AND(AL1077&gt;=0, RIGHT(TEXT(AL1077,"0.#"),1)="."),TRUE,FALSE)</formula>
    </cfRule>
    <cfRule type="expression" dxfId="2663" priority="2055">
      <formula>IF(AND(AL1077&lt;0, RIGHT(TEXT(AL1077,"0.#"),1)&lt;&gt;"."),TRUE,FALSE)</formula>
    </cfRule>
    <cfRule type="expression" dxfId="2662" priority="2056">
      <formula>IF(AND(AL1077&lt;0, RIGHT(TEXT(AL1077,"0.#"),1)="."),TRUE,FALSE)</formula>
    </cfRule>
  </conditionalFormatting>
  <conditionalFormatting sqref="Y1077">
    <cfRule type="expression" dxfId="2661" priority="2051">
      <formula>IF(RIGHT(TEXT(Y1077,"0.#"),1)=".",FALSE,TRUE)</formula>
    </cfRule>
    <cfRule type="expression" dxfId="2660" priority="2052">
      <formula>IF(RIGHT(TEXT(Y1077,"0.#"),1)=".",TRUE,FALSE)</formula>
    </cfRule>
  </conditionalFormatting>
  <conditionalFormatting sqref="AE39">
    <cfRule type="expression" dxfId="2659" priority="2049">
      <formula>IF(RIGHT(TEXT(AE39,"0.#"),1)=".",FALSE,TRUE)</formula>
    </cfRule>
    <cfRule type="expression" dxfId="2658" priority="2050">
      <formula>IF(RIGHT(TEXT(AE39,"0.#"),1)=".",TRUE,FALSE)</formula>
    </cfRule>
  </conditionalFormatting>
  <conditionalFormatting sqref="AM41">
    <cfRule type="expression" dxfId="2657" priority="2033">
      <formula>IF(RIGHT(TEXT(AM41,"0.#"),1)=".",FALSE,TRUE)</formula>
    </cfRule>
    <cfRule type="expression" dxfId="2656" priority="2034">
      <formula>IF(RIGHT(TEXT(AM41,"0.#"),1)=".",TRUE,FALSE)</formula>
    </cfRule>
  </conditionalFormatting>
  <conditionalFormatting sqref="AE40">
    <cfRule type="expression" dxfId="2655" priority="2047">
      <formula>IF(RIGHT(TEXT(AE40,"0.#"),1)=".",FALSE,TRUE)</formula>
    </cfRule>
    <cfRule type="expression" dxfId="2654" priority="2048">
      <formula>IF(RIGHT(TEXT(AE40,"0.#"),1)=".",TRUE,FALSE)</formula>
    </cfRule>
  </conditionalFormatting>
  <conditionalFormatting sqref="AE41">
    <cfRule type="expression" dxfId="2653" priority="2045">
      <formula>IF(RIGHT(TEXT(AE41,"0.#"),1)=".",FALSE,TRUE)</formula>
    </cfRule>
    <cfRule type="expression" dxfId="2652" priority="2046">
      <formula>IF(RIGHT(TEXT(AE41,"0.#"),1)=".",TRUE,FALSE)</formula>
    </cfRule>
  </conditionalFormatting>
  <conditionalFormatting sqref="AI41">
    <cfRule type="expression" dxfId="2651" priority="2043">
      <formula>IF(RIGHT(TEXT(AI41,"0.#"),1)=".",FALSE,TRUE)</formula>
    </cfRule>
    <cfRule type="expression" dxfId="2650" priority="2044">
      <formula>IF(RIGHT(TEXT(AI41,"0.#"),1)=".",TRUE,FALSE)</formula>
    </cfRule>
  </conditionalFormatting>
  <conditionalFormatting sqref="AI40">
    <cfRule type="expression" dxfId="2649" priority="2041">
      <formula>IF(RIGHT(TEXT(AI40,"0.#"),1)=".",FALSE,TRUE)</formula>
    </cfRule>
    <cfRule type="expression" dxfId="2648" priority="2042">
      <formula>IF(RIGHT(TEXT(AI40,"0.#"),1)=".",TRUE,FALSE)</formula>
    </cfRule>
  </conditionalFormatting>
  <conditionalFormatting sqref="AI39">
    <cfRule type="expression" dxfId="2647" priority="2039">
      <formula>IF(RIGHT(TEXT(AI39,"0.#"),1)=".",FALSE,TRUE)</formula>
    </cfRule>
    <cfRule type="expression" dxfId="2646" priority="2040">
      <formula>IF(RIGHT(TEXT(AI39,"0.#"),1)=".",TRUE,FALSE)</formula>
    </cfRule>
  </conditionalFormatting>
  <conditionalFormatting sqref="AM39">
    <cfRule type="expression" dxfId="2645" priority="2037">
      <formula>IF(RIGHT(TEXT(AM39,"0.#"),1)=".",FALSE,TRUE)</formula>
    </cfRule>
    <cfRule type="expression" dxfId="2644" priority="2038">
      <formula>IF(RIGHT(TEXT(AM39,"0.#"),1)=".",TRUE,FALSE)</formula>
    </cfRule>
  </conditionalFormatting>
  <conditionalFormatting sqref="AM40">
    <cfRule type="expression" dxfId="2643" priority="2035">
      <formula>IF(RIGHT(TEXT(AM40,"0.#"),1)=".",FALSE,TRUE)</formula>
    </cfRule>
    <cfRule type="expression" dxfId="2642" priority="2036">
      <formula>IF(RIGHT(TEXT(AM40,"0.#"),1)=".",TRUE,FALSE)</formula>
    </cfRule>
  </conditionalFormatting>
  <conditionalFormatting sqref="AQ39:AQ41">
    <cfRule type="expression" dxfId="2641" priority="2031">
      <formula>IF(RIGHT(TEXT(AQ39,"0.#"),1)=".",FALSE,TRUE)</formula>
    </cfRule>
    <cfRule type="expression" dxfId="2640" priority="2032">
      <formula>IF(RIGHT(TEXT(AQ39,"0.#"),1)=".",TRUE,FALSE)</formula>
    </cfRule>
  </conditionalFormatting>
  <conditionalFormatting sqref="AU39:AU41">
    <cfRule type="expression" dxfId="2639" priority="2029">
      <formula>IF(RIGHT(TEXT(AU39,"0.#"),1)=".",FALSE,TRUE)</formula>
    </cfRule>
    <cfRule type="expression" dxfId="2638" priority="2030">
      <formula>IF(RIGHT(TEXT(AU39,"0.#"),1)=".",TRUE,FALSE)</formula>
    </cfRule>
  </conditionalFormatting>
  <conditionalFormatting sqref="AE46">
    <cfRule type="expression" dxfId="2637" priority="2027">
      <formula>IF(RIGHT(TEXT(AE46,"0.#"),1)=".",FALSE,TRUE)</formula>
    </cfRule>
    <cfRule type="expression" dxfId="2636" priority="2028">
      <formula>IF(RIGHT(TEXT(AE46,"0.#"),1)=".",TRUE,FALSE)</formula>
    </cfRule>
  </conditionalFormatting>
  <conditionalFormatting sqref="AE47">
    <cfRule type="expression" dxfId="2635" priority="2025">
      <formula>IF(RIGHT(TEXT(AE47,"0.#"),1)=".",FALSE,TRUE)</formula>
    </cfRule>
    <cfRule type="expression" dxfId="2634" priority="2026">
      <formula>IF(RIGHT(TEXT(AE47,"0.#"),1)=".",TRUE,FALSE)</formula>
    </cfRule>
  </conditionalFormatting>
  <conditionalFormatting sqref="AE48">
    <cfRule type="expression" dxfId="2633" priority="2023">
      <formula>IF(RIGHT(TEXT(AE48,"0.#"),1)=".",FALSE,TRUE)</formula>
    </cfRule>
    <cfRule type="expression" dxfId="2632" priority="2024">
      <formula>IF(RIGHT(TEXT(AE48,"0.#"),1)=".",TRUE,FALSE)</formula>
    </cfRule>
  </conditionalFormatting>
  <conditionalFormatting sqref="AI48">
    <cfRule type="expression" dxfId="2631" priority="2021">
      <formula>IF(RIGHT(TEXT(AI48,"0.#"),1)=".",FALSE,TRUE)</formula>
    </cfRule>
    <cfRule type="expression" dxfId="2630" priority="2022">
      <formula>IF(RIGHT(TEXT(AI48,"0.#"),1)=".",TRUE,FALSE)</formula>
    </cfRule>
  </conditionalFormatting>
  <conditionalFormatting sqref="AI47">
    <cfRule type="expression" dxfId="2629" priority="2019">
      <formula>IF(RIGHT(TEXT(AI47,"0.#"),1)=".",FALSE,TRUE)</formula>
    </cfRule>
    <cfRule type="expression" dxfId="2628" priority="2020">
      <formula>IF(RIGHT(TEXT(AI47,"0.#"),1)=".",TRUE,FALSE)</formula>
    </cfRule>
  </conditionalFormatting>
  <conditionalFormatting sqref="AE448">
    <cfRule type="expression" dxfId="2627" priority="1897">
      <formula>IF(RIGHT(TEXT(AE448,"0.#"),1)=".",FALSE,TRUE)</formula>
    </cfRule>
    <cfRule type="expression" dxfId="2626" priority="1898">
      <formula>IF(RIGHT(TEXT(AE448,"0.#"),1)=".",TRUE,FALSE)</formula>
    </cfRule>
  </conditionalFormatting>
  <conditionalFormatting sqref="AM450">
    <cfRule type="expression" dxfId="2625" priority="1887">
      <formula>IF(RIGHT(TEXT(AM450,"0.#"),1)=".",FALSE,TRUE)</formula>
    </cfRule>
    <cfRule type="expression" dxfId="2624" priority="1888">
      <formula>IF(RIGHT(TEXT(AM450,"0.#"),1)=".",TRUE,FALSE)</formula>
    </cfRule>
  </conditionalFormatting>
  <conditionalFormatting sqref="AE449">
    <cfRule type="expression" dxfId="2623" priority="1895">
      <formula>IF(RIGHT(TEXT(AE449,"0.#"),1)=".",FALSE,TRUE)</formula>
    </cfRule>
    <cfRule type="expression" dxfId="2622" priority="1896">
      <formula>IF(RIGHT(TEXT(AE449,"0.#"),1)=".",TRUE,FALSE)</formula>
    </cfRule>
  </conditionalFormatting>
  <conditionalFormatting sqref="AE450">
    <cfRule type="expression" dxfId="2621" priority="1893">
      <formula>IF(RIGHT(TEXT(AE450,"0.#"),1)=".",FALSE,TRUE)</formula>
    </cfRule>
    <cfRule type="expression" dxfId="2620" priority="1894">
      <formula>IF(RIGHT(TEXT(AE450,"0.#"),1)=".",TRUE,FALSE)</formula>
    </cfRule>
  </conditionalFormatting>
  <conditionalFormatting sqref="AM448">
    <cfRule type="expression" dxfId="2619" priority="1891">
      <formula>IF(RIGHT(TEXT(AM448,"0.#"),1)=".",FALSE,TRUE)</formula>
    </cfRule>
    <cfRule type="expression" dxfId="2618" priority="1892">
      <formula>IF(RIGHT(TEXT(AM448,"0.#"),1)=".",TRUE,FALSE)</formula>
    </cfRule>
  </conditionalFormatting>
  <conditionalFormatting sqref="AM449">
    <cfRule type="expression" dxfId="2617" priority="1889">
      <formula>IF(RIGHT(TEXT(AM449,"0.#"),1)=".",FALSE,TRUE)</formula>
    </cfRule>
    <cfRule type="expression" dxfId="2616" priority="1890">
      <formula>IF(RIGHT(TEXT(AM449,"0.#"),1)=".",TRUE,FALSE)</formula>
    </cfRule>
  </conditionalFormatting>
  <conditionalFormatting sqref="AU448">
    <cfRule type="expression" dxfId="2615" priority="1885">
      <formula>IF(RIGHT(TEXT(AU448,"0.#"),1)=".",FALSE,TRUE)</formula>
    </cfRule>
    <cfRule type="expression" dxfId="2614" priority="1886">
      <formula>IF(RIGHT(TEXT(AU448,"0.#"),1)=".",TRUE,FALSE)</formula>
    </cfRule>
  </conditionalFormatting>
  <conditionalFormatting sqref="AU449">
    <cfRule type="expression" dxfId="2613" priority="1883">
      <formula>IF(RIGHT(TEXT(AU449,"0.#"),1)=".",FALSE,TRUE)</formula>
    </cfRule>
    <cfRule type="expression" dxfId="2612" priority="1884">
      <formula>IF(RIGHT(TEXT(AU449,"0.#"),1)=".",TRUE,FALSE)</formula>
    </cfRule>
  </conditionalFormatting>
  <conditionalFormatting sqref="AU450">
    <cfRule type="expression" dxfId="2611" priority="1881">
      <formula>IF(RIGHT(TEXT(AU450,"0.#"),1)=".",FALSE,TRUE)</formula>
    </cfRule>
    <cfRule type="expression" dxfId="2610" priority="1882">
      <formula>IF(RIGHT(TEXT(AU450,"0.#"),1)=".",TRUE,FALSE)</formula>
    </cfRule>
  </conditionalFormatting>
  <conditionalFormatting sqref="AI450">
    <cfRule type="expression" dxfId="2609" priority="1875">
      <formula>IF(RIGHT(TEXT(AI450,"0.#"),1)=".",FALSE,TRUE)</formula>
    </cfRule>
    <cfRule type="expression" dxfId="2608" priority="1876">
      <formula>IF(RIGHT(TEXT(AI450,"0.#"),1)=".",TRUE,FALSE)</formula>
    </cfRule>
  </conditionalFormatting>
  <conditionalFormatting sqref="AI448">
    <cfRule type="expression" dxfId="2607" priority="1879">
      <formula>IF(RIGHT(TEXT(AI448,"0.#"),1)=".",FALSE,TRUE)</formula>
    </cfRule>
    <cfRule type="expression" dxfId="2606" priority="1880">
      <formula>IF(RIGHT(TEXT(AI448,"0.#"),1)=".",TRUE,FALSE)</formula>
    </cfRule>
  </conditionalFormatting>
  <conditionalFormatting sqref="AI449">
    <cfRule type="expression" dxfId="2605" priority="1877">
      <formula>IF(RIGHT(TEXT(AI449,"0.#"),1)=".",FALSE,TRUE)</formula>
    </cfRule>
    <cfRule type="expression" dxfId="2604" priority="1878">
      <formula>IF(RIGHT(TEXT(AI449,"0.#"),1)=".",TRUE,FALSE)</formula>
    </cfRule>
  </conditionalFormatting>
  <conditionalFormatting sqref="AQ449">
    <cfRule type="expression" dxfId="2603" priority="1873">
      <formula>IF(RIGHT(TEXT(AQ449,"0.#"),1)=".",FALSE,TRUE)</formula>
    </cfRule>
    <cfRule type="expression" dxfId="2602" priority="1874">
      <formula>IF(RIGHT(TEXT(AQ449,"0.#"),1)=".",TRUE,FALSE)</formula>
    </cfRule>
  </conditionalFormatting>
  <conditionalFormatting sqref="AQ450">
    <cfRule type="expression" dxfId="2601" priority="1871">
      <formula>IF(RIGHT(TEXT(AQ450,"0.#"),1)=".",FALSE,TRUE)</formula>
    </cfRule>
    <cfRule type="expression" dxfId="2600" priority="1872">
      <formula>IF(RIGHT(TEXT(AQ450,"0.#"),1)=".",TRUE,FALSE)</formula>
    </cfRule>
  </conditionalFormatting>
  <conditionalFormatting sqref="AQ448">
    <cfRule type="expression" dxfId="2599" priority="1869">
      <formula>IF(RIGHT(TEXT(AQ448,"0.#"),1)=".",FALSE,TRUE)</formula>
    </cfRule>
    <cfRule type="expression" dxfId="2598" priority="1870">
      <formula>IF(RIGHT(TEXT(AQ448,"0.#"),1)=".",TRUE,FALSE)</formula>
    </cfRule>
  </conditionalFormatting>
  <conditionalFormatting sqref="AE453">
    <cfRule type="expression" dxfId="2597" priority="1867">
      <formula>IF(RIGHT(TEXT(AE453,"0.#"),1)=".",FALSE,TRUE)</formula>
    </cfRule>
    <cfRule type="expression" dxfId="2596" priority="1868">
      <formula>IF(RIGHT(TEXT(AE453,"0.#"),1)=".",TRUE,FALSE)</formula>
    </cfRule>
  </conditionalFormatting>
  <conditionalFormatting sqref="AM455">
    <cfRule type="expression" dxfId="2595" priority="1857">
      <formula>IF(RIGHT(TEXT(AM455,"0.#"),1)=".",FALSE,TRUE)</formula>
    </cfRule>
    <cfRule type="expression" dxfId="2594" priority="1858">
      <formula>IF(RIGHT(TEXT(AM455,"0.#"),1)=".",TRUE,FALSE)</formula>
    </cfRule>
  </conditionalFormatting>
  <conditionalFormatting sqref="AE454">
    <cfRule type="expression" dxfId="2593" priority="1865">
      <formula>IF(RIGHT(TEXT(AE454,"0.#"),1)=".",FALSE,TRUE)</formula>
    </cfRule>
    <cfRule type="expression" dxfId="2592" priority="1866">
      <formula>IF(RIGHT(TEXT(AE454,"0.#"),1)=".",TRUE,FALSE)</formula>
    </cfRule>
  </conditionalFormatting>
  <conditionalFormatting sqref="AE455">
    <cfRule type="expression" dxfId="2591" priority="1863">
      <formula>IF(RIGHT(TEXT(AE455,"0.#"),1)=".",FALSE,TRUE)</formula>
    </cfRule>
    <cfRule type="expression" dxfId="2590" priority="1864">
      <formula>IF(RIGHT(TEXT(AE455,"0.#"),1)=".",TRUE,FALSE)</formula>
    </cfRule>
  </conditionalFormatting>
  <conditionalFormatting sqref="AM453">
    <cfRule type="expression" dxfId="2589" priority="1861">
      <formula>IF(RIGHT(TEXT(AM453,"0.#"),1)=".",FALSE,TRUE)</formula>
    </cfRule>
    <cfRule type="expression" dxfId="2588" priority="1862">
      <formula>IF(RIGHT(TEXT(AM453,"0.#"),1)=".",TRUE,FALSE)</formula>
    </cfRule>
  </conditionalFormatting>
  <conditionalFormatting sqref="AM454">
    <cfRule type="expression" dxfId="2587" priority="1859">
      <formula>IF(RIGHT(TEXT(AM454,"0.#"),1)=".",FALSE,TRUE)</formula>
    </cfRule>
    <cfRule type="expression" dxfId="2586" priority="1860">
      <formula>IF(RIGHT(TEXT(AM454,"0.#"),1)=".",TRUE,FALSE)</formula>
    </cfRule>
  </conditionalFormatting>
  <conditionalFormatting sqref="AU453">
    <cfRule type="expression" dxfId="2585" priority="1855">
      <formula>IF(RIGHT(TEXT(AU453,"0.#"),1)=".",FALSE,TRUE)</formula>
    </cfRule>
    <cfRule type="expression" dxfId="2584" priority="1856">
      <formula>IF(RIGHT(TEXT(AU453,"0.#"),1)=".",TRUE,FALSE)</formula>
    </cfRule>
  </conditionalFormatting>
  <conditionalFormatting sqref="AU454">
    <cfRule type="expression" dxfId="2583" priority="1853">
      <formula>IF(RIGHT(TEXT(AU454,"0.#"),1)=".",FALSE,TRUE)</formula>
    </cfRule>
    <cfRule type="expression" dxfId="2582" priority="1854">
      <formula>IF(RIGHT(TEXT(AU454,"0.#"),1)=".",TRUE,FALSE)</formula>
    </cfRule>
  </conditionalFormatting>
  <conditionalFormatting sqref="AU455">
    <cfRule type="expression" dxfId="2581" priority="1851">
      <formula>IF(RIGHT(TEXT(AU455,"0.#"),1)=".",FALSE,TRUE)</formula>
    </cfRule>
    <cfRule type="expression" dxfId="2580" priority="1852">
      <formula>IF(RIGHT(TEXT(AU455,"0.#"),1)=".",TRUE,FALSE)</formula>
    </cfRule>
  </conditionalFormatting>
  <conditionalFormatting sqref="AI455">
    <cfRule type="expression" dxfId="2579" priority="1845">
      <formula>IF(RIGHT(TEXT(AI455,"0.#"),1)=".",FALSE,TRUE)</formula>
    </cfRule>
    <cfRule type="expression" dxfId="2578" priority="1846">
      <formula>IF(RIGHT(TEXT(AI455,"0.#"),1)=".",TRUE,FALSE)</formula>
    </cfRule>
  </conditionalFormatting>
  <conditionalFormatting sqref="AI453">
    <cfRule type="expression" dxfId="2577" priority="1849">
      <formula>IF(RIGHT(TEXT(AI453,"0.#"),1)=".",FALSE,TRUE)</formula>
    </cfRule>
    <cfRule type="expression" dxfId="2576" priority="1850">
      <formula>IF(RIGHT(TEXT(AI453,"0.#"),1)=".",TRUE,FALSE)</formula>
    </cfRule>
  </conditionalFormatting>
  <conditionalFormatting sqref="AI454">
    <cfRule type="expression" dxfId="2575" priority="1847">
      <formula>IF(RIGHT(TEXT(AI454,"0.#"),1)=".",FALSE,TRUE)</formula>
    </cfRule>
    <cfRule type="expression" dxfId="2574" priority="1848">
      <formula>IF(RIGHT(TEXT(AI454,"0.#"),1)=".",TRUE,FALSE)</formula>
    </cfRule>
  </conditionalFormatting>
  <conditionalFormatting sqref="AQ454">
    <cfRule type="expression" dxfId="2573" priority="1843">
      <formula>IF(RIGHT(TEXT(AQ454,"0.#"),1)=".",FALSE,TRUE)</formula>
    </cfRule>
    <cfRule type="expression" dxfId="2572" priority="1844">
      <formula>IF(RIGHT(TEXT(AQ454,"0.#"),1)=".",TRUE,FALSE)</formula>
    </cfRule>
  </conditionalFormatting>
  <conditionalFormatting sqref="AQ455">
    <cfRule type="expression" dxfId="2571" priority="1841">
      <formula>IF(RIGHT(TEXT(AQ455,"0.#"),1)=".",FALSE,TRUE)</formula>
    </cfRule>
    <cfRule type="expression" dxfId="2570" priority="1842">
      <formula>IF(RIGHT(TEXT(AQ455,"0.#"),1)=".",TRUE,FALSE)</formula>
    </cfRule>
  </conditionalFormatting>
  <conditionalFormatting sqref="AQ453">
    <cfRule type="expression" dxfId="2569" priority="1839">
      <formula>IF(RIGHT(TEXT(AQ453,"0.#"),1)=".",FALSE,TRUE)</formula>
    </cfRule>
    <cfRule type="expression" dxfId="2568" priority="1840">
      <formula>IF(RIGHT(TEXT(AQ453,"0.#"),1)=".",TRUE,FALSE)</formula>
    </cfRule>
  </conditionalFormatting>
  <conditionalFormatting sqref="AE487">
    <cfRule type="expression" dxfId="2567" priority="1717">
      <formula>IF(RIGHT(TEXT(AE487,"0.#"),1)=".",FALSE,TRUE)</formula>
    </cfRule>
    <cfRule type="expression" dxfId="2566" priority="1718">
      <formula>IF(RIGHT(TEXT(AE487,"0.#"),1)=".",TRUE,FALSE)</formula>
    </cfRule>
  </conditionalFormatting>
  <conditionalFormatting sqref="AE488">
    <cfRule type="expression" dxfId="2565" priority="1715">
      <formula>IF(RIGHT(TEXT(AE488,"0.#"),1)=".",FALSE,TRUE)</formula>
    </cfRule>
    <cfRule type="expression" dxfId="2564" priority="1716">
      <formula>IF(RIGHT(TEXT(AE488,"0.#"),1)=".",TRUE,FALSE)</formula>
    </cfRule>
  </conditionalFormatting>
  <conditionalFormatting sqref="AE489">
    <cfRule type="expression" dxfId="2563" priority="1713">
      <formula>IF(RIGHT(TEXT(AE489,"0.#"),1)=".",FALSE,TRUE)</formula>
    </cfRule>
    <cfRule type="expression" dxfId="2562" priority="1714">
      <formula>IF(RIGHT(TEXT(AE489,"0.#"),1)=".",TRUE,FALSE)</formula>
    </cfRule>
  </conditionalFormatting>
  <conditionalFormatting sqref="AU487">
    <cfRule type="expression" dxfId="2561" priority="1705">
      <formula>IF(RIGHT(TEXT(AU487,"0.#"),1)=".",FALSE,TRUE)</formula>
    </cfRule>
    <cfRule type="expression" dxfId="2560" priority="1706">
      <formula>IF(RIGHT(TEXT(AU487,"0.#"),1)=".",TRUE,FALSE)</formula>
    </cfRule>
  </conditionalFormatting>
  <conditionalFormatting sqref="AU488">
    <cfRule type="expression" dxfId="2559" priority="1703">
      <formula>IF(RIGHT(TEXT(AU488,"0.#"),1)=".",FALSE,TRUE)</formula>
    </cfRule>
    <cfRule type="expression" dxfId="2558" priority="1704">
      <formula>IF(RIGHT(TEXT(AU488,"0.#"),1)=".",TRUE,FALSE)</formula>
    </cfRule>
  </conditionalFormatting>
  <conditionalFormatting sqref="AU489">
    <cfRule type="expression" dxfId="2557" priority="1701">
      <formula>IF(RIGHT(TEXT(AU489,"0.#"),1)=".",FALSE,TRUE)</formula>
    </cfRule>
    <cfRule type="expression" dxfId="2556" priority="1702">
      <formula>IF(RIGHT(TEXT(AU489,"0.#"),1)=".",TRUE,FALSE)</formula>
    </cfRule>
  </conditionalFormatting>
  <conditionalFormatting sqref="AQ488">
    <cfRule type="expression" dxfId="2555" priority="1693">
      <formula>IF(RIGHT(TEXT(AQ488,"0.#"),1)=".",FALSE,TRUE)</formula>
    </cfRule>
    <cfRule type="expression" dxfId="2554" priority="1694">
      <formula>IF(RIGHT(TEXT(AQ488,"0.#"),1)=".",TRUE,FALSE)</formula>
    </cfRule>
  </conditionalFormatting>
  <conditionalFormatting sqref="AQ489">
    <cfRule type="expression" dxfId="2553" priority="1691">
      <formula>IF(RIGHT(TEXT(AQ489,"0.#"),1)=".",FALSE,TRUE)</formula>
    </cfRule>
    <cfRule type="expression" dxfId="2552" priority="1692">
      <formula>IF(RIGHT(TEXT(AQ489,"0.#"),1)=".",TRUE,FALSE)</formula>
    </cfRule>
  </conditionalFormatting>
  <conditionalFormatting sqref="AQ487">
    <cfRule type="expression" dxfId="2551" priority="1689">
      <formula>IF(RIGHT(TEXT(AQ487,"0.#"),1)=".",FALSE,TRUE)</formula>
    </cfRule>
    <cfRule type="expression" dxfId="2550" priority="1690">
      <formula>IF(RIGHT(TEXT(AQ487,"0.#"),1)=".",TRUE,FALSE)</formula>
    </cfRule>
  </conditionalFormatting>
  <conditionalFormatting sqref="AE512">
    <cfRule type="expression" dxfId="2549" priority="1687">
      <formula>IF(RIGHT(TEXT(AE512,"0.#"),1)=".",FALSE,TRUE)</formula>
    </cfRule>
    <cfRule type="expression" dxfId="2548" priority="1688">
      <formula>IF(RIGHT(TEXT(AE512,"0.#"),1)=".",TRUE,FALSE)</formula>
    </cfRule>
  </conditionalFormatting>
  <conditionalFormatting sqref="AE513">
    <cfRule type="expression" dxfId="2547" priority="1685">
      <formula>IF(RIGHT(TEXT(AE513,"0.#"),1)=".",FALSE,TRUE)</formula>
    </cfRule>
    <cfRule type="expression" dxfId="2546" priority="1686">
      <formula>IF(RIGHT(TEXT(AE513,"0.#"),1)=".",TRUE,FALSE)</formula>
    </cfRule>
  </conditionalFormatting>
  <conditionalFormatting sqref="AE514">
    <cfRule type="expression" dxfId="2545" priority="1683">
      <formula>IF(RIGHT(TEXT(AE514,"0.#"),1)=".",FALSE,TRUE)</formula>
    </cfRule>
    <cfRule type="expression" dxfId="2544" priority="1684">
      <formula>IF(RIGHT(TEXT(AE514,"0.#"),1)=".",TRUE,FALSE)</formula>
    </cfRule>
  </conditionalFormatting>
  <conditionalFormatting sqref="AU512">
    <cfRule type="expression" dxfId="2543" priority="1675">
      <formula>IF(RIGHT(TEXT(AU512,"0.#"),1)=".",FALSE,TRUE)</formula>
    </cfRule>
    <cfRule type="expression" dxfId="2542" priority="1676">
      <formula>IF(RIGHT(TEXT(AU512,"0.#"),1)=".",TRUE,FALSE)</formula>
    </cfRule>
  </conditionalFormatting>
  <conditionalFormatting sqref="AU513">
    <cfRule type="expression" dxfId="2541" priority="1673">
      <formula>IF(RIGHT(TEXT(AU513,"0.#"),1)=".",FALSE,TRUE)</formula>
    </cfRule>
    <cfRule type="expression" dxfId="2540" priority="1674">
      <formula>IF(RIGHT(TEXT(AU513,"0.#"),1)=".",TRUE,FALSE)</formula>
    </cfRule>
  </conditionalFormatting>
  <conditionalFormatting sqref="AU514">
    <cfRule type="expression" dxfId="2539" priority="1671">
      <formula>IF(RIGHT(TEXT(AU514,"0.#"),1)=".",FALSE,TRUE)</formula>
    </cfRule>
    <cfRule type="expression" dxfId="2538" priority="1672">
      <formula>IF(RIGHT(TEXT(AU514,"0.#"),1)=".",TRUE,FALSE)</formula>
    </cfRule>
  </conditionalFormatting>
  <conditionalFormatting sqref="AQ513">
    <cfRule type="expression" dxfId="2537" priority="1663">
      <formula>IF(RIGHT(TEXT(AQ513,"0.#"),1)=".",FALSE,TRUE)</formula>
    </cfRule>
    <cfRule type="expression" dxfId="2536" priority="1664">
      <formula>IF(RIGHT(TEXT(AQ513,"0.#"),1)=".",TRUE,FALSE)</formula>
    </cfRule>
  </conditionalFormatting>
  <conditionalFormatting sqref="AQ514">
    <cfRule type="expression" dxfId="2535" priority="1661">
      <formula>IF(RIGHT(TEXT(AQ514,"0.#"),1)=".",FALSE,TRUE)</formula>
    </cfRule>
    <cfRule type="expression" dxfId="2534" priority="1662">
      <formula>IF(RIGHT(TEXT(AQ514,"0.#"),1)=".",TRUE,FALSE)</formula>
    </cfRule>
  </conditionalFormatting>
  <conditionalFormatting sqref="AQ512">
    <cfRule type="expression" dxfId="2533" priority="1659">
      <formula>IF(RIGHT(TEXT(AQ512,"0.#"),1)=".",FALSE,TRUE)</formula>
    </cfRule>
    <cfRule type="expression" dxfId="2532" priority="1660">
      <formula>IF(RIGHT(TEXT(AQ512,"0.#"),1)=".",TRUE,FALSE)</formula>
    </cfRule>
  </conditionalFormatting>
  <conditionalFormatting sqref="AE517">
    <cfRule type="expression" dxfId="2531" priority="1537">
      <formula>IF(RIGHT(TEXT(AE517,"0.#"),1)=".",FALSE,TRUE)</formula>
    </cfRule>
    <cfRule type="expression" dxfId="2530" priority="1538">
      <formula>IF(RIGHT(TEXT(AE517,"0.#"),1)=".",TRUE,FALSE)</formula>
    </cfRule>
  </conditionalFormatting>
  <conditionalFormatting sqref="AE518">
    <cfRule type="expression" dxfId="2529" priority="1535">
      <formula>IF(RIGHT(TEXT(AE518,"0.#"),1)=".",FALSE,TRUE)</formula>
    </cfRule>
    <cfRule type="expression" dxfId="2528" priority="1536">
      <formula>IF(RIGHT(TEXT(AE518,"0.#"),1)=".",TRUE,FALSE)</formula>
    </cfRule>
  </conditionalFormatting>
  <conditionalFormatting sqref="AE519">
    <cfRule type="expression" dxfId="2527" priority="1533">
      <formula>IF(RIGHT(TEXT(AE519,"0.#"),1)=".",FALSE,TRUE)</formula>
    </cfRule>
    <cfRule type="expression" dxfId="2526" priority="1534">
      <formula>IF(RIGHT(TEXT(AE519,"0.#"),1)=".",TRUE,FALSE)</formula>
    </cfRule>
  </conditionalFormatting>
  <conditionalFormatting sqref="AU517">
    <cfRule type="expression" dxfId="2525" priority="1525">
      <formula>IF(RIGHT(TEXT(AU517,"0.#"),1)=".",FALSE,TRUE)</formula>
    </cfRule>
    <cfRule type="expression" dxfId="2524" priority="1526">
      <formula>IF(RIGHT(TEXT(AU517,"0.#"),1)=".",TRUE,FALSE)</formula>
    </cfRule>
  </conditionalFormatting>
  <conditionalFormatting sqref="AU519">
    <cfRule type="expression" dxfId="2523" priority="1521">
      <formula>IF(RIGHT(TEXT(AU519,"0.#"),1)=".",FALSE,TRUE)</formula>
    </cfRule>
    <cfRule type="expression" dxfId="2522" priority="1522">
      <formula>IF(RIGHT(TEXT(AU519,"0.#"),1)=".",TRUE,FALSE)</formula>
    </cfRule>
  </conditionalFormatting>
  <conditionalFormatting sqref="AQ518">
    <cfRule type="expression" dxfId="2521" priority="1513">
      <formula>IF(RIGHT(TEXT(AQ518,"0.#"),1)=".",FALSE,TRUE)</formula>
    </cfRule>
    <cfRule type="expression" dxfId="2520" priority="1514">
      <formula>IF(RIGHT(TEXT(AQ518,"0.#"),1)=".",TRUE,FALSE)</formula>
    </cfRule>
  </conditionalFormatting>
  <conditionalFormatting sqref="AQ519">
    <cfRule type="expression" dxfId="2519" priority="1511">
      <formula>IF(RIGHT(TEXT(AQ519,"0.#"),1)=".",FALSE,TRUE)</formula>
    </cfRule>
    <cfRule type="expression" dxfId="2518" priority="1512">
      <formula>IF(RIGHT(TEXT(AQ519,"0.#"),1)=".",TRUE,FALSE)</formula>
    </cfRule>
  </conditionalFormatting>
  <conditionalFormatting sqref="AQ517">
    <cfRule type="expression" dxfId="2517" priority="1509">
      <formula>IF(RIGHT(TEXT(AQ517,"0.#"),1)=".",FALSE,TRUE)</formula>
    </cfRule>
    <cfRule type="expression" dxfId="2516" priority="1510">
      <formula>IF(RIGHT(TEXT(AQ517,"0.#"),1)=".",TRUE,FALSE)</formula>
    </cfRule>
  </conditionalFormatting>
  <conditionalFormatting sqref="AE522">
    <cfRule type="expression" dxfId="2515" priority="1507">
      <formula>IF(RIGHT(TEXT(AE522,"0.#"),1)=".",FALSE,TRUE)</formula>
    </cfRule>
    <cfRule type="expression" dxfId="2514" priority="1508">
      <formula>IF(RIGHT(TEXT(AE522,"0.#"),1)=".",TRUE,FALSE)</formula>
    </cfRule>
  </conditionalFormatting>
  <conditionalFormatting sqref="AE523">
    <cfRule type="expression" dxfId="2513" priority="1505">
      <formula>IF(RIGHT(TEXT(AE523,"0.#"),1)=".",FALSE,TRUE)</formula>
    </cfRule>
    <cfRule type="expression" dxfId="2512" priority="1506">
      <formula>IF(RIGHT(TEXT(AE523,"0.#"),1)=".",TRUE,FALSE)</formula>
    </cfRule>
  </conditionalFormatting>
  <conditionalFormatting sqref="AE524">
    <cfRule type="expression" dxfId="2511" priority="1503">
      <formula>IF(RIGHT(TEXT(AE524,"0.#"),1)=".",FALSE,TRUE)</formula>
    </cfRule>
    <cfRule type="expression" dxfId="2510" priority="1504">
      <formula>IF(RIGHT(TEXT(AE524,"0.#"),1)=".",TRUE,FALSE)</formula>
    </cfRule>
  </conditionalFormatting>
  <conditionalFormatting sqref="AU522">
    <cfRule type="expression" dxfId="2509" priority="1495">
      <formula>IF(RIGHT(TEXT(AU522,"0.#"),1)=".",FALSE,TRUE)</formula>
    </cfRule>
    <cfRule type="expression" dxfId="2508" priority="1496">
      <formula>IF(RIGHT(TEXT(AU522,"0.#"),1)=".",TRUE,FALSE)</formula>
    </cfRule>
  </conditionalFormatting>
  <conditionalFormatting sqref="AU523">
    <cfRule type="expression" dxfId="2507" priority="1493">
      <formula>IF(RIGHT(TEXT(AU523,"0.#"),1)=".",FALSE,TRUE)</formula>
    </cfRule>
    <cfRule type="expression" dxfId="2506" priority="1494">
      <formula>IF(RIGHT(TEXT(AU523,"0.#"),1)=".",TRUE,FALSE)</formula>
    </cfRule>
  </conditionalFormatting>
  <conditionalFormatting sqref="AU524">
    <cfRule type="expression" dxfId="2505" priority="1491">
      <formula>IF(RIGHT(TEXT(AU524,"0.#"),1)=".",FALSE,TRUE)</formula>
    </cfRule>
    <cfRule type="expression" dxfId="2504" priority="1492">
      <formula>IF(RIGHT(TEXT(AU524,"0.#"),1)=".",TRUE,FALSE)</formula>
    </cfRule>
  </conditionalFormatting>
  <conditionalFormatting sqref="AQ523">
    <cfRule type="expression" dxfId="2503" priority="1483">
      <formula>IF(RIGHT(TEXT(AQ523,"0.#"),1)=".",FALSE,TRUE)</formula>
    </cfRule>
    <cfRule type="expression" dxfId="2502" priority="1484">
      <formula>IF(RIGHT(TEXT(AQ523,"0.#"),1)=".",TRUE,FALSE)</formula>
    </cfRule>
  </conditionalFormatting>
  <conditionalFormatting sqref="AQ524">
    <cfRule type="expression" dxfId="2501" priority="1481">
      <formula>IF(RIGHT(TEXT(AQ524,"0.#"),1)=".",FALSE,TRUE)</formula>
    </cfRule>
    <cfRule type="expression" dxfId="2500" priority="1482">
      <formula>IF(RIGHT(TEXT(AQ524,"0.#"),1)=".",TRUE,FALSE)</formula>
    </cfRule>
  </conditionalFormatting>
  <conditionalFormatting sqref="AQ522">
    <cfRule type="expression" dxfId="2499" priority="1479">
      <formula>IF(RIGHT(TEXT(AQ522,"0.#"),1)=".",FALSE,TRUE)</formula>
    </cfRule>
    <cfRule type="expression" dxfId="2498" priority="1480">
      <formula>IF(RIGHT(TEXT(AQ522,"0.#"),1)=".",TRUE,FALSE)</formula>
    </cfRule>
  </conditionalFormatting>
  <conditionalFormatting sqref="AE527">
    <cfRule type="expression" dxfId="2497" priority="1477">
      <formula>IF(RIGHT(TEXT(AE527,"0.#"),1)=".",FALSE,TRUE)</formula>
    </cfRule>
    <cfRule type="expression" dxfId="2496" priority="1478">
      <formula>IF(RIGHT(TEXT(AE527,"0.#"),1)=".",TRUE,FALSE)</formula>
    </cfRule>
  </conditionalFormatting>
  <conditionalFormatting sqref="AE528">
    <cfRule type="expression" dxfId="2495" priority="1475">
      <formula>IF(RIGHT(TEXT(AE528,"0.#"),1)=".",FALSE,TRUE)</formula>
    </cfRule>
    <cfRule type="expression" dxfId="2494" priority="1476">
      <formula>IF(RIGHT(TEXT(AE528,"0.#"),1)=".",TRUE,FALSE)</formula>
    </cfRule>
  </conditionalFormatting>
  <conditionalFormatting sqref="AE529">
    <cfRule type="expression" dxfId="2493" priority="1473">
      <formula>IF(RIGHT(TEXT(AE529,"0.#"),1)=".",FALSE,TRUE)</formula>
    </cfRule>
    <cfRule type="expression" dxfId="2492" priority="1474">
      <formula>IF(RIGHT(TEXT(AE529,"0.#"),1)=".",TRUE,FALSE)</formula>
    </cfRule>
  </conditionalFormatting>
  <conditionalFormatting sqref="AU527">
    <cfRule type="expression" dxfId="2491" priority="1465">
      <formula>IF(RIGHT(TEXT(AU527,"0.#"),1)=".",FALSE,TRUE)</formula>
    </cfRule>
    <cfRule type="expression" dxfId="2490" priority="1466">
      <formula>IF(RIGHT(TEXT(AU527,"0.#"),1)=".",TRUE,FALSE)</formula>
    </cfRule>
  </conditionalFormatting>
  <conditionalFormatting sqref="AU528">
    <cfRule type="expression" dxfId="2489" priority="1463">
      <formula>IF(RIGHT(TEXT(AU528,"0.#"),1)=".",FALSE,TRUE)</formula>
    </cfRule>
    <cfRule type="expression" dxfId="2488" priority="1464">
      <formula>IF(RIGHT(TEXT(AU528,"0.#"),1)=".",TRUE,FALSE)</formula>
    </cfRule>
  </conditionalFormatting>
  <conditionalFormatting sqref="AU529">
    <cfRule type="expression" dxfId="2487" priority="1461">
      <formula>IF(RIGHT(TEXT(AU529,"0.#"),1)=".",FALSE,TRUE)</formula>
    </cfRule>
    <cfRule type="expression" dxfId="2486" priority="1462">
      <formula>IF(RIGHT(TEXT(AU529,"0.#"),1)=".",TRUE,FALSE)</formula>
    </cfRule>
  </conditionalFormatting>
  <conditionalFormatting sqref="AQ528">
    <cfRule type="expression" dxfId="2485" priority="1453">
      <formula>IF(RIGHT(TEXT(AQ528,"0.#"),1)=".",FALSE,TRUE)</formula>
    </cfRule>
    <cfRule type="expression" dxfId="2484" priority="1454">
      <formula>IF(RIGHT(TEXT(AQ528,"0.#"),1)=".",TRUE,FALSE)</formula>
    </cfRule>
  </conditionalFormatting>
  <conditionalFormatting sqref="AQ529">
    <cfRule type="expression" dxfId="2483" priority="1451">
      <formula>IF(RIGHT(TEXT(AQ529,"0.#"),1)=".",FALSE,TRUE)</formula>
    </cfRule>
    <cfRule type="expression" dxfId="2482" priority="1452">
      <formula>IF(RIGHT(TEXT(AQ529,"0.#"),1)=".",TRUE,FALSE)</formula>
    </cfRule>
  </conditionalFormatting>
  <conditionalFormatting sqref="AQ527">
    <cfRule type="expression" dxfId="2481" priority="1449">
      <formula>IF(RIGHT(TEXT(AQ527,"0.#"),1)=".",FALSE,TRUE)</formula>
    </cfRule>
    <cfRule type="expression" dxfId="2480" priority="1450">
      <formula>IF(RIGHT(TEXT(AQ527,"0.#"),1)=".",TRUE,FALSE)</formula>
    </cfRule>
  </conditionalFormatting>
  <conditionalFormatting sqref="AE532">
    <cfRule type="expression" dxfId="2479" priority="1447">
      <formula>IF(RIGHT(TEXT(AE532,"0.#"),1)=".",FALSE,TRUE)</formula>
    </cfRule>
    <cfRule type="expression" dxfId="2478" priority="1448">
      <formula>IF(RIGHT(TEXT(AE532,"0.#"),1)=".",TRUE,FALSE)</formula>
    </cfRule>
  </conditionalFormatting>
  <conditionalFormatting sqref="AM534">
    <cfRule type="expression" dxfId="2477" priority="1437">
      <formula>IF(RIGHT(TEXT(AM534,"0.#"),1)=".",FALSE,TRUE)</formula>
    </cfRule>
    <cfRule type="expression" dxfId="2476" priority="1438">
      <formula>IF(RIGHT(TEXT(AM534,"0.#"),1)=".",TRUE,FALSE)</formula>
    </cfRule>
  </conditionalFormatting>
  <conditionalFormatting sqref="AE533">
    <cfRule type="expression" dxfId="2475" priority="1445">
      <formula>IF(RIGHT(TEXT(AE533,"0.#"),1)=".",FALSE,TRUE)</formula>
    </cfRule>
    <cfRule type="expression" dxfId="2474" priority="1446">
      <formula>IF(RIGHT(TEXT(AE533,"0.#"),1)=".",TRUE,FALSE)</formula>
    </cfRule>
  </conditionalFormatting>
  <conditionalFormatting sqref="AE534">
    <cfRule type="expression" dxfId="2473" priority="1443">
      <formula>IF(RIGHT(TEXT(AE534,"0.#"),1)=".",FALSE,TRUE)</formula>
    </cfRule>
    <cfRule type="expression" dxfId="2472" priority="1444">
      <formula>IF(RIGHT(TEXT(AE534,"0.#"),1)=".",TRUE,FALSE)</formula>
    </cfRule>
  </conditionalFormatting>
  <conditionalFormatting sqref="AM532">
    <cfRule type="expression" dxfId="2471" priority="1441">
      <formula>IF(RIGHT(TEXT(AM532,"0.#"),1)=".",FALSE,TRUE)</formula>
    </cfRule>
    <cfRule type="expression" dxfId="2470" priority="1442">
      <formula>IF(RIGHT(TEXT(AM532,"0.#"),1)=".",TRUE,FALSE)</formula>
    </cfRule>
  </conditionalFormatting>
  <conditionalFormatting sqref="AM533">
    <cfRule type="expression" dxfId="2469" priority="1439">
      <formula>IF(RIGHT(TEXT(AM533,"0.#"),1)=".",FALSE,TRUE)</formula>
    </cfRule>
    <cfRule type="expression" dxfId="2468" priority="1440">
      <formula>IF(RIGHT(TEXT(AM533,"0.#"),1)=".",TRUE,FALSE)</formula>
    </cfRule>
  </conditionalFormatting>
  <conditionalFormatting sqref="AU532">
    <cfRule type="expression" dxfId="2467" priority="1435">
      <formula>IF(RIGHT(TEXT(AU532,"0.#"),1)=".",FALSE,TRUE)</formula>
    </cfRule>
    <cfRule type="expression" dxfId="2466" priority="1436">
      <formula>IF(RIGHT(TEXT(AU532,"0.#"),1)=".",TRUE,FALSE)</formula>
    </cfRule>
  </conditionalFormatting>
  <conditionalFormatting sqref="AU533">
    <cfRule type="expression" dxfId="2465" priority="1433">
      <formula>IF(RIGHT(TEXT(AU533,"0.#"),1)=".",FALSE,TRUE)</formula>
    </cfRule>
    <cfRule type="expression" dxfId="2464" priority="1434">
      <formula>IF(RIGHT(TEXT(AU533,"0.#"),1)=".",TRUE,FALSE)</formula>
    </cfRule>
  </conditionalFormatting>
  <conditionalFormatting sqref="AU534">
    <cfRule type="expression" dxfId="2463" priority="1431">
      <formula>IF(RIGHT(TEXT(AU534,"0.#"),1)=".",FALSE,TRUE)</formula>
    </cfRule>
    <cfRule type="expression" dxfId="2462" priority="1432">
      <formula>IF(RIGHT(TEXT(AU534,"0.#"),1)=".",TRUE,FALSE)</formula>
    </cfRule>
  </conditionalFormatting>
  <conditionalFormatting sqref="AI534">
    <cfRule type="expression" dxfId="2461" priority="1425">
      <formula>IF(RIGHT(TEXT(AI534,"0.#"),1)=".",FALSE,TRUE)</formula>
    </cfRule>
    <cfRule type="expression" dxfId="2460" priority="1426">
      <formula>IF(RIGHT(TEXT(AI534,"0.#"),1)=".",TRUE,FALSE)</formula>
    </cfRule>
  </conditionalFormatting>
  <conditionalFormatting sqref="AI532">
    <cfRule type="expression" dxfId="2459" priority="1429">
      <formula>IF(RIGHT(TEXT(AI532,"0.#"),1)=".",FALSE,TRUE)</formula>
    </cfRule>
    <cfRule type="expression" dxfId="2458" priority="1430">
      <formula>IF(RIGHT(TEXT(AI532,"0.#"),1)=".",TRUE,FALSE)</formula>
    </cfRule>
  </conditionalFormatting>
  <conditionalFormatting sqref="AI533">
    <cfRule type="expression" dxfId="2457" priority="1427">
      <formula>IF(RIGHT(TEXT(AI533,"0.#"),1)=".",FALSE,TRUE)</formula>
    </cfRule>
    <cfRule type="expression" dxfId="2456" priority="1428">
      <formula>IF(RIGHT(TEXT(AI533,"0.#"),1)=".",TRUE,FALSE)</formula>
    </cfRule>
  </conditionalFormatting>
  <conditionalFormatting sqref="AQ533">
    <cfRule type="expression" dxfId="2455" priority="1423">
      <formula>IF(RIGHT(TEXT(AQ533,"0.#"),1)=".",FALSE,TRUE)</formula>
    </cfRule>
    <cfRule type="expression" dxfId="2454" priority="1424">
      <formula>IF(RIGHT(TEXT(AQ533,"0.#"),1)=".",TRUE,FALSE)</formula>
    </cfRule>
  </conditionalFormatting>
  <conditionalFormatting sqref="AQ534">
    <cfRule type="expression" dxfId="2453" priority="1421">
      <formula>IF(RIGHT(TEXT(AQ534,"0.#"),1)=".",FALSE,TRUE)</formula>
    </cfRule>
    <cfRule type="expression" dxfId="2452" priority="1422">
      <formula>IF(RIGHT(TEXT(AQ534,"0.#"),1)=".",TRUE,FALSE)</formula>
    </cfRule>
  </conditionalFormatting>
  <conditionalFormatting sqref="AQ532">
    <cfRule type="expression" dxfId="2451" priority="1419">
      <formula>IF(RIGHT(TEXT(AQ532,"0.#"),1)=".",FALSE,TRUE)</formula>
    </cfRule>
    <cfRule type="expression" dxfId="2450" priority="1420">
      <formula>IF(RIGHT(TEXT(AQ532,"0.#"),1)=".",TRUE,FALSE)</formula>
    </cfRule>
  </conditionalFormatting>
  <conditionalFormatting sqref="AE541">
    <cfRule type="expression" dxfId="2449" priority="1417">
      <formula>IF(RIGHT(TEXT(AE541,"0.#"),1)=".",FALSE,TRUE)</formula>
    </cfRule>
    <cfRule type="expression" dxfId="2448" priority="1418">
      <formula>IF(RIGHT(TEXT(AE541,"0.#"),1)=".",TRUE,FALSE)</formula>
    </cfRule>
  </conditionalFormatting>
  <conditionalFormatting sqref="AE542">
    <cfRule type="expression" dxfId="2447" priority="1415">
      <formula>IF(RIGHT(TEXT(AE542,"0.#"),1)=".",FALSE,TRUE)</formula>
    </cfRule>
    <cfRule type="expression" dxfId="2446" priority="1416">
      <formula>IF(RIGHT(TEXT(AE542,"0.#"),1)=".",TRUE,FALSE)</formula>
    </cfRule>
  </conditionalFormatting>
  <conditionalFormatting sqref="AE543">
    <cfRule type="expression" dxfId="2445" priority="1413">
      <formula>IF(RIGHT(TEXT(AE543,"0.#"),1)=".",FALSE,TRUE)</formula>
    </cfRule>
    <cfRule type="expression" dxfId="2444" priority="1414">
      <formula>IF(RIGHT(TEXT(AE543,"0.#"),1)=".",TRUE,FALSE)</formula>
    </cfRule>
  </conditionalFormatting>
  <conditionalFormatting sqref="AU541">
    <cfRule type="expression" dxfId="2443" priority="1405">
      <formula>IF(RIGHT(TEXT(AU541,"0.#"),1)=".",FALSE,TRUE)</formula>
    </cfRule>
    <cfRule type="expression" dxfId="2442" priority="1406">
      <formula>IF(RIGHT(TEXT(AU541,"0.#"),1)=".",TRUE,FALSE)</formula>
    </cfRule>
  </conditionalFormatting>
  <conditionalFormatting sqref="AU542">
    <cfRule type="expression" dxfId="2441" priority="1403">
      <formula>IF(RIGHT(TEXT(AU542,"0.#"),1)=".",FALSE,TRUE)</formula>
    </cfRule>
    <cfRule type="expression" dxfId="2440" priority="1404">
      <formula>IF(RIGHT(TEXT(AU542,"0.#"),1)=".",TRUE,FALSE)</formula>
    </cfRule>
  </conditionalFormatting>
  <conditionalFormatting sqref="AU543">
    <cfRule type="expression" dxfId="2439" priority="1401">
      <formula>IF(RIGHT(TEXT(AU543,"0.#"),1)=".",FALSE,TRUE)</formula>
    </cfRule>
    <cfRule type="expression" dxfId="2438" priority="1402">
      <formula>IF(RIGHT(TEXT(AU543,"0.#"),1)=".",TRUE,FALSE)</formula>
    </cfRule>
  </conditionalFormatting>
  <conditionalFormatting sqref="AQ542">
    <cfRule type="expression" dxfId="2437" priority="1393">
      <formula>IF(RIGHT(TEXT(AQ542,"0.#"),1)=".",FALSE,TRUE)</formula>
    </cfRule>
    <cfRule type="expression" dxfId="2436" priority="1394">
      <formula>IF(RIGHT(TEXT(AQ542,"0.#"),1)=".",TRUE,FALSE)</formula>
    </cfRule>
  </conditionalFormatting>
  <conditionalFormatting sqref="AQ543">
    <cfRule type="expression" dxfId="2435" priority="1391">
      <formula>IF(RIGHT(TEXT(AQ543,"0.#"),1)=".",FALSE,TRUE)</formula>
    </cfRule>
    <cfRule type="expression" dxfId="2434" priority="1392">
      <formula>IF(RIGHT(TEXT(AQ543,"0.#"),1)=".",TRUE,FALSE)</formula>
    </cfRule>
  </conditionalFormatting>
  <conditionalFormatting sqref="AQ541">
    <cfRule type="expression" dxfId="2433" priority="1389">
      <formula>IF(RIGHT(TEXT(AQ541,"0.#"),1)=".",FALSE,TRUE)</formula>
    </cfRule>
    <cfRule type="expression" dxfId="2432" priority="1390">
      <formula>IF(RIGHT(TEXT(AQ541,"0.#"),1)=".",TRUE,FALSE)</formula>
    </cfRule>
  </conditionalFormatting>
  <conditionalFormatting sqref="AE566">
    <cfRule type="expression" dxfId="2431" priority="1387">
      <formula>IF(RIGHT(TEXT(AE566,"0.#"),1)=".",FALSE,TRUE)</formula>
    </cfRule>
    <cfRule type="expression" dxfId="2430" priority="1388">
      <formula>IF(RIGHT(TEXT(AE566,"0.#"),1)=".",TRUE,FALSE)</formula>
    </cfRule>
  </conditionalFormatting>
  <conditionalFormatting sqref="AE567">
    <cfRule type="expression" dxfId="2429" priority="1385">
      <formula>IF(RIGHT(TEXT(AE567,"0.#"),1)=".",FALSE,TRUE)</formula>
    </cfRule>
    <cfRule type="expression" dxfId="2428" priority="1386">
      <formula>IF(RIGHT(TEXT(AE567,"0.#"),1)=".",TRUE,FALSE)</formula>
    </cfRule>
  </conditionalFormatting>
  <conditionalFormatting sqref="AE568">
    <cfRule type="expression" dxfId="2427" priority="1383">
      <formula>IF(RIGHT(TEXT(AE568,"0.#"),1)=".",FALSE,TRUE)</formula>
    </cfRule>
    <cfRule type="expression" dxfId="2426" priority="1384">
      <formula>IF(RIGHT(TEXT(AE568,"0.#"),1)=".",TRUE,FALSE)</formula>
    </cfRule>
  </conditionalFormatting>
  <conditionalFormatting sqref="AU566">
    <cfRule type="expression" dxfId="2425" priority="1375">
      <formula>IF(RIGHT(TEXT(AU566,"0.#"),1)=".",FALSE,TRUE)</formula>
    </cfRule>
    <cfRule type="expression" dxfId="2424" priority="1376">
      <formula>IF(RIGHT(TEXT(AU566,"0.#"),1)=".",TRUE,FALSE)</formula>
    </cfRule>
  </conditionalFormatting>
  <conditionalFormatting sqref="AU567">
    <cfRule type="expression" dxfId="2423" priority="1373">
      <formula>IF(RIGHT(TEXT(AU567,"0.#"),1)=".",FALSE,TRUE)</formula>
    </cfRule>
    <cfRule type="expression" dxfId="2422" priority="1374">
      <formula>IF(RIGHT(TEXT(AU567,"0.#"),1)=".",TRUE,FALSE)</formula>
    </cfRule>
  </conditionalFormatting>
  <conditionalFormatting sqref="AU568">
    <cfRule type="expression" dxfId="2421" priority="1371">
      <formula>IF(RIGHT(TEXT(AU568,"0.#"),1)=".",FALSE,TRUE)</formula>
    </cfRule>
    <cfRule type="expression" dxfId="2420" priority="1372">
      <formula>IF(RIGHT(TEXT(AU568,"0.#"),1)=".",TRUE,FALSE)</formula>
    </cfRule>
  </conditionalFormatting>
  <conditionalFormatting sqref="AQ567">
    <cfRule type="expression" dxfId="2419" priority="1363">
      <formula>IF(RIGHT(TEXT(AQ567,"0.#"),1)=".",FALSE,TRUE)</formula>
    </cfRule>
    <cfRule type="expression" dxfId="2418" priority="1364">
      <formula>IF(RIGHT(TEXT(AQ567,"0.#"),1)=".",TRUE,FALSE)</formula>
    </cfRule>
  </conditionalFormatting>
  <conditionalFormatting sqref="AQ568">
    <cfRule type="expression" dxfId="2417" priority="1361">
      <formula>IF(RIGHT(TEXT(AQ568,"0.#"),1)=".",FALSE,TRUE)</formula>
    </cfRule>
    <cfRule type="expression" dxfId="2416" priority="1362">
      <formula>IF(RIGHT(TEXT(AQ568,"0.#"),1)=".",TRUE,FALSE)</formula>
    </cfRule>
  </conditionalFormatting>
  <conditionalFormatting sqref="AQ566">
    <cfRule type="expression" dxfId="2415" priority="1359">
      <formula>IF(RIGHT(TEXT(AQ566,"0.#"),1)=".",FALSE,TRUE)</formula>
    </cfRule>
    <cfRule type="expression" dxfId="2414" priority="1360">
      <formula>IF(RIGHT(TEXT(AQ566,"0.#"),1)=".",TRUE,FALSE)</formula>
    </cfRule>
  </conditionalFormatting>
  <conditionalFormatting sqref="AE546">
    <cfRule type="expression" dxfId="2413" priority="1357">
      <formula>IF(RIGHT(TEXT(AE546,"0.#"),1)=".",FALSE,TRUE)</formula>
    </cfRule>
    <cfRule type="expression" dxfId="2412" priority="1358">
      <formula>IF(RIGHT(TEXT(AE546,"0.#"),1)=".",TRUE,FALSE)</formula>
    </cfRule>
  </conditionalFormatting>
  <conditionalFormatting sqref="AE547">
    <cfRule type="expression" dxfId="2411" priority="1355">
      <formula>IF(RIGHT(TEXT(AE547,"0.#"),1)=".",FALSE,TRUE)</formula>
    </cfRule>
    <cfRule type="expression" dxfId="2410" priority="1356">
      <formula>IF(RIGHT(TEXT(AE547,"0.#"),1)=".",TRUE,FALSE)</formula>
    </cfRule>
  </conditionalFormatting>
  <conditionalFormatting sqref="AE548">
    <cfRule type="expression" dxfId="2409" priority="1353">
      <formula>IF(RIGHT(TEXT(AE548,"0.#"),1)=".",FALSE,TRUE)</formula>
    </cfRule>
    <cfRule type="expression" dxfId="2408" priority="1354">
      <formula>IF(RIGHT(TEXT(AE548,"0.#"),1)=".",TRUE,FALSE)</formula>
    </cfRule>
  </conditionalFormatting>
  <conditionalFormatting sqref="AU546">
    <cfRule type="expression" dxfId="2407" priority="1345">
      <formula>IF(RIGHT(TEXT(AU546,"0.#"),1)=".",FALSE,TRUE)</formula>
    </cfRule>
    <cfRule type="expression" dxfId="2406" priority="1346">
      <formula>IF(RIGHT(TEXT(AU546,"0.#"),1)=".",TRUE,FALSE)</formula>
    </cfRule>
  </conditionalFormatting>
  <conditionalFormatting sqref="AU547">
    <cfRule type="expression" dxfId="2405" priority="1343">
      <formula>IF(RIGHT(TEXT(AU547,"0.#"),1)=".",FALSE,TRUE)</formula>
    </cfRule>
    <cfRule type="expression" dxfId="2404" priority="1344">
      <formula>IF(RIGHT(TEXT(AU547,"0.#"),1)=".",TRUE,FALSE)</formula>
    </cfRule>
  </conditionalFormatting>
  <conditionalFormatting sqref="AU548">
    <cfRule type="expression" dxfId="2403" priority="1341">
      <formula>IF(RIGHT(TEXT(AU548,"0.#"),1)=".",FALSE,TRUE)</formula>
    </cfRule>
    <cfRule type="expression" dxfId="2402" priority="1342">
      <formula>IF(RIGHT(TEXT(AU548,"0.#"),1)=".",TRUE,FALSE)</formula>
    </cfRule>
  </conditionalFormatting>
  <conditionalFormatting sqref="AQ547">
    <cfRule type="expression" dxfId="2401" priority="1333">
      <formula>IF(RIGHT(TEXT(AQ547,"0.#"),1)=".",FALSE,TRUE)</formula>
    </cfRule>
    <cfRule type="expression" dxfId="2400" priority="1334">
      <formula>IF(RIGHT(TEXT(AQ547,"0.#"),1)=".",TRUE,FALSE)</formula>
    </cfRule>
  </conditionalFormatting>
  <conditionalFormatting sqref="AQ546">
    <cfRule type="expression" dxfId="2399" priority="1329">
      <formula>IF(RIGHT(TEXT(AQ546,"0.#"),1)=".",FALSE,TRUE)</formula>
    </cfRule>
    <cfRule type="expression" dxfId="2398" priority="1330">
      <formula>IF(RIGHT(TEXT(AQ546,"0.#"),1)=".",TRUE,FALSE)</formula>
    </cfRule>
  </conditionalFormatting>
  <conditionalFormatting sqref="AE551">
    <cfRule type="expression" dxfId="2397" priority="1327">
      <formula>IF(RIGHT(TEXT(AE551,"0.#"),1)=".",FALSE,TRUE)</formula>
    </cfRule>
    <cfRule type="expression" dxfId="2396" priority="1328">
      <formula>IF(RIGHT(TEXT(AE551,"0.#"),1)=".",TRUE,FALSE)</formula>
    </cfRule>
  </conditionalFormatting>
  <conditionalFormatting sqref="AE553">
    <cfRule type="expression" dxfId="2395" priority="1323">
      <formula>IF(RIGHT(TEXT(AE553,"0.#"),1)=".",FALSE,TRUE)</formula>
    </cfRule>
    <cfRule type="expression" dxfId="2394" priority="1324">
      <formula>IF(RIGHT(TEXT(AE553,"0.#"),1)=".",TRUE,FALSE)</formula>
    </cfRule>
  </conditionalFormatting>
  <conditionalFormatting sqref="AU551">
    <cfRule type="expression" dxfId="2393" priority="1315">
      <formula>IF(RIGHT(TEXT(AU551,"0.#"),1)=".",FALSE,TRUE)</formula>
    </cfRule>
    <cfRule type="expression" dxfId="2392" priority="1316">
      <formula>IF(RIGHT(TEXT(AU551,"0.#"),1)=".",TRUE,FALSE)</formula>
    </cfRule>
  </conditionalFormatting>
  <conditionalFormatting sqref="AU553">
    <cfRule type="expression" dxfId="2391" priority="1311">
      <formula>IF(RIGHT(TEXT(AU553,"0.#"),1)=".",FALSE,TRUE)</formula>
    </cfRule>
    <cfRule type="expression" dxfId="2390" priority="1312">
      <formula>IF(RIGHT(TEXT(AU553,"0.#"),1)=".",TRUE,FALSE)</formula>
    </cfRule>
  </conditionalFormatting>
  <conditionalFormatting sqref="AQ552">
    <cfRule type="expression" dxfId="2389" priority="1303">
      <formula>IF(RIGHT(TEXT(AQ552,"0.#"),1)=".",FALSE,TRUE)</formula>
    </cfRule>
    <cfRule type="expression" dxfId="2388" priority="1304">
      <formula>IF(RIGHT(TEXT(AQ552,"0.#"),1)=".",TRUE,FALSE)</formula>
    </cfRule>
  </conditionalFormatting>
  <conditionalFormatting sqref="AU561">
    <cfRule type="expression" dxfId="2387" priority="1255">
      <formula>IF(RIGHT(TEXT(AU561,"0.#"),1)=".",FALSE,TRUE)</formula>
    </cfRule>
    <cfRule type="expression" dxfId="2386" priority="1256">
      <formula>IF(RIGHT(TEXT(AU561,"0.#"),1)=".",TRUE,FALSE)</formula>
    </cfRule>
  </conditionalFormatting>
  <conditionalFormatting sqref="AU562">
    <cfRule type="expression" dxfId="2385" priority="1253">
      <formula>IF(RIGHT(TEXT(AU562,"0.#"),1)=".",FALSE,TRUE)</formula>
    </cfRule>
    <cfRule type="expression" dxfId="2384" priority="1254">
      <formula>IF(RIGHT(TEXT(AU562,"0.#"),1)=".",TRUE,FALSE)</formula>
    </cfRule>
  </conditionalFormatting>
  <conditionalFormatting sqref="AU563">
    <cfRule type="expression" dxfId="2383" priority="1251">
      <formula>IF(RIGHT(TEXT(AU563,"0.#"),1)=".",FALSE,TRUE)</formula>
    </cfRule>
    <cfRule type="expression" dxfId="2382" priority="1252">
      <formula>IF(RIGHT(TEXT(AU563,"0.#"),1)=".",TRUE,FALSE)</formula>
    </cfRule>
  </conditionalFormatting>
  <conditionalFormatting sqref="AQ562">
    <cfRule type="expression" dxfId="2381" priority="1243">
      <formula>IF(RIGHT(TEXT(AQ562,"0.#"),1)=".",FALSE,TRUE)</formula>
    </cfRule>
    <cfRule type="expression" dxfId="2380" priority="1244">
      <formula>IF(RIGHT(TEXT(AQ562,"0.#"),1)=".",TRUE,FALSE)</formula>
    </cfRule>
  </conditionalFormatting>
  <conditionalFormatting sqref="AQ563">
    <cfRule type="expression" dxfId="2379" priority="1241">
      <formula>IF(RIGHT(TEXT(AQ563,"0.#"),1)=".",FALSE,TRUE)</formula>
    </cfRule>
    <cfRule type="expression" dxfId="2378" priority="1242">
      <formula>IF(RIGHT(TEXT(AQ563,"0.#"),1)=".",TRUE,FALSE)</formula>
    </cfRule>
  </conditionalFormatting>
  <conditionalFormatting sqref="AQ561">
    <cfRule type="expression" dxfId="2377" priority="1239">
      <formula>IF(RIGHT(TEXT(AQ561,"0.#"),1)=".",FALSE,TRUE)</formula>
    </cfRule>
    <cfRule type="expression" dxfId="2376" priority="1240">
      <formula>IF(RIGHT(TEXT(AQ561,"0.#"),1)=".",TRUE,FALSE)</formula>
    </cfRule>
  </conditionalFormatting>
  <conditionalFormatting sqref="AE571">
    <cfRule type="expression" dxfId="2375" priority="1237">
      <formula>IF(RIGHT(TEXT(AE571,"0.#"),1)=".",FALSE,TRUE)</formula>
    </cfRule>
    <cfRule type="expression" dxfId="2374" priority="1238">
      <formula>IF(RIGHT(TEXT(AE571,"0.#"),1)=".",TRUE,FALSE)</formula>
    </cfRule>
  </conditionalFormatting>
  <conditionalFormatting sqref="AE572">
    <cfRule type="expression" dxfId="2373" priority="1235">
      <formula>IF(RIGHT(TEXT(AE572,"0.#"),1)=".",FALSE,TRUE)</formula>
    </cfRule>
    <cfRule type="expression" dxfId="2372" priority="1236">
      <formula>IF(RIGHT(TEXT(AE572,"0.#"),1)=".",TRUE,FALSE)</formula>
    </cfRule>
  </conditionalFormatting>
  <conditionalFormatting sqref="AE573">
    <cfRule type="expression" dxfId="2371" priority="1233">
      <formula>IF(RIGHT(TEXT(AE573,"0.#"),1)=".",FALSE,TRUE)</formula>
    </cfRule>
    <cfRule type="expression" dxfId="2370" priority="1234">
      <formula>IF(RIGHT(TEXT(AE573,"0.#"),1)=".",TRUE,FALSE)</formula>
    </cfRule>
  </conditionalFormatting>
  <conditionalFormatting sqref="AU571">
    <cfRule type="expression" dxfId="2369" priority="1225">
      <formula>IF(RIGHT(TEXT(AU571,"0.#"),1)=".",FALSE,TRUE)</formula>
    </cfRule>
    <cfRule type="expression" dxfId="2368" priority="1226">
      <formula>IF(RIGHT(TEXT(AU571,"0.#"),1)=".",TRUE,FALSE)</formula>
    </cfRule>
  </conditionalFormatting>
  <conditionalFormatting sqref="AU572">
    <cfRule type="expression" dxfId="2367" priority="1223">
      <formula>IF(RIGHT(TEXT(AU572,"0.#"),1)=".",FALSE,TRUE)</formula>
    </cfRule>
    <cfRule type="expression" dxfId="2366" priority="1224">
      <formula>IF(RIGHT(TEXT(AU572,"0.#"),1)=".",TRUE,FALSE)</formula>
    </cfRule>
  </conditionalFormatting>
  <conditionalFormatting sqref="AU573">
    <cfRule type="expression" dxfId="2365" priority="1221">
      <formula>IF(RIGHT(TEXT(AU573,"0.#"),1)=".",FALSE,TRUE)</formula>
    </cfRule>
    <cfRule type="expression" dxfId="2364" priority="1222">
      <formula>IF(RIGHT(TEXT(AU573,"0.#"),1)=".",TRUE,FALSE)</formula>
    </cfRule>
  </conditionalFormatting>
  <conditionalFormatting sqref="AQ572">
    <cfRule type="expression" dxfId="2363" priority="1213">
      <formula>IF(RIGHT(TEXT(AQ572,"0.#"),1)=".",FALSE,TRUE)</formula>
    </cfRule>
    <cfRule type="expression" dxfId="2362" priority="1214">
      <formula>IF(RIGHT(TEXT(AQ572,"0.#"),1)=".",TRUE,FALSE)</formula>
    </cfRule>
  </conditionalFormatting>
  <conditionalFormatting sqref="AQ573">
    <cfRule type="expression" dxfId="2361" priority="1211">
      <formula>IF(RIGHT(TEXT(AQ573,"0.#"),1)=".",FALSE,TRUE)</formula>
    </cfRule>
    <cfRule type="expression" dxfId="2360" priority="1212">
      <formula>IF(RIGHT(TEXT(AQ573,"0.#"),1)=".",TRUE,FALSE)</formula>
    </cfRule>
  </conditionalFormatting>
  <conditionalFormatting sqref="AQ571">
    <cfRule type="expression" dxfId="2359" priority="1209">
      <formula>IF(RIGHT(TEXT(AQ571,"0.#"),1)=".",FALSE,TRUE)</formula>
    </cfRule>
    <cfRule type="expression" dxfId="2358" priority="1210">
      <formula>IF(RIGHT(TEXT(AQ571,"0.#"),1)=".",TRUE,FALSE)</formula>
    </cfRule>
  </conditionalFormatting>
  <conditionalFormatting sqref="AE576">
    <cfRule type="expression" dxfId="2357" priority="1207">
      <formula>IF(RIGHT(TEXT(AE576,"0.#"),1)=".",FALSE,TRUE)</formula>
    </cfRule>
    <cfRule type="expression" dxfId="2356" priority="1208">
      <formula>IF(RIGHT(TEXT(AE576,"0.#"),1)=".",TRUE,FALSE)</formula>
    </cfRule>
  </conditionalFormatting>
  <conditionalFormatting sqref="AE577">
    <cfRule type="expression" dxfId="2355" priority="1205">
      <formula>IF(RIGHT(TEXT(AE577,"0.#"),1)=".",FALSE,TRUE)</formula>
    </cfRule>
    <cfRule type="expression" dxfId="2354" priority="1206">
      <formula>IF(RIGHT(TEXT(AE577,"0.#"),1)=".",TRUE,FALSE)</formula>
    </cfRule>
  </conditionalFormatting>
  <conditionalFormatting sqref="AE578">
    <cfRule type="expression" dxfId="2353" priority="1203">
      <formula>IF(RIGHT(TEXT(AE578,"0.#"),1)=".",FALSE,TRUE)</formula>
    </cfRule>
    <cfRule type="expression" dxfId="2352" priority="1204">
      <formula>IF(RIGHT(TEXT(AE578,"0.#"),1)=".",TRUE,FALSE)</formula>
    </cfRule>
  </conditionalFormatting>
  <conditionalFormatting sqref="AU576">
    <cfRule type="expression" dxfId="2351" priority="1195">
      <formula>IF(RIGHT(TEXT(AU576,"0.#"),1)=".",FALSE,TRUE)</formula>
    </cfRule>
    <cfRule type="expression" dxfId="2350" priority="1196">
      <formula>IF(RIGHT(TEXT(AU576,"0.#"),1)=".",TRUE,FALSE)</formula>
    </cfRule>
  </conditionalFormatting>
  <conditionalFormatting sqref="AU577">
    <cfRule type="expression" dxfId="2349" priority="1193">
      <formula>IF(RIGHT(TEXT(AU577,"0.#"),1)=".",FALSE,TRUE)</formula>
    </cfRule>
    <cfRule type="expression" dxfId="2348" priority="1194">
      <formula>IF(RIGHT(TEXT(AU577,"0.#"),1)=".",TRUE,FALSE)</formula>
    </cfRule>
  </conditionalFormatting>
  <conditionalFormatting sqref="AU578">
    <cfRule type="expression" dxfId="2347" priority="1191">
      <formula>IF(RIGHT(TEXT(AU578,"0.#"),1)=".",FALSE,TRUE)</formula>
    </cfRule>
    <cfRule type="expression" dxfId="2346" priority="1192">
      <formula>IF(RIGHT(TEXT(AU578,"0.#"),1)=".",TRUE,FALSE)</formula>
    </cfRule>
  </conditionalFormatting>
  <conditionalFormatting sqref="AQ577">
    <cfRule type="expression" dxfId="2345" priority="1183">
      <formula>IF(RIGHT(TEXT(AQ577,"0.#"),1)=".",FALSE,TRUE)</formula>
    </cfRule>
    <cfRule type="expression" dxfId="2344" priority="1184">
      <formula>IF(RIGHT(TEXT(AQ577,"0.#"),1)=".",TRUE,FALSE)</formula>
    </cfRule>
  </conditionalFormatting>
  <conditionalFormatting sqref="AQ578">
    <cfRule type="expression" dxfId="2343" priority="1181">
      <formula>IF(RIGHT(TEXT(AQ578,"0.#"),1)=".",FALSE,TRUE)</formula>
    </cfRule>
    <cfRule type="expression" dxfId="2342" priority="1182">
      <formula>IF(RIGHT(TEXT(AQ578,"0.#"),1)=".",TRUE,FALSE)</formula>
    </cfRule>
  </conditionalFormatting>
  <conditionalFormatting sqref="AQ576">
    <cfRule type="expression" dxfId="2341" priority="1179">
      <formula>IF(RIGHT(TEXT(AQ576,"0.#"),1)=".",FALSE,TRUE)</formula>
    </cfRule>
    <cfRule type="expression" dxfId="2340" priority="1180">
      <formula>IF(RIGHT(TEXT(AQ576,"0.#"),1)=".",TRUE,FALSE)</formula>
    </cfRule>
  </conditionalFormatting>
  <conditionalFormatting sqref="AE581">
    <cfRule type="expression" dxfId="2339" priority="1177">
      <formula>IF(RIGHT(TEXT(AE581,"0.#"),1)=".",FALSE,TRUE)</formula>
    </cfRule>
    <cfRule type="expression" dxfId="2338" priority="1178">
      <formula>IF(RIGHT(TEXT(AE581,"0.#"),1)=".",TRUE,FALSE)</formula>
    </cfRule>
  </conditionalFormatting>
  <conditionalFormatting sqref="AE582">
    <cfRule type="expression" dxfId="2337" priority="1175">
      <formula>IF(RIGHT(TEXT(AE582,"0.#"),1)=".",FALSE,TRUE)</formula>
    </cfRule>
    <cfRule type="expression" dxfId="2336" priority="1176">
      <formula>IF(RIGHT(TEXT(AE582,"0.#"),1)=".",TRUE,FALSE)</formula>
    </cfRule>
  </conditionalFormatting>
  <conditionalFormatting sqref="AE583">
    <cfRule type="expression" dxfId="2335" priority="1173">
      <formula>IF(RIGHT(TEXT(AE583,"0.#"),1)=".",FALSE,TRUE)</formula>
    </cfRule>
    <cfRule type="expression" dxfId="2334" priority="1174">
      <formula>IF(RIGHT(TEXT(AE583,"0.#"),1)=".",TRUE,FALSE)</formula>
    </cfRule>
  </conditionalFormatting>
  <conditionalFormatting sqref="AU581">
    <cfRule type="expression" dxfId="2333" priority="1165">
      <formula>IF(RIGHT(TEXT(AU581,"0.#"),1)=".",FALSE,TRUE)</formula>
    </cfRule>
    <cfRule type="expression" dxfId="2332" priority="1166">
      <formula>IF(RIGHT(TEXT(AU581,"0.#"),1)=".",TRUE,FALSE)</formula>
    </cfRule>
  </conditionalFormatting>
  <conditionalFormatting sqref="AQ582">
    <cfRule type="expression" dxfId="2331" priority="1153">
      <formula>IF(RIGHT(TEXT(AQ582,"0.#"),1)=".",FALSE,TRUE)</formula>
    </cfRule>
    <cfRule type="expression" dxfId="2330" priority="1154">
      <formula>IF(RIGHT(TEXT(AQ582,"0.#"),1)=".",TRUE,FALSE)</formula>
    </cfRule>
  </conditionalFormatting>
  <conditionalFormatting sqref="AQ583">
    <cfRule type="expression" dxfId="2329" priority="1151">
      <formula>IF(RIGHT(TEXT(AQ583,"0.#"),1)=".",FALSE,TRUE)</formula>
    </cfRule>
    <cfRule type="expression" dxfId="2328" priority="1152">
      <formula>IF(RIGHT(TEXT(AQ583,"0.#"),1)=".",TRUE,FALSE)</formula>
    </cfRule>
  </conditionalFormatting>
  <conditionalFormatting sqref="AQ581">
    <cfRule type="expression" dxfId="2327" priority="1149">
      <formula>IF(RIGHT(TEXT(AQ581,"0.#"),1)=".",FALSE,TRUE)</formula>
    </cfRule>
    <cfRule type="expression" dxfId="2326" priority="1150">
      <formula>IF(RIGHT(TEXT(AQ581,"0.#"),1)=".",TRUE,FALSE)</formula>
    </cfRule>
  </conditionalFormatting>
  <conditionalFormatting sqref="AE586">
    <cfRule type="expression" dxfId="2325" priority="1147">
      <formula>IF(RIGHT(TEXT(AE586,"0.#"),1)=".",FALSE,TRUE)</formula>
    </cfRule>
    <cfRule type="expression" dxfId="2324" priority="1148">
      <formula>IF(RIGHT(TEXT(AE586,"0.#"),1)=".",TRUE,FALSE)</formula>
    </cfRule>
  </conditionalFormatting>
  <conditionalFormatting sqref="AM588">
    <cfRule type="expression" dxfId="2323" priority="1137">
      <formula>IF(RIGHT(TEXT(AM588,"0.#"),1)=".",FALSE,TRUE)</formula>
    </cfRule>
    <cfRule type="expression" dxfId="2322" priority="1138">
      <formula>IF(RIGHT(TEXT(AM588,"0.#"),1)=".",TRUE,FALSE)</formula>
    </cfRule>
  </conditionalFormatting>
  <conditionalFormatting sqref="AE587">
    <cfRule type="expression" dxfId="2321" priority="1145">
      <formula>IF(RIGHT(TEXT(AE587,"0.#"),1)=".",FALSE,TRUE)</formula>
    </cfRule>
    <cfRule type="expression" dxfId="2320" priority="1146">
      <formula>IF(RIGHT(TEXT(AE587,"0.#"),1)=".",TRUE,FALSE)</formula>
    </cfRule>
  </conditionalFormatting>
  <conditionalFormatting sqref="AE588">
    <cfRule type="expression" dxfId="2319" priority="1143">
      <formula>IF(RIGHT(TEXT(AE588,"0.#"),1)=".",FALSE,TRUE)</formula>
    </cfRule>
    <cfRule type="expression" dxfId="2318" priority="1144">
      <formula>IF(RIGHT(TEXT(AE588,"0.#"),1)=".",TRUE,FALSE)</formula>
    </cfRule>
  </conditionalFormatting>
  <conditionalFormatting sqref="AM586">
    <cfRule type="expression" dxfId="2317" priority="1141">
      <formula>IF(RIGHT(TEXT(AM586,"0.#"),1)=".",FALSE,TRUE)</formula>
    </cfRule>
    <cfRule type="expression" dxfId="2316" priority="1142">
      <formula>IF(RIGHT(TEXT(AM586,"0.#"),1)=".",TRUE,FALSE)</formula>
    </cfRule>
  </conditionalFormatting>
  <conditionalFormatting sqref="AM587">
    <cfRule type="expression" dxfId="2315" priority="1139">
      <formula>IF(RIGHT(TEXT(AM587,"0.#"),1)=".",FALSE,TRUE)</formula>
    </cfRule>
    <cfRule type="expression" dxfId="2314" priority="1140">
      <formula>IF(RIGHT(TEXT(AM587,"0.#"),1)=".",TRUE,FALSE)</formula>
    </cfRule>
  </conditionalFormatting>
  <conditionalFormatting sqref="AU586">
    <cfRule type="expression" dxfId="2313" priority="1135">
      <formula>IF(RIGHT(TEXT(AU586,"0.#"),1)=".",FALSE,TRUE)</formula>
    </cfRule>
    <cfRule type="expression" dxfId="2312" priority="1136">
      <formula>IF(RIGHT(TEXT(AU586,"0.#"),1)=".",TRUE,FALSE)</formula>
    </cfRule>
  </conditionalFormatting>
  <conditionalFormatting sqref="AU587">
    <cfRule type="expression" dxfId="2311" priority="1133">
      <formula>IF(RIGHT(TEXT(AU587,"0.#"),1)=".",FALSE,TRUE)</formula>
    </cfRule>
    <cfRule type="expression" dxfId="2310" priority="1134">
      <formula>IF(RIGHT(TEXT(AU587,"0.#"),1)=".",TRUE,FALSE)</formula>
    </cfRule>
  </conditionalFormatting>
  <conditionalFormatting sqref="AU588">
    <cfRule type="expression" dxfId="2309" priority="1131">
      <formula>IF(RIGHT(TEXT(AU588,"0.#"),1)=".",FALSE,TRUE)</formula>
    </cfRule>
    <cfRule type="expression" dxfId="2308" priority="1132">
      <formula>IF(RIGHT(TEXT(AU588,"0.#"),1)=".",TRUE,FALSE)</formula>
    </cfRule>
  </conditionalFormatting>
  <conditionalFormatting sqref="AI588">
    <cfRule type="expression" dxfId="2307" priority="1125">
      <formula>IF(RIGHT(TEXT(AI588,"0.#"),1)=".",FALSE,TRUE)</formula>
    </cfRule>
    <cfRule type="expression" dxfId="2306" priority="1126">
      <formula>IF(RIGHT(TEXT(AI588,"0.#"),1)=".",TRUE,FALSE)</formula>
    </cfRule>
  </conditionalFormatting>
  <conditionalFormatting sqref="AI586">
    <cfRule type="expression" dxfId="2305" priority="1129">
      <formula>IF(RIGHT(TEXT(AI586,"0.#"),1)=".",FALSE,TRUE)</formula>
    </cfRule>
    <cfRule type="expression" dxfId="2304" priority="1130">
      <formula>IF(RIGHT(TEXT(AI586,"0.#"),1)=".",TRUE,FALSE)</formula>
    </cfRule>
  </conditionalFormatting>
  <conditionalFormatting sqref="AI587">
    <cfRule type="expression" dxfId="2303" priority="1127">
      <formula>IF(RIGHT(TEXT(AI587,"0.#"),1)=".",FALSE,TRUE)</formula>
    </cfRule>
    <cfRule type="expression" dxfId="2302" priority="1128">
      <formula>IF(RIGHT(TEXT(AI587,"0.#"),1)=".",TRUE,FALSE)</formula>
    </cfRule>
  </conditionalFormatting>
  <conditionalFormatting sqref="AQ587">
    <cfRule type="expression" dxfId="2301" priority="1123">
      <formula>IF(RIGHT(TEXT(AQ587,"0.#"),1)=".",FALSE,TRUE)</formula>
    </cfRule>
    <cfRule type="expression" dxfId="2300" priority="1124">
      <formula>IF(RIGHT(TEXT(AQ587,"0.#"),1)=".",TRUE,FALSE)</formula>
    </cfRule>
  </conditionalFormatting>
  <conditionalFormatting sqref="AQ588">
    <cfRule type="expression" dxfId="2299" priority="1121">
      <formula>IF(RIGHT(TEXT(AQ588,"0.#"),1)=".",FALSE,TRUE)</formula>
    </cfRule>
    <cfRule type="expression" dxfId="2298" priority="1122">
      <formula>IF(RIGHT(TEXT(AQ588,"0.#"),1)=".",TRUE,FALSE)</formula>
    </cfRule>
  </conditionalFormatting>
  <conditionalFormatting sqref="AQ586">
    <cfRule type="expression" dxfId="2297" priority="1119">
      <formula>IF(RIGHT(TEXT(AQ586,"0.#"),1)=".",FALSE,TRUE)</formula>
    </cfRule>
    <cfRule type="expression" dxfId="2296" priority="1120">
      <formula>IF(RIGHT(TEXT(AQ586,"0.#"),1)=".",TRUE,FALSE)</formula>
    </cfRule>
  </conditionalFormatting>
  <conditionalFormatting sqref="AE595">
    <cfRule type="expression" dxfId="2295" priority="1117">
      <formula>IF(RIGHT(TEXT(AE595,"0.#"),1)=".",FALSE,TRUE)</formula>
    </cfRule>
    <cfRule type="expression" dxfId="2294" priority="1118">
      <formula>IF(RIGHT(TEXT(AE595,"0.#"),1)=".",TRUE,FALSE)</formula>
    </cfRule>
  </conditionalFormatting>
  <conditionalFormatting sqref="AE596">
    <cfRule type="expression" dxfId="2293" priority="1115">
      <formula>IF(RIGHT(TEXT(AE596,"0.#"),1)=".",FALSE,TRUE)</formula>
    </cfRule>
    <cfRule type="expression" dxfId="2292" priority="1116">
      <formula>IF(RIGHT(TEXT(AE596,"0.#"),1)=".",TRUE,FALSE)</formula>
    </cfRule>
  </conditionalFormatting>
  <conditionalFormatting sqref="AE597">
    <cfRule type="expression" dxfId="2291" priority="1113">
      <formula>IF(RIGHT(TEXT(AE597,"0.#"),1)=".",FALSE,TRUE)</formula>
    </cfRule>
    <cfRule type="expression" dxfId="2290" priority="1114">
      <formula>IF(RIGHT(TEXT(AE597,"0.#"),1)=".",TRUE,FALSE)</formula>
    </cfRule>
  </conditionalFormatting>
  <conditionalFormatting sqref="AU595">
    <cfRule type="expression" dxfId="2289" priority="1105">
      <formula>IF(RIGHT(TEXT(AU595,"0.#"),1)=".",FALSE,TRUE)</formula>
    </cfRule>
    <cfRule type="expression" dxfId="2288" priority="1106">
      <formula>IF(RIGHT(TEXT(AU595,"0.#"),1)=".",TRUE,FALSE)</formula>
    </cfRule>
  </conditionalFormatting>
  <conditionalFormatting sqref="AU596">
    <cfRule type="expression" dxfId="2287" priority="1103">
      <formula>IF(RIGHT(TEXT(AU596,"0.#"),1)=".",FALSE,TRUE)</formula>
    </cfRule>
    <cfRule type="expression" dxfId="2286" priority="1104">
      <formula>IF(RIGHT(TEXT(AU596,"0.#"),1)=".",TRUE,FALSE)</formula>
    </cfRule>
  </conditionalFormatting>
  <conditionalFormatting sqref="AU597">
    <cfRule type="expression" dxfId="2285" priority="1101">
      <formula>IF(RIGHT(TEXT(AU597,"0.#"),1)=".",FALSE,TRUE)</formula>
    </cfRule>
    <cfRule type="expression" dxfId="2284" priority="1102">
      <formula>IF(RIGHT(TEXT(AU597,"0.#"),1)=".",TRUE,FALSE)</formula>
    </cfRule>
  </conditionalFormatting>
  <conditionalFormatting sqref="AQ596">
    <cfRule type="expression" dxfId="2283" priority="1093">
      <formula>IF(RIGHT(TEXT(AQ596,"0.#"),1)=".",FALSE,TRUE)</formula>
    </cfRule>
    <cfRule type="expression" dxfId="2282" priority="1094">
      <formula>IF(RIGHT(TEXT(AQ596,"0.#"),1)=".",TRUE,FALSE)</formula>
    </cfRule>
  </conditionalFormatting>
  <conditionalFormatting sqref="AQ597">
    <cfRule type="expression" dxfId="2281" priority="1091">
      <formula>IF(RIGHT(TEXT(AQ597,"0.#"),1)=".",FALSE,TRUE)</formula>
    </cfRule>
    <cfRule type="expression" dxfId="2280" priority="1092">
      <formula>IF(RIGHT(TEXT(AQ597,"0.#"),1)=".",TRUE,FALSE)</formula>
    </cfRule>
  </conditionalFormatting>
  <conditionalFormatting sqref="AQ595">
    <cfRule type="expression" dxfId="2279" priority="1089">
      <formula>IF(RIGHT(TEXT(AQ595,"0.#"),1)=".",FALSE,TRUE)</formula>
    </cfRule>
    <cfRule type="expression" dxfId="2278" priority="1090">
      <formula>IF(RIGHT(TEXT(AQ595,"0.#"),1)=".",TRUE,FALSE)</formula>
    </cfRule>
  </conditionalFormatting>
  <conditionalFormatting sqref="AE620">
    <cfRule type="expression" dxfId="2277" priority="1087">
      <formula>IF(RIGHT(TEXT(AE620,"0.#"),1)=".",FALSE,TRUE)</formula>
    </cfRule>
    <cfRule type="expression" dxfId="2276" priority="1088">
      <formula>IF(RIGHT(TEXT(AE620,"0.#"),1)=".",TRUE,FALSE)</formula>
    </cfRule>
  </conditionalFormatting>
  <conditionalFormatting sqref="AE621">
    <cfRule type="expression" dxfId="2275" priority="1085">
      <formula>IF(RIGHT(TEXT(AE621,"0.#"),1)=".",FALSE,TRUE)</formula>
    </cfRule>
    <cfRule type="expression" dxfId="2274" priority="1086">
      <formula>IF(RIGHT(TEXT(AE621,"0.#"),1)=".",TRUE,FALSE)</formula>
    </cfRule>
  </conditionalFormatting>
  <conditionalFormatting sqref="AE622">
    <cfRule type="expression" dxfId="2273" priority="1083">
      <formula>IF(RIGHT(TEXT(AE622,"0.#"),1)=".",FALSE,TRUE)</formula>
    </cfRule>
    <cfRule type="expression" dxfId="2272" priority="1084">
      <formula>IF(RIGHT(TEXT(AE622,"0.#"),1)=".",TRUE,FALSE)</formula>
    </cfRule>
  </conditionalFormatting>
  <conditionalFormatting sqref="AU620">
    <cfRule type="expression" dxfId="2271" priority="1075">
      <formula>IF(RIGHT(TEXT(AU620,"0.#"),1)=".",FALSE,TRUE)</formula>
    </cfRule>
    <cfRule type="expression" dxfId="2270" priority="1076">
      <formula>IF(RIGHT(TEXT(AU620,"0.#"),1)=".",TRUE,FALSE)</formula>
    </cfRule>
  </conditionalFormatting>
  <conditionalFormatting sqref="AU621">
    <cfRule type="expression" dxfId="2269" priority="1073">
      <formula>IF(RIGHT(TEXT(AU621,"0.#"),1)=".",FALSE,TRUE)</formula>
    </cfRule>
    <cfRule type="expression" dxfId="2268" priority="1074">
      <formula>IF(RIGHT(TEXT(AU621,"0.#"),1)=".",TRUE,FALSE)</formula>
    </cfRule>
  </conditionalFormatting>
  <conditionalFormatting sqref="AU622">
    <cfRule type="expression" dxfId="2267" priority="1071">
      <formula>IF(RIGHT(TEXT(AU622,"0.#"),1)=".",FALSE,TRUE)</formula>
    </cfRule>
    <cfRule type="expression" dxfId="2266" priority="1072">
      <formula>IF(RIGHT(TEXT(AU622,"0.#"),1)=".",TRUE,FALSE)</formula>
    </cfRule>
  </conditionalFormatting>
  <conditionalFormatting sqref="AQ621">
    <cfRule type="expression" dxfId="2265" priority="1063">
      <formula>IF(RIGHT(TEXT(AQ621,"0.#"),1)=".",FALSE,TRUE)</formula>
    </cfRule>
    <cfRule type="expression" dxfId="2264" priority="1064">
      <formula>IF(RIGHT(TEXT(AQ621,"0.#"),1)=".",TRUE,FALSE)</formula>
    </cfRule>
  </conditionalFormatting>
  <conditionalFormatting sqref="AQ622">
    <cfRule type="expression" dxfId="2263" priority="1061">
      <formula>IF(RIGHT(TEXT(AQ622,"0.#"),1)=".",FALSE,TRUE)</formula>
    </cfRule>
    <cfRule type="expression" dxfId="2262" priority="1062">
      <formula>IF(RIGHT(TEXT(AQ622,"0.#"),1)=".",TRUE,FALSE)</formula>
    </cfRule>
  </conditionalFormatting>
  <conditionalFormatting sqref="AQ620">
    <cfRule type="expression" dxfId="2261" priority="1059">
      <formula>IF(RIGHT(TEXT(AQ620,"0.#"),1)=".",FALSE,TRUE)</formula>
    </cfRule>
    <cfRule type="expression" dxfId="2260" priority="1060">
      <formula>IF(RIGHT(TEXT(AQ620,"0.#"),1)=".",TRUE,FALSE)</formula>
    </cfRule>
  </conditionalFormatting>
  <conditionalFormatting sqref="AE600">
    <cfRule type="expression" dxfId="2259" priority="1057">
      <formula>IF(RIGHT(TEXT(AE600,"0.#"),1)=".",FALSE,TRUE)</formula>
    </cfRule>
    <cfRule type="expression" dxfId="2258" priority="1058">
      <formula>IF(RIGHT(TEXT(AE600,"0.#"),1)=".",TRUE,FALSE)</formula>
    </cfRule>
  </conditionalFormatting>
  <conditionalFormatting sqref="AE601">
    <cfRule type="expression" dxfId="2257" priority="1055">
      <formula>IF(RIGHT(TEXT(AE601,"0.#"),1)=".",FALSE,TRUE)</formula>
    </cfRule>
    <cfRule type="expression" dxfId="2256" priority="1056">
      <formula>IF(RIGHT(TEXT(AE601,"0.#"),1)=".",TRUE,FALSE)</formula>
    </cfRule>
  </conditionalFormatting>
  <conditionalFormatting sqref="AE602">
    <cfRule type="expression" dxfId="2255" priority="1053">
      <formula>IF(RIGHT(TEXT(AE602,"0.#"),1)=".",FALSE,TRUE)</formula>
    </cfRule>
    <cfRule type="expression" dxfId="2254" priority="1054">
      <formula>IF(RIGHT(TEXT(AE602,"0.#"),1)=".",TRUE,FALSE)</formula>
    </cfRule>
  </conditionalFormatting>
  <conditionalFormatting sqref="AU600">
    <cfRule type="expression" dxfId="2253" priority="1045">
      <formula>IF(RIGHT(TEXT(AU600,"0.#"),1)=".",FALSE,TRUE)</formula>
    </cfRule>
    <cfRule type="expression" dxfId="2252" priority="1046">
      <formula>IF(RIGHT(TEXT(AU600,"0.#"),1)=".",TRUE,FALSE)</formula>
    </cfRule>
  </conditionalFormatting>
  <conditionalFormatting sqref="AU601">
    <cfRule type="expression" dxfId="2251" priority="1043">
      <formula>IF(RIGHT(TEXT(AU601,"0.#"),1)=".",FALSE,TRUE)</formula>
    </cfRule>
    <cfRule type="expression" dxfId="2250" priority="1044">
      <formula>IF(RIGHT(TEXT(AU601,"0.#"),1)=".",TRUE,FALSE)</formula>
    </cfRule>
  </conditionalFormatting>
  <conditionalFormatting sqref="AU602">
    <cfRule type="expression" dxfId="2249" priority="1041">
      <formula>IF(RIGHT(TEXT(AU602,"0.#"),1)=".",FALSE,TRUE)</formula>
    </cfRule>
    <cfRule type="expression" dxfId="2248" priority="1042">
      <formula>IF(RIGHT(TEXT(AU602,"0.#"),1)=".",TRUE,FALSE)</formula>
    </cfRule>
  </conditionalFormatting>
  <conditionalFormatting sqref="AQ601">
    <cfRule type="expression" dxfId="2247" priority="1033">
      <formula>IF(RIGHT(TEXT(AQ601,"0.#"),1)=".",FALSE,TRUE)</formula>
    </cfRule>
    <cfRule type="expression" dxfId="2246" priority="1034">
      <formula>IF(RIGHT(TEXT(AQ601,"0.#"),1)=".",TRUE,FALSE)</formula>
    </cfRule>
  </conditionalFormatting>
  <conditionalFormatting sqref="AQ602">
    <cfRule type="expression" dxfId="2245" priority="1031">
      <formula>IF(RIGHT(TEXT(AQ602,"0.#"),1)=".",FALSE,TRUE)</formula>
    </cfRule>
    <cfRule type="expression" dxfId="2244" priority="1032">
      <formula>IF(RIGHT(TEXT(AQ602,"0.#"),1)=".",TRUE,FALSE)</formula>
    </cfRule>
  </conditionalFormatting>
  <conditionalFormatting sqref="AQ600">
    <cfRule type="expression" dxfId="2243" priority="1029">
      <formula>IF(RIGHT(TEXT(AQ600,"0.#"),1)=".",FALSE,TRUE)</formula>
    </cfRule>
    <cfRule type="expression" dxfId="2242" priority="1030">
      <formula>IF(RIGHT(TEXT(AQ600,"0.#"),1)=".",TRUE,FALSE)</formula>
    </cfRule>
  </conditionalFormatting>
  <conditionalFormatting sqref="AE605">
    <cfRule type="expression" dxfId="2241" priority="1027">
      <formula>IF(RIGHT(TEXT(AE605,"0.#"),1)=".",FALSE,TRUE)</formula>
    </cfRule>
    <cfRule type="expression" dxfId="2240" priority="1028">
      <formula>IF(RIGHT(TEXT(AE605,"0.#"),1)=".",TRUE,FALSE)</formula>
    </cfRule>
  </conditionalFormatting>
  <conditionalFormatting sqref="AE606">
    <cfRule type="expression" dxfId="2239" priority="1025">
      <formula>IF(RIGHT(TEXT(AE606,"0.#"),1)=".",FALSE,TRUE)</formula>
    </cfRule>
    <cfRule type="expression" dxfId="2238" priority="1026">
      <formula>IF(RIGHT(TEXT(AE606,"0.#"),1)=".",TRUE,FALSE)</formula>
    </cfRule>
  </conditionalFormatting>
  <conditionalFormatting sqref="AE607">
    <cfRule type="expression" dxfId="2237" priority="1023">
      <formula>IF(RIGHT(TEXT(AE607,"0.#"),1)=".",FALSE,TRUE)</formula>
    </cfRule>
    <cfRule type="expression" dxfId="2236" priority="1024">
      <formula>IF(RIGHT(TEXT(AE607,"0.#"),1)=".",TRUE,FALSE)</formula>
    </cfRule>
  </conditionalFormatting>
  <conditionalFormatting sqref="AU605">
    <cfRule type="expression" dxfId="2235" priority="1015">
      <formula>IF(RIGHT(TEXT(AU605,"0.#"),1)=".",FALSE,TRUE)</formula>
    </cfRule>
    <cfRule type="expression" dxfId="2234" priority="1016">
      <formula>IF(RIGHT(TEXT(AU605,"0.#"),1)=".",TRUE,FALSE)</formula>
    </cfRule>
  </conditionalFormatting>
  <conditionalFormatting sqref="AU606">
    <cfRule type="expression" dxfId="2233" priority="1013">
      <formula>IF(RIGHT(TEXT(AU606,"0.#"),1)=".",FALSE,TRUE)</formula>
    </cfRule>
    <cfRule type="expression" dxfId="2232" priority="1014">
      <formula>IF(RIGHT(TEXT(AU606,"0.#"),1)=".",TRUE,FALSE)</formula>
    </cfRule>
  </conditionalFormatting>
  <conditionalFormatting sqref="AU607">
    <cfRule type="expression" dxfId="2231" priority="1011">
      <formula>IF(RIGHT(TEXT(AU607,"0.#"),1)=".",FALSE,TRUE)</formula>
    </cfRule>
    <cfRule type="expression" dxfId="2230" priority="1012">
      <formula>IF(RIGHT(TEXT(AU607,"0.#"),1)=".",TRUE,FALSE)</formula>
    </cfRule>
  </conditionalFormatting>
  <conditionalFormatting sqref="AQ606">
    <cfRule type="expression" dxfId="2229" priority="1003">
      <formula>IF(RIGHT(TEXT(AQ606,"0.#"),1)=".",FALSE,TRUE)</formula>
    </cfRule>
    <cfRule type="expression" dxfId="2228" priority="1004">
      <formula>IF(RIGHT(TEXT(AQ606,"0.#"),1)=".",TRUE,FALSE)</formula>
    </cfRule>
  </conditionalFormatting>
  <conditionalFormatting sqref="AQ607">
    <cfRule type="expression" dxfId="2227" priority="1001">
      <formula>IF(RIGHT(TEXT(AQ607,"0.#"),1)=".",FALSE,TRUE)</formula>
    </cfRule>
    <cfRule type="expression" dxfId="2226" priority="1002">
      <formula>IF(RIGHT(TEXT(AQ607,"0.#"),1)=".",TRUE,FALSE)</formula>
    </cfRule>
  </conditionalFormatting>
  <conditionalFormatting sqref="AQ605">
    <cfRule type="expression" dxfId="2225" priority="999">
      <formula>IF(RIGHT(TEXT(AQ605,"0.#"),1)=".",FALSE,TRUE)</formula>
    </cfRule>
    <cfRule type="expression" dxfId="2224" priority="1000">
      <formula>IF(RIGHT(TEXT(AQ605,"0.#"),1)=".",TRUE,FALSE)</formula>
    </cfRule>
  </conditionalFormatting>
  <conditionalFormatting sqref="AE610">
    <cfRule type="expression" dxfId="2223" priority="997">
      <formula>IF(RIGHT(TEXT(AE610,"0.#"),1)=".",FALSE,TRUE)</formula>
    </cfRule>
    <cfRule type="expression" dxfId="2222" priority="998">
      <formula>IF(RIGHT(TEXT(AE610,"0.#"),1)=".",TRUE,FALSE)</formula>
    </cfRule>
  </conditionalFormatting>
  <conditionalFormatting sqref="AE611">
    <cfRule type="expression" dxfId="2221" priority="995">
      <formula>IF(RIGHT(TEXT(AE611,"0.#"),1)=".",FALSE,TRUE)</formula>
    </cfRule>
    <cfRule type="expression" dxfId="2220" priority="996">
      <formula>IF(RIGHT(TEXT(AE611,"0.#"),1)=".",TRUE,FALSE)</formula>
    </cfRule>
  </conditionalFormatting>
  <conditionalFormatting sqref="AE612">
    <cfRule type="expression" dxfId="2219" priority="993">
      <formula>IF(RIGHT(TEXT(AE612,"0.#"),1)=".",FALSE,TRUE)</formula>
    </cfRule>
    <cfRule type="expression" dxfId="2218" priority="994">
      <formula>IF(RIGHT(TEXT(AE612,"0.#"),1)=".",TRUE,FALSE)</formula>
    </cfRule>
  </conditionalFormatting>
  <conditionalFormatting sqref="AU610">
    <cfRule type="expression" dxfId="2217" priority="985">
      <formula>IF(RIGHT(TEXT(AU610,"0.#"),1)=".",FALSE,TRUE)</formula>
    </cfRule>
    <cfRule type="expression" dxfId="2216" priority="986">
      <formula>IF(RIGHT(TEXT(AU610,"0.#"),1)=".",TRUE,FALSE)</formula>
    </cfRule>
  </conditionalFormatting>
  <conditionalFormatting sqref="AU611">
    <cfRule type="expression" dxfId="2215" priority="983">
      <formula>IF(RIGHT(TEXT(AU611,"0.#"),1)=".",FALSE,TRUE)</formula>
    </cfRule>
    <cfRule type="expression" dxfId="2214" priority="984">
      <formula>IF(RIGHT(TEXT(AU611,"0.#"),1)=".",TRUE,FALSE)</formula>
    </cfRule>
  </conditionalFormatting>
  <conditionalFormatting sqref="AU612">
    <cfRule type="expression" dxfId="2213" priority="981">
      <formula>IF(RIGHT(TEXT(AU612,"0.#"),1)=".",FALSE,TRUE)</formula>
    </cfRule>
    <cfRule type="expression" dxfId="2212" priority="982">
      <formula>IF(RIGHT(TEXT(AU612,"0.#"),1)=".",TRUE,FALSE)</formula>
    </cfRule>
  </conditionalFormatting>
  <conditionalFormatting sqref="AQ611">
    <cfRule type="expression" dxfId="2211" priority="973">
      <formula>IF(RIGHT(TEXT(AQ611,"0.#"),1)=".",FALSE,TRUE)</formula>
    </cfRule>
    <cfRule type="expression" dxfId="2210" priority="974">
      <formula>IF(RIGHT(TEXT(AQ611,"0.#"),1)=".",TRUE,FALSE)</formula>
    </cfRule>
  </conditionalFormatting>
  <conditionalFormatting sqref="AQ612">
    <cfRule type="expression" dxfId="2209" priority="971">
      <formula>IF(RIGHT(TEXT(AQ612,"0.#"),1)=".",FALSE,TRUE)</formula>
    </cfRule>
    <cfRule type="expression" dxfId="2208" priority="972">
      <formula>IF(RIGHT(TEXT(AQ612,"0.#"),1)=".",TRUE,FALSE)</formula>
    </cfRule>
  </conditionalFormatting>
  <conditionalFormatting sqref="AQ610">
    <cfRule type="expression" dxfId="2207" priority="969">
      <formula>IF(RIGHT(TEXT(AQ610,"0.#"),1)=".",FALSE,TRUE)</formula>
    </cfRule>
    <cfRule type="expression" dxfId="2206" priority="970">
      <formula>IF(RIGHT(TEXT(AQ610,"0.#"),1)=".",TRUE,FALSE)</formula>
    </cfRule>
  </conditionalFormatting>
  <conditionalFormatting sqref="AE615">
    <cfRule type="expression" dxfId="2205" priority="967">
      <formula>IF(RIGHT(TEXT(AE615,"0.#"),1)=".",FALSE,TRUE)</formula>
    </cfRule>
    <cfRule type="expression" dxfId="2204" priority="968">
      <formula>IF(RIGHT(TEXT(AE615,"0.#"),1)=".",TRUE,FALSE)</formula>
    </cfRule>
  </conditionalFormatting>
  <conditionalFormatting sqref="AE616">
    <cfRule type="expression" dxfId="2203" priority="965">
      <formula>IF(RIGHT(TEXT(AE616,"0.#"),1)=".",FALSE,TRUE)</formula>
    </cfRule>
    <cfRule type="expression" dxfId="2202" priority="966">
      <formula>IF(RIGHT(TEXT(AE616,"0.#"),1)=".",TRUE,FALSE)</formula>
    </cfRule>
  </conditionalFormatting>
  <conditionalFormatting sqref="AE617">
    <cfRule type="expression" dxfId="2201" priority="963">
      <formula>IF(RIGHT(TEXT(AE617,"0.#"),1)=".",FALSE,TRUE)</formula>
    </cfRule>
    <cfRule type="expression" dxfId="2200" priority="964">
      <formula>IF(RIGHT(TEXT(AE617,"0.#"),1)=".",TRUE,FALSE)</formula>
    </cfRule>
  </conditionalFormatting>
  <conditionalFormatting sqref="AU615">
    <cfRule type="expression" dxfId="2199" priority="955">
      <formula>IF(RIGHT(TEXT(AU615,"0.#"),1)=".",FALSE,TRUE)</formula>
    </cfRule>
    <cfRule type="expression" dxfId="2198" priority="956">
      <formula>IF(RIGHT(TEXT(AU615,"0.#"),1)=".",TRUE,FALSE)</formula>
    </cfRule>
  </conditionalFormatting>
  <conditionalFormatting sqref="AU616">
    <cfRule type="expression" dxfId="2197" priority="953">
      <formula>IF(RIGHT(TEXT(AU616,"0.#"),1)=".",FALSE,TRUE)</formula>
    </cfRule>
    <cfRule type="expression" dxfId="2196" priority="954">
      <formula>IF(RIGHT(TEXT(AU616,"0.#"),1)=".",TRUE,FALSE)</formula>
    </cfRule>
  </conditionalFormatting>
  <conditionalFormatting sqref="AU617">
    <cfRule type="expression" dxfId="2195" priority="951">
      <formula>IF(RIGHT(TEXT(AU617,"0.#"),1)=".",FALSE,TRUE)</formula>
    </cfRule>
    <cfRule type="expression" dxfId="2194" priority="952">
      <formula>IF(RIGHT(TEXT(AU617,"0.#"),1)=".",TRUE,FALSE)</formula>
    </cfRule>
  </conditionalFormatting>
  <conditionalFormatting sqref="AQ616">
    <cfRule type="expression" dxfId="2193" priority="943">
      <formula>IF(RIGHT(TEXT(AQ616,"0.#"),1)=".",FALSE,TRUE)</formula>
    </cfRule>
    <cfRule type="expression" dxfId="2192" priority="944">
      <formula>IF(RIGHT(TEXT(AQ616,"0.#"),1)=".",TRUE,FALSE)</formula>
    </cfRule>
  </conditionalFormatting>
  <conditionalFormatting sqref="AQ617">
    <cfRule type="expression" dxfId="2191" priority="941">
      <formula>IF(RIGHT(TEXT(AQ617,"0.#"),1)=".",FALSE,TRUE)</formula>
    </cfRule>
    <cfRule type="expression" dxfId="2190" priority="942">
      <formula>IF(RIGHT(TEXT(AQ617,"0.#"),1)=".",TRUE,FALSE)</formula>
    </cfRule>
  </conditionalFormatting>
  <conditionalFormatting sqref="AQ615">
    <cfRule type="expression" dxfId="2189" priority="939">
      <formula>IF(RIGHT(TEXT(AQ615,"0.#"),1)=".",FALSE,TRUE)</formula>
    </cfRule>
    <cfRule type="expression" dxfId="2188" priority="940">
      <formula>IF(RIGHT(TEXT(AQ615,"0.#"),1)=".",TRUE,FALSE)</formula>
    </cfRule>
  </conditionalFormatting>
  <conditionalFormatting sqref="AE625">
    <cfRule type="expression" dxfId="2187" priority="937">
      <formula>IF(RIGHT(TEXT(AE625,"0.#"),1)=".",FALSE,TRUE)</formula>
    </cfRule>
    <cfRule type="expression" dxfId="2186" priority="938">
      <formula>IF(RIGHT(TEXT(AE625,"0.#"),1)=".",TRUE,FALSE)</formula>
    </cfRule>
  </conditionalFormatting>
  <conditionalFormatting sqref="AE626">
    <cfRule type="expression" dxfId="2185" priority="935">
      <formula>IF(RIGHT(TEXT(AE626,"0.#"),1)=".",FALSE,TRUE)</formula>
    </cfRule>
    <cfRule type="expression" dxfId="2184" priority="936">
      <formula>IF(RIGHT(TEXT(AE626,"0.#"),1)=".",TRUE,FALSE)</formula>
    </cfRule>
  </conditionalFormatting>
  <conditionalFormatting sqref="AE627">
    <cfRule type="expression" dxfId="2183" priority="933">
      <formula>IF(RIGHT(TEXT(AE627,"0.#"),1)=".",FALSE,TRUE)</formula>
    </cfRule>
    <cfRule type="expression" dxfId="2182" priority="934">
      <formula>IF(RIGHT(TEXT(AE627,"0.#"),1)=".",TRUE,FALSE)</formula>
    </cfRule>
  </conditionalFormatting>
  <conditionalFormatting sqref="AU625">
    <cfRule type="expression" dxfId="2181" priority="925">
      <formula>IF(RIGHT(TEXT(AU625,"0.#"),1)=".",FALSE,TRUE)</formula>
    </cfRule>
    <cfRule type="expression" dxfId="2180" priority="926">
      <formula>IF(RIGHT(TEXT(AU625,"0.#"),1)=".",TRUE,FALSE)</formula>
    </cfRule>
  </conditionalFormatting>
  <conditionalFormatting sqref="AU626">
    <cfRule type="expression" dxfId="2179" priority="923">
      <formula>IF(RIGHT(TEXT(AU626,"0.#"),1)=".",FALSE,TRUE)</formula>
    </cfRule>
    <cfRule type="expression" dxfId="2178" priority="924">
      <formula>IF(RIGHT(TEXT(AU626,"0.#"),1)=".",TRUE,FALSE)</formula>
    </cfRule>
  </conditionalFormatting>
  <conditionalFormatting sqref="AU627">
    <cfRule type="expression" dxfId="2177" priority="921">
      <formula>IF(RIGHT(TEXT(AU627,"0.#"),1)=".",FALSE,TRUE)</formula>
    </cfRule>
    <cfRule type="expression" dxfId="2176" priority="922">
      <formula>IF(RIGHT(TEXT(AU627,"0.#"),1)=".",TRUE,FALSE)</formula>
    </cfRule>
  </conditionalFormatting>
  <conditionalFormatting sqref="AQ626">
    <cfRule type="expression" dxfId="2175" priority="913">
      <formula>IF(RIGHT(TEXT(AQ626,"0.#"),1)=".",FALSE,TRUE)</formula>
    </cfRule>
    <cfRule type="expression" dxfId="2174" priority="914">
      <formula>IF(RIGHT(TEXT(AQ626,"0.#"),1)=".",TRUE,FALSE)</formula>
    </cfRule>
  </conditionalFormatting>
  <conditionalFormatting sqref="AQ627">
    <cfRule type="expression" dxfId="2173" priority="911">
      <formula>IF(RIGHT(TEXT(AQ627,"0.#"),1)=".",FALSE,TRUE)</formula>
    </cfRule>
    <cfRule type="expression" dxfId="2172" priority="912">
      <formula>IF(RIGHT(TEXT(AQ627,"0.#"),1)=".",TRUE,FALSE)</formula>
    </cfRule>
  </conditionalFormatting>
  <conditionalFormatting sqref="AQ625">
    <cfRule type="expression" dxfId="2171" priority="909">
      <formula>IF(RIGHT(TEXT(AQ625,"0.#"),1)=".",FALSE,TRUE)</formula>
    </cfRule>
    <cfRule type="expression" dxfId="2170" priority="910">
      <formula>IF(RIGHT(TEXT(AQ625,"0.#"),1)=".",TRUE,FALSE)</formula>
    </cfRule>
  </conditionalFormatting>
  <conditionalFormatting sqref="AE630">
    <cfRule type="expression" dxfId="2169" priority="907">
      <formula>IF(RIGHT(TEXT(AE630,"0.#"),1)=".",FALSE,TRUE)</formula>
    </cfRule>
    <cfRule type="expression" dxfId="2168" priority="908">
      <formula>IF(RIGHT(TEXT(AE630,"0.#"),1)=".",TRUE,FALSE)</formula>
    </cfRule>
  </conditionalFormatting>
  <conditionalFormatting sqref="AE631">
    <cfRule type="expression" dxfId="2167" priority="905">
      <formula>IF(RIGHT(TEXT(AE631,"0.#"),1)=".",FALSE,TRUE)</formula>
    </cfRule>
    <cfRule type="expression" dxfId="2166" priority="906">
      <formula>IF(RIGHT(TEXT(AE631,"0.#"),1)=".",TRUE,FALSE)</formula>
    </cfRule>
  </conditionalFormatting>
  <conditionalFormatting sqref="AE632">
    <cfRule type="expression" dxfId="2165" priority="903">
      <formula>IF(RIGHT(TEXT(AE632,"0.#"),1)=".",FALSE,TRUE)</formula>
    </cfRule>
    <cfRule type="expression" dxfId="2164" priority="904">
      <formula>IF(RIGHT(TEXT(AE632,"0.#"),1)=".",TRUE,FALSE)</formula>
    </cfRule>
  </conditionalFormatting>
  <conditionalFormatting sqref="AU630">
    <cfRule type="expression" dxfId="2163" priority="895">
      <formula>IF(RIGHT(TEXT(AU630,"0.#"),1)=".",FALSE,TRUE)</formula>
    </cfRule>
    <cfRule type="expression" dxfId="2162" priority="896">
      <formula>IF(RIGHT(TEXT(AU630,"0.#"),1)=".",TRUE,FALSE)</formula>
    </cfRule>
  </conditionalFormatting>
  <conditionalFormatting sqref="AU631">
    <cfRule type="expression" dxfId="2161" priority="893">
      <formula>IF(RIGHT(TEXT(AU631,"0.#"),1)=".",FALSE,TRUE)</formula>
    </cfRule>
    <cfRule type="expression" dxfId="2160" priority="894">
      <formula>IF(RIGHT(TEXT(AU631,"0.#"),1)=".",TRUE,FALSE)</formula>
    </cfRule>
  </conditionalFormatting>
  <conditionalFormatting sqref="AU632">
    <cfRule type="expression" dxfId="2159" priority="891">
      <formula>IF(RIGHT(TEXT(AU632,"0.#"),1)=".",FALSE,TRUE)</formula>
    </cfRule>
    <cfRule type="expression" dxfId="2158" priority="892">
      <formula>IF(RIGHT(TEXT(AU632,"0.#"),1)=".",TRUE,FALSE)</formula>
    </cfRule>
  </conditionalFormatting>
  <conditionalFormatting sqref="AQ631">
    <cfRule type="expression" dxfId="2157" priority="883">
      <formula>IF(RIGHT(TEXT(AQ631,"0.#"),1)=".",FALSE,TRUE)</formula>
    </cfRule>
    <cfRule type="expression" dxfId="2156" priority="884">
      <formula>IF(RIGHT(TEXT(AQ631,"0.#"),1)=".",TRUE,FALSE)</formula>
    </cfRule>
  </conditionalFormatting>
  <conditionalFormatting sqref="AQ632">
    <cfRule type="expression" dxfId="2155" priority="881">
      <formula>IF(RIGHT(TEXT(AQ632,"0.#"),1)=".",FALSE,TRUE)</formula>
    </cfRule>
    <cfRule type="expression" dxfId="2154" priority="882">
      <formula>IF(RIGHT(TEXT(AQ632,"0.#"),1)=".",TRUE,FALSE)</formula>
    </cfRule>
  </conditionalFormatting>
  <conditionalFormatting sqref="AQ630">
    <cfRule type="expression" dxfId="2153" priority="879">
      <formula>IF(RIGHT(TEXT(AQ630,"0.#"),1)=".",FALSE,TRUE)</formula>
    </cfRule>
    <cfRule type="expression" dxfId="2152" priority="880">
      <formula>IF(RIGHT(TEXT(AQ630,"0.#"),1)=".",TRUE,FALSE)</formula>
    </cfRule>
  </conditionalFormatting>
  <conditionalFormatting sqref="AE635">
    <cfRule type="expression" dxfId="2151" priority="877">
      <formula>IF(RIGHT(TEXT(AE635,"0.#"),1)=".",FALSE,TRUE)</formula>
    </cfRule>
    <cfRule type="expression" dxfId="2150" priority="878">
      <formula>IF(RIGHT(TEXT(AE635,"0.#"),1)=".",TRUE,FALSE)</formula>
    </cfRule>
  </conditionalFormatting>
  <conditionalFormatting sqref="AE636">
    <cfRule type="expression" dxfId="2149" priority="875">
      <formula>IF(RIGHT(TEXT(AE636,"0.#"),1)=".",FALSE,TRUE)</formula>
    </cfRule>
    <cfRule type="expression" dxfId="2148" priority="876">
      <formula>IF(RIGHT(TEXT(AE636,"0.#"),1)=".",TRUE,FALSE)</formula>
    </cfRule>
  </conditionalFormatting>
  <conditionalFormatting sqref="AE637">
    <cfRule type="expression" dxfId="2147" priority="873">
      <formula>IF(RIGHT(TEXT(AE637,"0.#"),1)=".",FALSE,TRUE)</formula>
    </cfRule>
    <cfRule type="expression" dxfId="2146" priority="874">
      <formula>IF(RIGHT(TEXT(AE637,"0.#"),1)=".",TRUE,FALSE)</formula>
    </cfRule>
  </conditionalFormatting>
  <conditionalFormatting sqref="AU635">
    <cfRule type="expression" dxfId="2145" priority="865">
      <formula>IF(RIGHT(TEXT(AU635,"0.#"),1)=".",FALSE,TRUE)</formula>
    </cfRule>
    <cfRule type="expression" dxfId="2144" priority="866">
      <formula>IF(RIGHT(TEXT(AU635,"0.#"),1)=".",TRUE,FALSE)</formula>
    </cfRule>
  </conditionalFormatting>
  <conditionalFormatting sqref="AU636">
    <cfRule type="expression" dxfId="2143" priority="863">
      <formula>IF(RIGHT(TEXT(AU636,"0.#"),1)=".",FALSE,TRUE)</formula>
    </cfRule>
    <cfRule type="expression" dxfId="2142" priority="864">
      <formula>IF(RIGHT(TEXT(AU636,"0.#"),1)=".",TRUE,FALSE)</formula>
    </cfRule>
  </conditionalFormatting>
  <conditionalFormatting sqref="AU637">
    <cfRule type="expression" dxfId="2141" priority="861">
      <formula>IF(RIGHT(TEXT(AU637,"0.#"),1)=".",FALSE,TRUE)</formula>
    </cfRule>
    <cfRule type="expression" dxfId="2140" priority="862">
      <formula>IF(RIGHT(TEXT(AU637,"0.#"),1)=".",TRUE,FALSE)</formula>
    </cfRule>
  </conditionalFormatting>
  <conditionalFormatting sqref="AQ636">
    <cfRule type="expression" dxfId="2139" priority="853">
      <formula>IF(RIGHT(TEXT(AQ636,"0.#"),1)=".",FALSE,TRUE)</formula>
    </cfRule>
    <cfRule type="expression" dxfId="2138" priority="854">
      <formula>IF(RIGHT(TEXT(AQ636,"0.#"),1)=".",TRUE,FALSE)</formula>
    </cfRule>
  </conditionalFormatting>
  <conditionalFormatting sqref="AQ637">
    <cfRule type="expression" dxfId="2137" priority="851">
      <formula>IF(RIGHT(TEXT(AQ637,"0.#"),1)=".",FALSE,TRUE)</formula>
    </cfRule>
    <cfRule type="expression" dxfId="2136" priority="852">
      <formula>IF(RIGHT(TEXT(AQ637,"0.#"),1)=".",TRUE,FALSE)</formula>
    </cfRule>
  </conditionalFormatting>
  <conditionalFormatting sqref="AQ635">
    <cfRule type="expression" dxfId="2135" priority="849">
      <formula>IF(RIGHT(TEXT(AQ635,"0.#"),1)=".",FALSE,TRUE)</formula>
    </cfRule>
    <cfRule type="expression" dxfId="2134" priority="850">
      <formula>IF(RIGHT(TEXT(AQ635,"0.#"),1)=".",TRUE,FALSE)</formula>
    </cfRule>
  </conditionalFormatting>
  <conditionalFormatting sqref="AE640">
    <cfRule type="expression" dxfId="2133" priority="847">
      <formula>IF(RIGHT(TEXT(AE640,"0.#"),1)=".",FALSE,TRUE)</formula>
    </cfRule>
    <cfRule type="expression" dxfId="2132" priority="848">
      <formula>IF(RIGHT(TEXT(AE640,"0.#"),1)=".",TRUE,FALSE)</formula>
    </cfRule>
  </conditionalFormatting>
  <conditionalFormatting sqref="AM642">
    <cfRule type="expression" dxfId="2131" priority="837">
      <formula>IF(RIGHT(TEXT(AM642,"0.#"),1)=".",FALSE,TRUE)</formula>
    </cfRule>
    <cfRule type="expression" dxfId="2130" priority="838">
      <formula>IF(RIGHT(TEXT(AM642,"0.#"),1)=".",TRUE,FALSE)</formula>
    </cfRule>
  </conditionalFormatting>
  <conditionalFormatting sqref="AE641">
    <cfRule type="expression" dxfId="2129" priority="845">
      <formula>IF(RIGHT(TEXT(AE641,"0.#"),1)=".",FALSE,TRUE)</formula>
    </cfRule>
    <cfRule type="expression" dxfId="2128" priority="846">
      <formula>IF(RIGHT(TEXT(AE641,"0.#"),1)=".",TRUE,FALSE)</formula>
    </cfRule>
  </conditionalFormatting>
  <conditionalFormatting sqref="AE642">
    <cfRule type="expression" dxfId="2127" priority="843">
      <formula>IF(RIGHT(TEXT(AE642,"0.#"),1)=".",FALSE,TRUE)</formula>
    </cfRule>
    <cfRule type="expression" dxfId="2126" priority="844">
      <formula>IF(RIGHT(TEXT(AE642,"0.#"),1)=".",TRUE,FALSE)</formula>
    </cfRule>
  </conditionalFormatting>
  <conditionalFormatting sqref="AM640">
    <cfRule type="expression" dxfId="2125" priority="841">
      <formula>IF(RIGHT(TEXT(AM640,"0.#"),1)=".",FALSE,TRUE)</formula>
    </cfRule>
    <cfRule type="expression" dxfId="2124" priority="842">
      <formula>IF(RIGHT(TEXT(AM640,"0.#"),1)=".",TRUE,FALSE)</formula>
    </cfRule>
  </conditionalFormatting>
  <conditionalFormatting sqref="AM641">
    <cfRule type="expression" dxfId="2123" priority="839">
      <formula>IF(RIGHT(TEXT(AM641,"0.#"),1)=".",FALSE,TRUE)</formula>
    </cfRule>
    <cfRule type="expression" dxfId="2122" priority="840">
      <formula>IF(RIGHT(TEXT(AM641,"0.#"),1)=".",TRUE,FALSE)</formula>
    </cfRule>
  </conditionalFormatting>
  <conditionalFormatting sqref="AU640">
    <cfRule type="expression" dxfId="2121" priority="835">
      <formula>IF(RIGHT(TEXT(AU640,"0.#"),1)=".",FALSE,TRUE)</formula>
    </cfRule>
    <cfRule type="expression" dxfId="2120" priority="836">
      <formula>IF(RIGHT(TEXT(AU640,"0.#"),1)=".",TRUE,FALSE)</formula>
    </cfRule>
  </conditionalFormatting>
  <conditionalFormatting sqref="AU641">
    <cfRule type="expression" dxfId="2119" priority="833">
      <formula>IF(RIGHT(TEXT(AU641,"0.#"),1)=".",FALSE,TRUE)</formula>
    </cfRule>
    <cfRule type="expression" dxfId="2118" priority="834">
      <formula>IF(RIGHT(TEXT(AU641,"0.#"),1)=".",TRUE,FALSE)</formula>
    </cfRule>
  </conditionalFormatting>
  <conditionalFormatting sqref="AU642">
    <cfRule type="expression" dxfId="2117" priority="831">
      <formula>IF(RIGHT(TEXT(AU642,"0.#"),1)=".",FALSE,TRUE)</formula>
    </cfRule>
    <cfRule type="expression" dxfId="2116" priority="832">
      <formula>IF(RIGHT(TEXT(AU642,"0.#"),1)=".",TRUE,FALSE)</formula>
    </cfRule>
  </conditionalFormatting>
  <conditionalFormatting sqref="AI642">
    <cfRule type="expression" dxfId="2115" priority="825">
      <formula>IF(RIGHT(TEXT(AI642,"0.#"),1)=".",FALSE,TRUE)</formula>
    </cfRule>
    <cfRule type="expression" dxfId="2114" priority="826">
      <formula>IF(RIGHT(TEXT(AI642,"0.#"),1)=".",TRUE,FALSE)</formula>
    </cfRule>
  </conditionalFormatting>
  <conditionalFormatting sqref="AI640">
    <cfRule type="expression" dxfId="2113" priority="829">
      <formula>IF(RIGHT(TEXT(AI640,"0.#"),1)=".",FALSE,TRUE)</formula>
    </cfRule>
    <cfRule type="expression" dxfId="2112" priority="830">
      <formula>IF(RIGHT(TEXT(AI640,"0.#"),1)=".",TRUE,FALSE)</formula>
    </cfRule>
  </conditionalFormatting>
  <conditionalFormatting sqref="AI641">
    <cfRule type="expression" dxfId="2111" priority="827">
      <formula>IF(RIGHT(TEXT(AI641,"0.#"),1)=".",FALSE,TRUE)</formula>
    </cfRule>
    <cfRule type="expression" dxfId="2110" priority="828">
      <formula>IF(RIGHT(TEXT(AI641,"0.#"),1)=".",TRUE,FALSE)</formula>
    </cfRule>
  </conditionalFormatting>
  <conditionalFormatting sqref="AQ641">
    <cfRule type="expression" dxfId="2109" priority="823">
      <formula>IF(RIGHT(TEXT(AQ641,"0.#"),1)=".",FALSE,TRUE)</formula>
    </cfRule>
    <cfRule type="expression" dxfId="2108" priority="824">
      <formula>IF(RIGHT(TEXT(AQ641,"0.#"),1)=".",TRUE,FALSE)</formula>
    </cfRule>
  </conditionalFormatting>
  <conditionalFormatting sqref="AQ642">
    <cfRule type="expression" dxfId="2107" priority="821">
      <formula>IF(RIGHT(TEXT(AQ642,"0.#"),1)=".",FALSE,TRUE)</formula>
    </cfRule>
    <cfRule type="expression" dxfId="2106" priority="822">
      <formula>IF(RIGHT(TEXT(AQ642,"0.#"),1)=".",TRUE,FALSE)</formula>
    </cfRule>
  </conditionalFormatting>
  <conditionalFormatting sqref="AQ640">
    <cfRule type="expression" dxfId="2105" priority="819">
      <formula>IF(RIGHT(TEXT(AQ640,"0.#"),1)=".",FALSE,TRUE)</formula>
    </cfRule>
    <cfRule type="expression" dxfId="2104" priority="820">
      <formula>IF(RIGHT(TEXT(AQ640,"0.#"),1)=".",TRUE,FALSE)</formula>
    </cfRule>
  </conditionalFormatting>
  <conditionalFormatting sqref="AE649">
    <cfRule type="expression" dxfId="2103" priority="817">
      <formula>IF(RIGHT(TEXT(AE649,"0.#"),1)=".",FALSE,TRUE)</formula>
    </cfRule>
    <cfRule type="expression" dxfId="2102" priority="818">
      <formula>IF(RIGHT(TEXT(AE649,"0.#"),1)=".",TRUE,FALSE)</formula>
    </cfRule>
  </conditionalFormatting>
  <conditionalFormatting sqref="AE650">
    <cfRule type="expression" dxfId="2101" priority="815">
      <formula>IF(RIGHT(TEXT(AE650,"0.#"),1)=".",FALSE,TRUE)</formula>
    </cfRule>
    <cfRule type="expression" dxfId="2100" priority="816">
      <formula>IF(RIGHT(TEXT(AE650,"0.#"),1)=".",TRUE,FALSE)</formula>
    </cfRule>
  </conditionalFormatting>
  <conditionalFormatting sqref="AE651">
    <cfRule type="expression" dxfId="2099" priority="813">
      <formula>IF(RIGHT(TEXT(AE651,"0.#"),1)=".",FALSE,TRUE)</formula>
    </cfRule>
    <cfRule type="expression" dxfId="2098" priority="814">
      <formula>IF(RIGHT(TEXT(AE651,"0.#"),1)=".",TRUE,FALSE)</formula>
    </cfRule>
  </conditionalFormatting>
  <conditionalFormatting sqref="AU649">
    <cfRule type="expression" dxfId="2097" priority="805">
      <formula>IF(RIGHT(TEXT(AU649,"0.#"),1)=".",FALSE,TRUE)</formula>
    </cfRule>
    <cfRule type="expression" dxfId="2096" priority="806">
      <formula>IF(RIGHT(TEXT(AU649,"0.#"),1)=".",TRUE,FALSE)</formula>
    </cfRule>
  </conditionalFormatting>
  <conditionalFormatting sqref="AU650">
    <cfRule type="expression" dxfId="2095" priority="803">
      <formula>IF(RIGHT(TEXT(AU650,"0.#"),1)=".",FALSE,TRUE)</formula>
    </cfRule>
    <cfRule type="expression" dxfId="2094" priority="804">
      <formula>IF(RIGHT(TEXT(AU650,"0.#"),1)=".",TRUE,FALSE)</formula>
    </cfRule>
  </conditionalFormatting>
  <conditionalFormatting sqref="AU651">
    <cfRule type="expression" dxfId="2093" priority="801">
      <formula>IF(RIGHT(TEXT(AU651,"0.#"),1)=".",FALSE,TRUE)</formula>
    </cfRule>
    <cfRule type="expression" dxfId="2092" priority="802">
      <formula>IF(RIGHT(TEXT(AU651,"0.#"),1)=".",TRUE,FALSE)</formula>
    </cfRule>
  </conditionalFormatting>
  <conditionalFormatting sqref="AQ650">
    <cfRule type="expression" dxfId="2091" priority="793">
      <formula>IF(RIGHT(TEXT(AQ650,"0.#"),1)=".",FALSE,TRUE)</formula>
    </cfRule>
    <cfRule type="expression" dxfId="2090" priority="794">
      <formula>IF(RIGHT(TEXT(AQ650,"0.#"),1)=".",TRUE,FALSE)</formula>
    </cfRule>
  </conditionalFormatting>
  <conditionalFormatting sqref="AQ651">
    <cfRule type="expression" dxfId="2089" priority="791">
      <formula>IF(RIGHT(TEXT(AQ651,"0.#"),1)=".",FALSE,TRUE)</formula>
    </cfRule>
    <cfRule type="expression" dxfId="2088" priority="792">
      <formula>IF(RIGHT(TEXT(AQ651,"0.#"),1)=".",TRUE,FALSE)</formula>
    </cfRule>
  </conditionalFormatting>
  <conditionalFormatting sqref="AQ649">
    <cfRule type="expression" dxfId="2087" priority="789">
      <formula>IF(RIGHT(TEXT(AQ649,"0.#"),1)=".",FALSE,TRUE)</formula>
    </cfRule>
    <cfRule type="expression" dxfId="2086" priority="790">
      <formula>IF(RIGHT(TEXT(AQ649,"0.#"),1)=".",TRUE,FALSE)</formula>
    </cfRule>
  </conditionalFormatting>
  <conditionalFormatting sqref="AE674">
    <cfRule type="expression" dxfId="2085" priority="787">
      <formula>IF(RIGHT(TEXT(AE674,"0.#"),1)=".",FALSE,TRUE)</formula>
    </cfRule>
    <cfRule type="expression" dxfId="2084" priority="788">
      <formula>IF(RIGHT(TEXT(AE674,"0.#"),1)=".",TRUE,FALSE)</formula>
    </cfRule>
  </conditionalFormatting>
  <conditionalFormatting sqref="AE675">
    <cfRule type="expression" dxfId="2083" priority="785">
      <formula>IF(RIGHT(TEXT(AE675,"0.#"),1)=".",FALSE,TRUE)</formula>
    </cfRule>
    <cfRule type="expression" dxfId="2082" priority="786">
      <formula>IF(RIGHT(TEXT(AE675,"0.#"),1)=".",TRUE,FALSE)</formula>
    </cfRule>
  </conditionalFormatting>
  <conditionalFormatting sqref="AE676">
    <cfRule type="expression" dxfId="2081" priority="783">
      <formula>IF(RIGHT(TEXT(AE676,"0.#"),1)=".",FALSE,TRUE)</formula>
    </cfRule>
    <cfRule type="expression" dxfId="2080" priority="784">
      <formula>IF(RIGHT(TEXT(AE676,"0.#"),1)=".",TRUE,FALSE)</formula>
    </cfRule>
  </conditionalFormatting>
  <conditionalFormatting sqref="AU674">
    <cfRule type="expression" dxfId="2079" priority="775">
      <formula>IF(RIGHT(TEXT(AU674,"0.#"),1)=".",FALSE,TRUE)</formula>
    </cfRule>
    <cfRule type="expression" dxfId="2078" priority="776">
      <formula>IF(RIGHT(TEXT(AU674,"0.#"),1)=".",TRUE,FALSE)</formula>
    </cfRule>
  </conditionalFormatting>
  <conditionalFormatting sqref="AU675">
    <cfRule type="expression" dxfId="2077" priority="773">
      <formula>IF(RIGHT(TEXT(AU675,"0.#"),1)=".",FALSE,TRUE)</formula>
    </cfRule>
    <cfRule type="expression" dxfId="2076" priority="774">
      <formula>IF(RIGHT(TEXT(AU675,"0.#"),1)=".",TRUE,FALSE)</formula>
    </cfRule>
  </conditionalFormatting>
  <conditionalFormatting sqref="AU676">
    <cfRule type="expression" dxfId="2075" priority="771">
      <formula>IF(RIGHT(TEXT(AU676,"0.#"),1)=".",FALSE,TRUE)</formula>
    </cfRule>
    <cfRule type="expression" dxfId="2074" priority="772">
      <formula>IF(RIGHT(TEXT(AU676,"0.#"),1)=".",TRUE,FALSE)</formula>
    </cfRule>
  </conditionalFormatting>
  <conditionalFormatting sqref="AQ675">
    <cfRule type="expression" dxfId="2073" priority="763">
      <formula>IF(RIGHT(TEXT(AQ675,"0.#"),1)=".",FALSE,TRUE)</formula>
    </cfRule>
    <cfRule type="expression" dxfId="2072" priority="764">
      <formula>IF(RIGHT(TEXT(AQ675,"0.#"),1)=".",TRUE,FALSE)</formula>
    </cfRule>
  </conditionalFormatting>
  <conditionalFormatting sqref="AQ676">
    <cfRule type="expression" dxfId="2071" priority="761">
      <formula>IF(RIGHT(TEXT(AQ676,"0.#"),1)=".",FALSE,TRUE)</formula>
    </cfRule>
    <cfRule type="expression" dxfId="2070" priority="762">
      <formula>IF(RIGHT(TEXT(AQ676,"0.#"),1)=".",TRUE,FALSE)</formula>
    </cfRule>
  </conditionalFormatting>
  <conditionalFormatting sqref="AQ674">
    <cfRule type="expression" dxfId="2069" priority="759">
      <formula>IF(RIGHT(TEXT(AQ674,"0.#"),1)=".",FALSE,TRUE)</formula>
    </cfRule>
    <cfRule type="expression" dxfId="2068" priority="760">
      <formula>IF(RIGHT(TEXT(AQ674,"0.#"),1)=".",TRUE,FALSE)</formula>
    </cfRule>
  </conditionalFormatting>
  <conditionalFormatting sqref="AE654">
    <cfRule type="expression" dxfId="2067" priority="757">
      <formula>IF(RIGHT(TEXT(AE654,"0.#"),1)=".",FALSE,TRUE)</formula>
    </cfRule>
    <cfRule type="expression" dxfId="2066" priority="758">
      <formula>IF(RIGHT(TEXT(AE654,"0.#"),1)=".",TRUE,FALSE)</formula>
    </cfRule>
  </conditionalFormatting>
  <conditionalFormatting sqref="AE655">
    <cfRule type="expression" dxfId="2065" priority="755">
      <formula>IF(RIGHT(TEXT(AE655,"0.#"),1)=".",FALSE,TRUE)</formula>
    </cfRule>
    <cfRule type="expression" dxfId="2064" priority="756">
      <formula>IF(RIGHT(TEXT(AE655,"0.#"),1)=".",TRUE,FALSE)</formula>
    </cfRule>
  </conditionalFormatting>
  <conditionalFormatting sqref="AE656">
    <cfRule type="expression" dxfId="2063" priority="753">
      <formula>IF(RIGHT(TEXT(AE656,"0.#"),1)=".",FALSE,TRUE)</formula>
    </cfRule>
    <cfRule type="expression" dxfId="2062" priority="754">
      <formula>IF(RIGHT(TEXT(AE656,"0.#"),1)=".",TRUE,FALSE)</formula>
    </cfRule>
  </conditionalFormatting>
  <conditionalFormatting sqref="AU654">
    <cfRule type="expression" dxfId="2061" priority="745">
      <formula>IF(RIGHT(TEXT(AU654,"0.#"),1)=".",FALSE,TRUE)</formula>
    </cfRule>
    <cfRule type="expression" dxfId="2060" priority="746">
      <formula>IF(RIGHT(TEXT(AU654,"0.#"),1)=".",TRUE,FALSE)</formula>
    </cfRule>
  </conditionalFormatting>
  <conditionalFormatting sqref="AU655">
    <cfRule type="expression" dxfId="2059" priority="743">
      <formula>IF(RIGHT(TEXT(AU655,"0.#"),1)=".",FALSE,TRUE)</formula>
    </cfRule>
    <cfRule type="expression" dxfId="2058" priority="744">
      <formula>IF(RIGHT(TEXT(AU655,"0.#"),1)=".",TRUE,FALSE)</formula>
    </cfRule>
  </conditionalFormatting>
  <conditionalFormatting sqref="AQ656">
    <cfRule type="expression" dxfId="2057" priority="731">
      <formula>IF(RIGHT(TEXT(AQ656,"0.#"),1)=".",FALSE,TRUE)</formula>
    </cfRule>
    <cfRule type="expression" dxfId="2056" priority="732">
      <formula>IF(RIGHT(TEXT(AQ656,"0.#"),1)=".",TRUE,FALSE)</formula>
    </cfRule>
  </conditionalFormatting>
  <conditionalFormatting sqref="AQ654">
    <cfRule type="expression" dxfId="2055" priority="729">
      <formula>IF(RIGHT(TEXT(AQ654,"0.#"),1)=".",FALSE,TRUE)</formula>
    </cfRule>
    <cfRule type="expression" dxfId="2054" priority="730">
      <formula>IF(RIGHT(TEXT(AQ654,"0.#"),1)=".",TRUE,FALSE)</formula>
    </cfRule>
  </conditionalFormatting>
  <conditionalFormatting sqref="AE659">
    <cfRule type="expression" dxfId="2053" priority="727">
      <formula>IF(RIGHT(TEXT(AE659,"0.#"),1)=".",FALSE,TRUE)</formula>
    </cfRule>
    <cfRule type="expression" dxfId="2052" priority="728">
      <formula>IF(RIGHT(TEXT(AE659,"0.#"),1)=".",TRUE,FALSE)</formula>
    </cfRule>
  </conditionalFormatting>
  <conditionalFormatting sqref="AE660">
    <cfRule type="expression" dxfId="2051" priority="725">
      <formula>IF(RIGHT(TEXT(AE660,"0.#"),1)=".",FALSE,TRUE)</formula>
    </cfRule>
    <cfRule type="expression" dxfId="2050" priority="726">
      <formula>IF(RIGHT(TEXT(AE660,"0.#"),1)=".",TRUE,FALSE)</formula>
    </cfRule>
  </conditionalFormatting>
  <conditionalFormatting sqref="AE661">
    <cfRule type="expression" dxfId="2049" priority="723">
      <formula>IF(RIGHT(TEXT(AE661,"0.#"),1)=".",FALSE,TRUE)</formula>
    </cfRule>
    <cfRule type="expression" dxfId="2048" priority="724">
      <formula>IF(RIGHT(TEXT(AE661,"0.#"),1)=".",TRUE,FALSE)</formula>
    </cfRule>
  </conditionalFormatting>
  <conditionalFormatting sqref="AU659">
    <cfRule type="expression" dxfId="2047" priority="715">
      <formula>IF(RIGHT(TEXT(AU659,"0.#"),1)=".",FALSE,TRUE)</formula>
    </cfRule>
    <cfRule type="expression" dxfId="2046" priority="716">
      <formula>IF(RIGHT(TEXT(AU659,"0.#"),1)=".",TRUE,FALSE)</formula>
    </cfRule>
  </conditionalFormatting>
  <conditionalFormatting sqref="AU660">
    <cfRule type="expression" dxfId="2045" priority="713">
      <formula>IF(RIGHT(TEXT(AU660,"0.#"),1)=".",FALSE,TRUE)</formula>
    </cfRule>
    <cfRule type="expression" dxfId="2044" priority="714">
      <formula>IF(RIGHT(TEXT(AU660,"0.#"),1)=".",TRUE,FALSE)</formula>
    </cfRule>
  </conditionalFormatting>
  <conditionalFormatting sqref="AU661">
    <cfRule type="expression" dxfId="2043" priority="711">
      <formula>IF(RIGHT(TEXT(AU661,"0.#"),1)=".",FALSE,TRUE)</formula>
    </cfRule>
    <cfRule type="expression" dxfId="2042" priority="712">
      <formula>IF(RIGHT(TEXT(AU661,"0.#"),1)=".",TRUE,FALSE)</formula>
    </cfRule>
  </conditionalFormatting>
  <conditionalFormatting sqref="AQ660">
    <cfRule type="expression" dxfId="2041" priority="703">
      <formula>IF(RIGHT(TEXT(AQ660,"0.#"),1)=".",FALSE,TRUE)</formula>
    </cfRule>
    <cfRule type="expression" dxfId="2040" priority="704">
      <formula>IF(RIGHT(TEXT(AQ660,"0.#"),1)=".",TRUE,FALSE)</formula>
    </cfRule>
  </conditionalFormatting>
  <conditionalFormatting sqref="AQ661">
    <cfRule type="expression" dxfId="2039" priority="701">
      <formula>IF(RIGHT(TEXT(AQ661,"0.#"),1)=".",FALSE,TRUE)</formula>
    </cfRule>
    <cfRule type="expression" dxfId="2038" priority="702">
      <formula>IF(RIGHT(TEXT(AQ661,"0.#"),1)=".",TRUE,FALSE)</formula>
    </cfRule>
  </conditionalFormatting>
  <conditionalFormatting sqref="AQ659">
    <cfRule type="expression" dxfId="2037" priority="699">
      <formula>IF(RIGHT(TEXT(AQ659,"0.#"),1)=".",FALSE,TRUE)</formula>
    </cfRule>
    <cfRule type="expression" dxfId="2036" priority="700">
      <formula>IF(RIGHT(TEXT(AQ659,"0.#"),1)=".",TRUE,FALSE)</formula>
    </cfRule>
  </conditionalFormatting>
  <conditionalFormatting sqref="AE664">
    <cfRule type="expression" dxfId="2035" priority="697">
      <formula>IF(RIGHT(TEXT(AE664,"0.#"),1)=".",FALSE,TRUE)</formula>
    </cfRule>
    <cfRule type="expression" dxfId="2034" priority="698">
      <formula>IF(RIGHT(TEXT(AE664,"0.#"),1)=".",TRUE,FALSE)</formula>
    </cfRule>
  </conditionalFormatting>
  <conditionalFormatting sqref="AE665">
    <cfRule type="expression" dxfId="2033" priority="695">
      <formula>IF(RIGHT(TEXT(AE665,"0.#"),1)=".",FALSE,TRUE)</formula>
    </cfRule>
    <cfRule type="expression" dxfId="2032" priority="696">
      <formula>IF(RIGHT(TEXT(AE665,"0.#"),1)=".",TRUE,FALSE)</formula>
    </cfRule>
  </conditionalFormatting>
  <conditionalFormatting sqref="AE666">
    <cfRule type="expression" dxfId="2031" priority="693">
      <formula>IF(RIGHT(TEXT(AE666,"0.#"),1)=".",FALSE,TRUE)</formula>
    </cfRule>
    <cfRule type="expression" dxfId="2030" priority="694">
      <formula>IF(RIGHT(TEXT(AE666,"0.#"),1)=".",TRUE,FALSE)</formula>
    </cfRule>
  </conditionalFormatting>
  <conditionalFormatting sqref="AU664">
    <cfRule type="expression" dxfId="2029" priority="685">
      <formula>IF(RIGHT(TEXT(AU664,"0.#"),1)=".",FALSE,TRUE)</formula>
    </cfRule>
    <cfRule type="expression" dxfId="2028" priority="686">
      <formula>IF(RIGHT(TEXT(AU664,"0.#"),1)=".",TRUE,FALSE)</formula>
    </cfRule>
  </conditionalFormatting>
  <conditionalFormatting sqref="AU665">
    <cfRule type="expression" dxfId="2027" priority="683">
      <formula>IF(RIGHT(TEXT(AU665,"0.#"),1)=".",FALSE,TRUE)</formula>
    </cfRule>
    <cfRule type="expression" dxfId="2026" priority="684">
      <formula>IF(RIGHT(TEXT(AU665,"0.#"),1)=".",TRUE,FALSE)</formula>
    </cfRule>
  </conditionalFormatting>
  <conditionalFormatting sqref="AU666">
    <cfRule type="expression" dxfId="2025" priority="681">
      <formula>IF(RIGHT(TEXT(AU666,"0.#"),1)=".",FALSE,TRUE)</formula>
    </cfRule>
    <cfRule type="expression" dxfId="2024" priority="682">
      <formula>IF(RIGHT(TEXT(AU666,"0.#"),1)=".",TRUE,FALSE)</formula>
    </cfRule>
  </conditionalFormatting>
  <conditionalFormatting sqref="AQ665">
    <cfRule type="expression" dxfId="2023" priority="673">
      <formula>IF(RIGHT(TEXT(AQ665,"0.#"),1)=".",FALSE,TRUE)</formula>
    </cfRule>
    <cfRule type="expression" dxfId="2022" priority="674">
      <formula>IF(RIGHT(TEXT(AQ665,"0.#"),1)=".",TRUE,FALSE)</formula>
    </cfRule>
  </conditionalFormatting>
  <conditionalFormatting sqref="AQ666">
    <cfRule type="expression" dxfId="2021" priority="671">
      <formula>IF(RIGHT(TEXT(AQ666,"0.#"),1)=".",FALSE,TRUE)</formula>
    </cfRule>
    <cfRule type="expression" dxfId="2020" priority="672">
      <formula>IF(RIGHT(TEXT(AQ666,"0.#"),1)=".",TRUE,FALSE)</formula>
    </cfRule>
  </conditionalFormatting>
  <conditionalFormatting sqref="AQ664">
    <cfRule type="expression" dxfId="2019" priority="669">
      <formula>IF(RIGHT(TEXT(AQ664,"0.#"),1)=".",FALSE,TRUE)</formula>
    </cfRule>
    <cfRule type="expression" dxfId="2018" priority="670">
      <formula>IF(RIGHT(TEXT(AQ664,"0.#"),1)=".",TRUE,FALSE)</formula>
    </cfRule>
  </conditionalFormatting>
  <conditionalFormatting sqref="AE669">
    <cfRule type="expression" dxfId="2017" priority="667">
      <formula>IF(RIGHT(TEXT(AE669,"0.#"),1)=".",FALSE,TRUE)</formula>
    </cfRule>
    <cfRule type="expression" dxfId="2016" priority="668">
      <formula>IF(RIGHT(TEXT(AE669,"0.#"),1)=".",TRUE,FALSE)</formula>
    </cfRule>
  </conditionalFormatting>
  <conditionalFormatting sqref="AE670">
    <cfRule type="expression" dxfId="2015" priority="665">
      <formula>IF(RIGHT(TEXT(AE670,"0.#"),1)=".",FALSE,TRUE)</formula>
    </cfRule>
    <cfRule type="expression" dxfId="2014" priority="666">
      <formula>IF(RIGHT(TEXT(AE670,"0.#"),1)=".",TRUE,FALSE)</formula>
    </cfRule>
  </conditionalFormatting>
  <conditionalFormatting sqref="AE671">
    <cfRule type="expression" dxfId="2013" priority="663">
      <formula>IF(RIGHT(TEXT(AE671,"0.#"),1)=".",FALSE,TRUE)</formula>
    </cfRule>
    <cfRule type="expression" dxfId="2012" priority="664">
      <formula>IF(RIGHT(TEXT(AE671,"0.#"),1)=".",TRUE,FALSE)</formula>
    </cfRule>
  </conditionalFormatting>
  <conditionalFormatting sqref="AU669">
    <cfRule type="expression" dxfId="2011" priority="655">
      <formula>IF(RIGHT(TEXT(AU669,"0.#"),1)=".",FALSE,TRUE)</formula>
    </cfRule>
    <cfRule type="expression" dxfId="2010" priority="656">
      <formula>IF(RIGHT(TEXT(AU669,"0.#"),1)=".",TRUE,FALSE)</formula>
    </cfRule>
  </conditionalFormatting>
  <conditionalFormatting sqref="AU670">
    <cfRule type="expression" dxfId="2009" priority="653">
      <formula>IF(RIGHT(TEXT(AU670,"0.#"),1)=".",FALSE,TRUE)</formula>
    </cfRule>
    <cfRule type="expression" dxfId="2008" priority="654">
      <formula>IF(RIGHT(TEXT(AU670,"0.#"),1)=".",TRUE,FALSE)</formula>
    </cfRule>
  </conditionalFormatting>
  <conditionalFormatting sqref="AU671">
    <cfRule type="expression" dxfId="2007" priority="651">
      <formula>IF(RIGHT(TEXT(AU671,"0.#"),1)=".",FALSE,TRUE)</formula>
    </cfRule>
    <cfRule type="expression" dxfId="2006" priority="652">
      <formula>IF(RIGHT(TEXT(AU671,"0.#"),1)=".",TRUE,FALSE)</formula>
    </cfRule>
  </conditionalFormatting>
  <conditionalFormatting sqref="AQ670">
    <cfRule type="expression" dxfId="2005" priority="643">
      <formula>IF(RIGHT(TEXT(AQ670,"0.#"),1)=".",FALSE,TRUE)</formula>
    </cfRule>
    <cfRule type="expression" dxfId="2004" priority="644">
      <formula>IF(RIGHT(TEXT(AQ670,"0.#"),1)=".",TRUE,FALSE)</formula>
    </cfRule>
  </conditionalFormatting>
  <conditionalFormatting sqref="AQ671">
    <cfRule type="expression" dxfId="2003" priority="641">
      <formula>IF(RIGHT(TEXT(AQ671,"0.#"),1)=".",FALSE,TRUE)</formula>
    </cfRule>
    <cfRule type="expression" dxfId="2002" priority="642">
      <formula>IF(RIGHT(TEXT(AQ671,"0.#"),1)=".",TRUE,FALSE)</formula>
    </cfRule>
  </conditionalFormatting>
  <conditionalFormatting sqref="AQ669">
    <cfRule type="expression" dxfId="2001" priority="639">
      <formula>IF(RIGHT(TEXT(AQ669,"0.#"),1)=".",FALSE,TRUE)</formula>
    </cfRule>
    <cfRule type="expression" dxfId="2000" priority="640">
      <formula>IF(RIGHT(TEXT(AQ669,"0.#"),1)=".",TRUE,FALSE)</formula>
    </cfRule>
  </conditionalFormatting>
  <conditionalFormatting sqref="AE679">
    <cfRule type="expression" dxfId="1999" priority="637">
      <formula>IF(RIGHT(TEXT(AE679,"0.#"),1)=".",FALSE,TRUE)</formula>
    </cfRule>
    <cfRule type="expression" dxfId="1998" priority="638">
      <formula>IF(RIGHT(TEXT(AE679,"0.#"),1)=".",TRUE,FALSE)</formula>
    </cfRule>
  </conditionalFormatting>
  <conditionalFormatting sqref="AE680">
    <cfRule type="expression" dxfId="1997" priority="635">
      <formula>IF(RIGHT(TEXT(AE680,"0.#"),1)=".",FALSE,TRUE)</formula>
    </cfRule>
    <cfRule type="expression" dxfId="1996" priority="636">
      <formula>IF(RIGHT(TEXT(AE680,"0.#"),1)=".",TRUE,FALSE)</formula>
    </cfRule>
  </conditionalFormatting>
  <conditionalFormatting sqref="AE681">
    <cfRule type="expression" dxfId="1995" priority="633">
      <formula>IF(RIGHT(TEXT(AE681,"0.#"),1)=".",FALSE,TRUE)</formula>
    </cfRule>
    <cfRule type="expression" dxfId="1994" priority="634">
      <formula>IF(RIGHT(TEXT(AE681,"0.#"),1)=".",TRUE,FALSE)</formula>
    </cfRule>
  </conditionalFormatting>
  <conditionalFormatting sqref="AU679">
    <cfRule type="expression" dxfId="1993" priority="625">
      <formula>IF(RIGHT(TEXT(AU679,"0.#"),1)=".",FALSE,TRUE)</formula>
    </cfRule>
    <cfRule type="expression" dxfId="1992" priority="626">
      <formula>IF(RIGHT(TEXT(AU679,"0.#"),1)=".",TRUE,FALSE)</formula>
    </cfRule>
  </conditionalFormatting>
  <conditionalFormatting sqref="AU680">
    <cfRule type="expression" dxfId="1991" priority="623">
      <formula>IF(RIGHT(TEXT(AU680,"0.#"),1)=".",FALSE,TRUE)</formula>
    </cfRule>
    <cfRule type="expression" dxfId="1990" priority="624">
      <formula>IF(RIGHT(TEXT(AU680,"0.#"),1)=".",TRUE,FALSE)</formula>
    </cfRule>
  </conditionalFormatting>
  <conditionalFormatting sqref="AU681">
    <cfRule type="expression" dxfId="1989" priority="621">
      <formula>IF(RIGHT(TEXT(AU681,"0.#"),1)=".",FALSE,TRUE)</formula>
    </cfRule>
    <cfRule type="expression" dxfId="1988" priority="622">
      <formula>IF(RIGHT(TEXT(AU681,"0.#"),1)=".",TRUE,FALSE)</formula>
    </cfRule>
  </conditionalFormatting>
  <conditionalFormatting sqref="AQ680">
    <cfRule type="expression" dxfId="1987" priority="613">
      <formula>IF(RIGHT(TEXT(AQ680,"0.#"),1)=".",FALSE,TRUE)</formula>
    </cfRule>
    <cfRule type="expression" dxfId="1986" priority="614">
      <formula>IF(RIGHT(TEXT(AQ680,"0.#"),1)=".",TRUE,FALSE)</formula>
    </cfRule>
  </conditionalFormatting>
  <conditionalFormatting sqref="AQ681">
    <cfRule type="expression" dxfId="1985" priority="611">
      <formula>IF(RIGHT(TEXT(AQ681,"0.#"),1)=".",FALSE,TRUE)</formula>
    </cfRule>
    <cfRule type="expression" dxfId="1984" priority="612">
      <formula>IF(RIGHT(TEXT(AQ681,"0.#"),1)=".",TRUE,FALSE)</formula>
    </cfRule>
  </conditionalFormatting>
  <conditionalFormatting sqref="AQ679">
    <cfRule type="expression" dxfId="1983" priority="609">
      <formula>IF(RIGHT(TEXT(AQ679,"0.#"),1)=".",FALSE,TRUE)</formula>
    </cfRule>
    <cfRule type="expression" dxfId="1982" priority="610">
      <formula>IF(RIGHT(TEXT(AQ679,"0.#"),1)=".",TRUE,FALSE)</formula>
    </cfRule>
  </conditionalFormatting>
  <conditionalFormatting sqref="AE684">
    <cfRule type="expression" dxfId="1981" priority="607">
      <formula>IF(RIGHT(TEXT(AE684,"0.#"),1)=".",FALSE,TRUE)</formula>
    </cfRule>
    <cfRule type="expression" dxfId="1980" priority="608">
      <formula>IF(RIGHT(TEXT(AE684,"0.#"),1)=".",TRUE,FALSE)</formula>
    </cfRule>
  </conditionalFormatting>
  <conditionalFormatting sqref="AE685">
    <cfRule type="expression" dxfId="1979" priority="605">
      <formula>IF(RIGHT(TEXT(AE685,"0.#"),1)=".",FALSE,TRUE)</formula>
    </cfRule>
    <cfRule type="expression" dxfId="1978" priority="606">
      <formula>IF(RIGHT(TEXT(AE685,"0.#"),1)=".",TRUE,FALSE)</formula>
    </cfRule>
  </conditionalFormatting>
  <conditionalFormatting sqref="AE686">
    <cfRule type="expression" dxfId="1977" priority="603">
      <formula>IF(RIGHT(TEXT(AE686,"0.#"),1)=".",FALSE,TRUE)</formula>
    </cfRule>
    <cfRule type="expression" dxfId="1976" priority="604">
      <formula>IF(RIGHT(TEXT(AE686,"0.#"),1)=".",TRUE,FALSE)</formula>
    </cfRule>
  </conditionalFormatting>
  <conditionalFormatting sqref="AU684">
    <cfRule type="expression" dxfId="1975" priority="595">
      <formula>IF(RIGHT(TEXT(AU684,"0.#"),1)=".",FALSE,TRUE)</formula>
    </cfRule>
    <cfRule type="expression" dxfId="1974" priority="596">
      <formula>IF(RIGHT(TEXT(AU684,"0.#"),1)=".",TRUE,FALSE)</formula>
    </cfRule>
  </conditionalFormatting>
  <conditionalFormatting sqref="AU685">
    <cfRule type="expression" dxfId="1973" priority="593">
      <formula>IF(RIGHT(TEXT(AU685,"0.#"),1)=".",FALSE,TRUE)</formula>
    </cfRule>
    <cfRule type="expression" dxfId="1972" priority="594">
      <formula>IF(RIGHT(TEXT(AU685,"0.#"),1)=".",TRUE,FALSE)</formula>
    </cfRule>
  </conditionalFormatting>
  <conditionalFormatting sqref="AU686">
    <cfRule type="expression" dxfId="1971" priority="591">
      <formula>IF(RIGHT(TEXT(AU686,"0.#"),1)=".",FALSE,TRUE)</formula>
    </cfRule>
    <cfRule type="expression" dxfId="1970" priority="592">
      <formula>IF(RIGHT(TEXT(AU686,"0.#"),1)=".",TRUE,FALSE)</formula>
    </cfRule>
  </conditionalFormatting>
  <conditionalFormatting sqref="AQ685">
    <cfRule type="expression" dxfId="1969" priority="583">
      <formula>IF(RIGHT(TEXT(AQ685,"0.#"),1)=".",FALSE,TRUE)</formula>
    </cfRule>
    <cfRule type="expression" dxfId="1968" priority="584">
      <formula>IF(RIGHT(TEXT(AQ685,"0.#"),1)=".",TRUE,FALSE)</formula>
    </cfRule>
  </conditionalFormatting>
  <conditionalFormatting sqref="AQ686">
    <cfRule type="expression" dxfId="1967" priority="581">
      <formula>IF(RIGHT(TEXT(AQ686,"0.#"),1)=".",FALSE,TRUE)</formula>
    </cfRule>
    <cfRule type="expression" dxfId="1966" priority="582">
      <formula>IF(RIGHT(TEXT(AQ686,"0.#"),1)=".",TRUE,FALSE)</formula>
    </cfRule>
  </conditionalFormatting>
  <conditionalFormatting sqref="AQ684">
    <cfRule type="expression" dxfId="1965" priority="579">
      <formula>IF(RIGHT(TEXT(AQ684,"0.#"),1)=".",FALSE,TRUE)</formula>
    </cfRule>
    <cfRule type="expression" dxfId="1964" priority="580">
      <formula>IF(RIGHT(TEXT(AQ684,"0.#"),1)=".",TRUE,FALSE)</formula>
    </cfRule>
  </conditionalFormatting>
  <conditionalFormatting sqref="AE689">
    <cfRule type="expression" dxfId="1963" priority="577">
      <formula>IF(RIGHT(TEXT(AE689,"0.#"),1)=".",FALSE,TRUE)</formula>
    </cfRule>
    <cfRule type="expression" dxfId="1962" priority="578">
      <formula>IF(RIGHT(TEXT(AE689,"0.#"),1)=".",TRUE,FALSE)</formula>
    </cfRule>
  </conditionalFormatting>
  <conditionalFormatting sqref="AE690">
    <cfRule type="expression" dxfId="1961" priority="575">
      <formula>IF(RIGHT(TEXT(AE690,"0.#"),1)=".",FALSE,TRUE)</formula>
    </cfRule>
    <cfRule type="expression" dxfId="1960" priority="576">
      <formula>IF(RIGHT(TEXT(AE690,"0.#"),1)=".",TRUE,FALSE)</formula>
    </cfRule>
  </conditionalFormatting>
  <conditionalFormatting sqref="AE691">
    <cfRule type="expression" dxfId="1959" priority="573">
      <formula>IF(RIGHT(TEXT(AE691,"0.#"),1)=".",FALSE,TRUE)</formula>
    </cfRule>
    <cfRule type="expression" dxfId="1958" priority="574">
      <formula>IF(RIGHT(TEXT(AE691,"0.#"),1)=".",TRUE,FALSE)</formula>
    </cfRule>
  </conditionalFormatting>
  <conditionalFormatting sqref="AU689">
    <cfRule type="expression" dxfId="1957" priority="565">
      <formula>IF(RIGHT(TEXT(AU689,"0.#"),1)=".",FALSE,TRUE)</formula>
    </cfRule>
    <cfRule type="expression" dxfId="1956" priority="566">
      <formula>IF(RIGHT(TEXT(AU689,"0.#"),1)=".",TRUE,FALSE)</formula>
    </cfRule>
  </conditionalFormatting>
  <conditionalFormatting sqref="AU690">
    <cfRule type="expression" dxfId="1955" priority="563">
      <formula>IF(RIGHT(TEXT(AU690,"0.#"),1)=".",FALSE,TRUE)</formula>
    </cfRule>
    <cfRule type="expression" dxfId="1954" priority="564">
      <formula>IF(RIGHT(TEXT(AU690,"0.#"),1)=".",TRUE,FALSE)</formula>
    </cfRule>
  </conditionalFormatting>
  <conditionalFormatting sqref="AU691">
    <cfRule type="expression" dxfId="1953" priority="561">
      <formula>IF(RIGHT(TEXT(AU691,"0.#"),1)=".",FALSE,TRUE)</formula>
    </cfRule>
    <cfRule type="expression" dxfId="1952" priority="562">
      <formula>IF(RIGHT(TEXT(AU691,"0.#"),1)=".",TRUE,FALSE)</formula>
    </cfRule>
  </conditionalFormatting>
  <conditionalFormatting sqref="AQ690">
    <cfRule type="expression" dxfId="1951" priority="553">
      <formula>IF(RIGHT(TEXT(AQ690,"0.#"),1)=".",FALSE,TRUE)</formula>
    </cfRule>
    <cfRule type="expression" dxfId="1950" priority="554">
      <formula>IF(RIGHT(TEXT(AQ690,"0.#"),1)=".",TRUE,FALSE)</formula>
    </cfRule>
  </conditionalFormatting>
  <conditionalFormatting sqref="AQ691">
    <cfRule type="expression" dxfId="1949" priority="551">
      <formula>IF(RIGHT(TEXT(AQ691,"0.#"),1)=".",FALSE,TRUE)</formula>
    </cfRule>
    <cfRule type="expression" dxfId="1948" priority="552">
      <formula>IF(RIGHT(TEXT(AQ691,"0.#"),1)=".",TRUE,FALSE)</formula>
    </cfRule>
  </conditionalFormatting>
  <conditionalFormatting sqref="AQ689">
    <cfRule type="expression" dxfId="1947" priority="549">
      <formula>IF(RIGHT(TEXT(AQ689,"0.#"),1)=".",FALSE,TRUE)</formula>
    </cfRule>
    <cfRule type="expression" dxfId="1946" priority="550">
      <formula>IF(RIGHT(TEXT(AQ689,"0.#"),1)=".",TRUE,FALSE)</formula>
    </cfRule>
  </conditionalFormatting>
  <conditionalFormatting sqref="AE694">
    <cfRule type="expression" dxfId="1945" priority="547">
      <formula>IF(RIGHT(TEXT(AE694,"0.#"),1)=".",FALSE,TRUE)</formula>
    </cfRule>
    <cfRule type="expression" dxfId="1944" priority="548">
      <formula>IF(RIGHT(TEXT(AE694,"0.#"),1)=".",TRUE,FALSE)</formula>
    </cfRule>
  </conditionalFormatting>
  <conditionalFormatting sqref="AM696">
    <cfRule type="expression" dxfId="1943" priority="537">
      <formula>IF(RIGHT(TEXT(AM696,"0.#"),1)=".",FALSE,TRUE)</formula>
    </cfRule>
    <cfRule type="expression" dxfId="1942" priority="538">
      <formula>IF(RIGHT(TEXT(AM696,"0.#"),1)=".",TRUE,FALSE)</formula>
    </cfRule>
  </conditionalFormatting>
  <conditionalFormatting sqref="AE695">
    <cfRule type="expression" dxfId="1941" priority="545">
      <formula>IF(RIGHT(TEXT(AE695,"0.#"),1)=".",FALSE,TRUE)</formula>
    </cfRule>
    <cfRule type="expression" dxfId="1940" priority="546">
      <formula>IF(RIGHT(TEXT(AE695,"0.#"),1)=".",TRUE,FALSE)</formula>
    </cfRule>
  </conditionalFormatting>
  <conditionalFormatting sqref="AE696">
    <cfRule type="expression" dxfId="1939" priority="543">
      <formula>IF(RIGHT(TEXT(AE696,"0.#"),1)=".",FALSE,TRUE)</formula>
    </cfRule>
    <cfRule type="expression" dxfId="1938" priority="544">
      <formula>IF(RIGHT(TEXT(AE696,"0.#"),1)=".",TRUE,FALSE)</formula>
    </cfRule>
  </conditionalFormatting>
  <conditionalFormatting sqref="AM694">
    <cfRule type="expression" dxfId="1937" priority="541">
      <formula>IF(RIGHT(TEXT(AM694,"0.#"),1)=".",FALSE,TRUE)</formula>
    </cfRule>
    <cfRule type="expression" dxfId="1936" priority="542">
      <formula>IF(RIGHT(TEXT(AM694,"0.#"),1)=".",TRUE,FALSE)</formula>
    </cfRule>
  </conditionalFormatting>
  <conditionalFormatting sqref="AM695">
    <cfRule type="expression" dxfId="1935" priority="539">
      <formula>IF(RIGHT(TEXT(AM695,"0.#"),1)=".",FALSE,TRUE)</formula>
    </cfRule>
    <cfRule type="expression" dxfId="1934" priority="540">
      <formula>IF(RIGHT(TEXT(AM695,"0.#"),1)=".",TRUE,FALSE)</formula>
    </cfRule>
  </conditionalFormatting>
  <conditionalFormatting sqref="AU694">
    <cfRule type="expression" dxfId="1933" priority="535">
      <formula>IF(RIGHT(TEXT(AU694,"0.#"),1)=".",FALSE,TRUE)</formula>
    </cfRule>
    <cfRule type="expression" dxfId="1932" priority="536">
      <formula>IF(RIGHT(TEXT(AU694,"0.#"),1)=".",TRUE,FALSE)</formula>
    </cfRule>
  </conditionalFormatting>
  <conditionalFormatting sqref="AU695">
    <cfRule type="expression" dxfId="1931" priority="533">
      <formula>IF(RIGHT(TEXT(AU695,"0.#"),1)=".",FALSE,TRUE)</formula>
    </cfRule>
    <cfRule type="expression" dxfId="1930" priority="534">
      <formula>IF(RIGHT(TEXT(AU695,"0.#"),1)=".",TRUE,FALSE)</formula>
    </cfRule>
  </conditionalFormatting>
  <conditionalFormatting sqref="AU696">
    <cfRule type="expression" dxfId="1929" priority="531">
      <formula>IF(RIGHT(TEXT(AU696,"0.#"),1)=".",FALSE,TRUE)</formula>
    </cfRule>
    <cfRule type="expression" dxfId="1928" priority="532">
      <formula>IF(RIGHT(TEXT(AU696,"0.#"),1)=".",TRUE,FALSE)</formula>
    </cfRule>
  </conditionalFormatting>
  <conditionalFormatting sqref="AI694">
    <cfRule type="expression" dxfId="1927" priority="529">
      <formula>IF(RIGHT(TEXT(AI694,"0.#"),1)=".",FALSE,TRUE)</formula>
    </cfRule>
    <cfRule type="expression" dxfId="1926" priority="530">
      <formula>IF(RIGHT(TEXT(AI694,"0.#"),1)=".",TRUE,FALSE)</formula>
    </cfRule>
  </conditionalFormatting>
  <conditionalFormatting sqref="AI695">
    <cfRule type="expression" dxfId="1925" priority="527">
      <formula>IF(RIGHT(TEXT(AI695,"0.#"),1)=".",FALSE,TRUE)</formula>
    </cfRule>
    <cfRule type="expression" dxfId="1924" priority="528">
      <formula>IF(RIGHT(TEXT(AI695,"0.#"),1)=".",TRUE,FALSE)</formula>
    </cfRule>
  </conditionalFormatting>
  <conditionalFormatting sqref="AQ695">
    <cfRule type="expression" dxfId="1923" priority="523">
      <formula>IF(RIGHT(TEXT(AQ695,"0.#"),1)=".",FALSE,TRUE)</formula>
    </cfRule>
    <cfRule type="expression" dxfId="1922" priority="524">
      <formula>IF(RIGHT(TEXT(AQ695,"0.#"),1)=".",TRUE,FALSE)</formula>
    </cfRule>
  </conditionalFormatting>
  <conditionalFormatting sqref="AQ696">
    <cfRule type="expression" dxfId="1921" priority="521">
      <formula>IF(RIGHT(TEXT(AQ696,"0.#"),1)=".",FALSE,TRUE)</formula>
    </cfRule>
    <cfRule type="expression" dxfId="1920" priority="522">
      <formula>IF(RIGHT(TEXT(AQ696,"0.#"),1)=".",TRUE,FALSE)</formula>
    </cfRule>
  </conditionalFormatting>
  <conditionalFormatting sqref="AU101">
    <cfRule type="expression" dxfId="1919" priority="517">
      <formula>IF(RIGHT(TEXT(AU101,"0.#"),1)=".",FALSE,TRUE)</formula>
    </cfRule>
    <cfRule type="expression" dxfId="1918" priority="518">
      <formula>IF(RIGHT(TEXT(AU101,"0.#"),1)=".",TRUE,FALSE)</formula>
    </cfRule>
  </conditionalFormatting>
  <conditionalFormatting sqref="AU102">
    <cfRule type="expression" dxfId="1917" priority="515">
      <formula>IF(RIGHT(TEXT(AU102,"0.#"),1)=".",FALSE,TRUE)</formula>
    </cfRule>
    <cfRule type="expression" dxfId="1916" priority="516">
      <formula>IF(RIGHT(TEXT(AU102,"0.#"),1)=".",TRUE,FALSE)</formula>
    </cfRule>
  </conditionalFormatting>
  <conditionalFormatting sqref="AU104">
    <cfRule type="expression" dxfId="1915" priority="511">
      <formula>IF(RIGHT(TEXT(AU104,"0.#"),1)=".",FALSE,TRUE)</formula>
    </cfRule>
    <cfRule type="expression" dxfId="1914" priority="512">
      <formula>IF(RIGHT(TEXT(AU104,"0.#"),1)=".",TRUE,FALSE)</formula>
    </cfRule>
  </conditionalFormatting>
  <conditionalFormatting sqref="AU105">
    <cfRule type="expression" dxfId="1913" priority="509">
      <formula>IF(RIGHT(TEXT(AU105,"0.#"),1)=".",FALSE,TRUE)</formula>
    </cfRule>
    <cfRule type="expression" dxfId="1912" priority="510">
      <formula>IF(RIGHT(TEXT(AU105,"0.#"),1)=".",TRUE,FALSE)</formula>
    </cfRule>
  </conditionalFormatting>
  <conditionalFormatting sqref="AU107">
    <cfRule type="expression" dxfId="1911" priority="505">
      <formula>IF(RIGHT(TEXT(AU107,"0.#"),1)=".",FALSE,TRUE)</formula>
    </cfRule>
    <cfRule type="expression" dxfId="1910" priority="506">
      <formula>IF(RIGHT(TEXT(AU107,"0.#"),1)=".",TRUE,FALSE)</formula>
    </cfRule>
  </conditionalFormatting>
  <conditionalFormatting sqref="AU108">
    <cfRule type="expression" dxfId="1909" priority="503">
      <formula>IF(RIGHT(TEXT(AU108,"0.#"),1)=".",FALSE,TRUE)</formula>
    </cfRule>
    <cfRule type="expression" dxfId="1908" priority="504">
      <formula>IF(RIGHT(TEXT(AU108,"0.#"),1)=".",TRUE,FALSE)</formula>
    </cfRule>
  </conditionalFormatting>
  <conditionalFormatting sqref="AU110">
    <cfRule type="expression" dxfId="1907" priority="501">
      <formula>IF(RIGHT(TEXT(AU110,"0.#"),1)=".",FALSE,TRUE)</formula>
    </cfRule>
    <cfRule type="expression" dxfId="1906" priority="502">
      <formula>IF(RIGHT(TEXT(AU110,"0.#"),1)=".",TRUE,FALSE)</formula>
    </cfRule>
  </conditionalFormatting>
  <conditionalFormatting sqref="AU111">
    <cfRule type="expression" dxfId="1905" priority="499">
      <formula>IF(RIGHT(TEXT(AU111,"0.#"),1)=".",FALSE,TRUE)</formula>
    </cfRule>
    <cfRule type="expression" dxfId="1904" priority="500">
      <formula>IF(RIGHT(TEXT(AU111,"0.#"),1)=".",TRUE,FALSE)</formula>
    </cfRule>
  </conditionalFormatting>
  <conditionalFormatting sqref="AU113">
    <cfRule type="expression" dxfId="1903" priority="497">
      <formula>IF(RIGHT(TEXT(AU113,"0.#"),1)=".",FALSE,TRUE)</formula>
    </cfRule>
    <cfRule type="expression" dxfId="1902" priority="498">
      <formula>IF(RIGHT(TEXT(AU113,"0.#"),1)=".",TRUE,FALSE)</formula>
    </cfRule>
  </conditionalFormatting>
  <conditionalFormatting sqref="AU114">
    <cfRule type="expression" dxfId="1901" priority="495">
      <formula>IF(RIGHT(TEXT(AU114,"0.#"),1)=".",FALSE,TRUE)</formula>
    </cfRule>
    <cfRule type="expression" dxfId="1900" priority="496">
      <formula>IF(RIGHT(TEXT(AU114,"0.#"),1)=".",TRUE,FALSE)</formula>
    </cfRule>
  </conditionalFormatting>
  <conditionalFormatting sqref="AM489">
    <cfRule type="expression" dxfId="1899" priority="489">
      <formula>IF(RIGHT(TEXT(AM489,"0.#"),1)=".",FALSE,TRUE)</formula>
    </cfRule>
    <cfRule type="expression" dxfId="1898" priority="490">
      <formula>IF(RIGHT(TEXT(AM489,"0.#"),1)=".",TRUE,FALSE)</formula>
    </cfRule>
  </conditionalFormatting>
  <conditionalFormatting sqref="AM487">
    <cfRule type="expression" dxfId="1897" priority="493">
      <formula>IF(RIGHT(TEXT(AM487,"0.#"),1)=".",FALSE,TRUE)</formula>
    </cfRule>
    <cfRule type="expression" dxfId="1896" priority="494">
      <formula>IF(RIGHT(TEXT(AM487,"0.#"),1)=".",TRUE,FALSE)</formula>
    </cfRule>
  </conditionalFormatting>
  <conditionalFormatting sqref="AM488">
    <cfRule type="expression" dxfId="1895" priority="491">
      <formula>IF(RIGHT(TEXT(AM488,"0.#"),1)=".",FALSE,TRUE)</formula>
    </cfRule>
    <cfRule type="expression" dxfId="1894" priority="492">
      <formula>IF(RIGHT(TEXT(AM488,"0.#"),1)=".",TRUE,FALSE)</formula>
    </cfRule>
  </conditionalFormatting>
  <conditionalFormatting sqref="AI489">
    <cfRule type="expression" dxfId="1893" priority="483">
      <formula>IF(RIGHT(TEXT(AI489,"0.#"),1)=".",FALSE,TRUE)</formula>
    </cfRule>
    <cfRule type="expression" dxfId="1892" priority="484">
      <formula>IF(RIGHT(TEXT(AI489,"0.#"),1)=".",TRUE,FALSE)</formula>
    </cfRule>
  </conditionalFormatting>
  <conditionalFormatting sqref="AI487">
    <cfRule type="expression" dxfId="1891" priority="487">
      <formula>IF(RIGHT(TEXT(AI487,"0.#"),1)=".",FALSE,TRUE)</formula>
    </cfRule>
    <cfRule type="expression" dxfId="1890" priority="488">
      <formula>IF(RIGHT(TEXT(AI487,"0.#"),1)=".",TRUE,FALSE)</formula>
    </cfRule>
  </conditionalFormatting>
  <conditionalFormatting sqref="AI488">
    <cfRule type="expression" dxfId="1889" priority="485">
      <formula>IF(RIGHT(TEXT(AI488,"0.#"),1)=".",FALSE,TRUE)</formula>
    </cfRule>
    <cfRule type="expression" dxfId="1888" priority="486">
      <formula>IF(RIGHT(TEXT(AI488,"0.#"),1)=".",TRUE,FALSE)</formula>
    </cfRule>
  </conditionalFormatting>
  <conditionalFormatting sqref="AM514">
    <cfRule type="expression" dxfId="1887" priority="477">
      <formula>IF(RIGHT(TEXT(AM514,"0.#"),1)=".",FALSE,TRUE)</formula>
    </cfRule>
    <cfRule type="expression" dxfId="1886" priority="478">
      <formula>IF(RIGHT(TEXT(AM514,"0.#"),1)=".",TRUE,FALSE)</formula>
    </cfRule>
  </conditionalFormatting>
  <conditionalFormatting sqref="AM512">
    <cfRule type="expression" dxfId="1885" priority="481">
      <formula>IF(RIGHT(TEXT(AM512,"0.#"),1)=".",FALSE,TRUE)</formula>
    </cfRule>
    <cfRule type="expression" dxfId="1884" priority="482">
      <formula>IF(RIGHT(TEXT(AM512,"0.#"),1)=".",TRUE,FALSE)</formula>
    </cfRule>
  </conditionalFormatting>
  <conditionalFormatting sqref="AM513">
    <cfRule type="expression" dxfId="1883" priority="479">
      <formula>IF(RIGHT(TEXT(AM513,"0.#"),1)=".",FALSE,TRUE)</formula>
    </cfRule>
    <cfRule type="expression" dxfId="1882" priority="480">
      <formula>IF(RIGHT(TEXT(AM513,"0.#"),1)=".",TRUE,FALSE)</formula>
    </cfRule>
  </conditionalFormatting>
  <conditionalFormatting sqref="AI514">
    <cfRule type="expression" dxfId="1881" priority="471">
      <formula>IF(RIGHT(TEXT(AI514,"0.#"),1)=".",FALSE,TRUE)</formula>
    </cfRule>
    <cfRule type="expression" dxfId="1880" priority="472">
      <formula>IF(RIGHT(TEXT(AI514,"0.#"),1)=".",TRUE,FALSE)</formula>
    </cfRule>
  </conditionalFormatting>
  <conditionalFormatting sqref="AI512">
    <cfRule type="expression" dxfId="1879" priority="475">
      <formula>IF(RIGHT(TEXT(AI512,"0.#"),1)=".",FALSE,TRUE)</formula>
    </cfRule>
    <cfRule type="expression" dxfId="1878" priority="476">
      <formula>IF(RIGHT(TEXT(AI512,"0.#"),1)=".",TRUE,FALSE)</formula>
    </cfRule>
  </conditionalFormatting>
  <conditionalFormatting sqref="AI513">
    <cfRule type="expression" dxfId="1877" priority="473">
      <formula>IF(RIGHT(TEXT(AI513,"0.#"),1)=".",FALSE,TRUE)</formula>
    </cfRule>
    <cfRule type="expression" dxfId="1876" priority="474">
      <formula>IF(RIGHT(TEXT(AI513,"0.#"),1)=".",TRUE,FALSE)</formula>
    </cfRule>
  </conditionalFormatting>
  <conditionalFormatting sqref="AM519">
    <cfRule type="expression" dxfId="1875" priority="417">
      <formula>IF(RIGHT(TEXT(AM519,"0.#"),1)=".",FALSE,TRUE)</formula>
    </cfRule>
    <cfRule type="expression" dxfId="1874" priority="418">
      <formula>IF(RIGHT(TEXT(AM519,"0.#"),1)=".",TRUE,FALSE)</formula>
    </cfRule>
  </conditionalFormatting>
  <conditionalFormatting sqref="AM517">
    <cfRule type="expression" dxfId="1873" priority="421">
      <formula>IF(RIGHT(TEXT(AM517,"0.#"),1)=".",FALSE,TRUE)</formula>
    </cfRule>
    <cfRule type="expression" dxfId="1872" priority="422">
      <formula>IF(RIGHT(TEXT(AM517,"0.#"),1)=".",TRUE,FALSE)</formula>
    </cfRule>
  </conditionalFormatting>
  <conditionalFormatting sqref="AM518">
    <cfRule type="expression" dxfId="1871" priority="419">
      <formula>IF(RIGHT(TEXT(AM518,"0.#"),1)=".",FALSE,TRUE)</formula>
    </cfRule>
    <cfRule type="expression" dxfId="1870" priority="420">
      <formula>IF(RIGHT(TEXT(AM518,"0.#"),1)=".",TRUE,FALSE)</formula>
    </cfRule>
  </conditionalFormatting>
  <conditionalFormatting sqref="AI519">
    <cfRule type="expression" dxfId="1869" priority="411">
      <formula>IF(RIGHT(TEXT(AI519,"0.#"),1)=".",FALSE,TRUE)</formula>
    </cfRule>
    <cfRule type="expression" dxfId="1868" priority="412">
      <formula>IF(RIGHT(TEXT(AI519,"0.#"),1)=".",TRUE,FALSE)</formula>
    </cfRule>
  </conditionalFormatting>
  <conditionalFormatting sqref="AI517">
    <cfRule type="expression" dxfId="1867" priority="415">
      <formula>IF(RIGHT(TEXT(AI517,"0.#"),1)=".",FALSE,TRUE)</formula>
    </cfRule>
    <cfRule type="expression" dxfId="1866" priority="416">
      <formula>IF(RIGHT(TEXT(AI517,"0.#"),1)=".",TRUE,FALSE)</formula>
    </cfRule>
  </conditionalFormatting>
  <conditionalFormatting sqref="AI518">
    <cfRule type="expression" dxfId="1865" priority="413">
      <formula>IF(RIGHT(TEXT(AI518,"0.#"),1)=".",FALSE,TRUE)</formula>
    </cfRule>
    <cfRule type="expression" dxfId="1864" priority="414">
      <formula>IF(RIGHT(TEXT(AI518,"0.#"),1)=".",TRUE,FALSE)</formula>
    </cfRule>
  </conditionalFormatting>
  <conditionalFormatting sqref="AM524">
    <cfRule type="expression" dxfId="1863" priority="405">
      <formula>IF(RIGHT(TEXT(AM524,"0.#"),1)=".",FALSE,TRUE)</formula>
    </cfRule>
    <cfRule type="expression" dxfId="1862" priority="406">
      <formula>IF(RIGHT(TEXT(AM524,"0.#"),1)=".",TRUE,FALSE)</formula>
    </cfRule>
  </conditionalFormatting>
  <conditionalFormatting sqref="AM522">
    <cfRule type="expression" dxfId="1861" priority="409">
      <formula>IF(RIGHT(TEXT(AM522,"0.#"),1)=".",FALSE,TRUE)</formula>
    </cfRule>
    <cfRule type="expression" dxfId="1860" priority="410">
      <formula>IF(RIGHT(TEXT(AM522,"0.#"),1)=".",TRUE,FALSE)</formula>
    </cfRule>
  </conditionalFormatting>
  <conditionalFormatting sqref="AM523">
    <cfRule type="expression" dxfId="1859" priority="407">
      <formula>IF(RIGHT(TEXT(AM523,"0.#"),1)=".",FALSE,TRUE)</formula>
    </cfRule>
    <cfRule type="expression" dxfId="1858" priority="408">
      <formula>IF(RIGHT(TEXT(AM523,"0.#"),1)=".",TRUE,FALSE)</formula>
    </cfRule>
  </conditionalFormatting>
  <conditionalFormatting sqref="AI524">
    <cfRule type="expression" dxfId="1857" priority="399">
      <formula>IF(RIGHT(TEXT(AI524,"0.#"),1)=".",FALSE,TRUE)</formula>
    </cfRule>
    <cfRule type="expression" dxfId="1856" priority="400">
      <formula>IF(RIGHT(TEXT(AI524,"0.#"),1)=".",TRUE,FALSE)</formula>
    </cfRule>
  </conditionalFormatting>
  <conditionalFormatting sqref="AI522">
    <cfRule type="expression" dxfId="1855" priority="403">
      <formula>IF(RIGHT(TEXT(AI522,"0.#"),1)=".",FALSE,TRUE)</formula>
    </cfRule>
    <cfRule type="expression" dxfId="1854" priority="404">
      <formula>IF(RIGHT(TEXT(AI522,"0.#"),1)=".",TRUE,FALSE)</formula>
    </cfRule>
  </conditionalFormatting>
  <conditionalFormatting sqref="AI523">
    <cfRule type="expression" dxfId="1853" priority="401">
      <formula>IF(RIGHT(TEXT(AI523,"0.#"),1)=".",FALSE,TRUE)</formula>
    </cfRule>
    <cfRule type="expression" dxfId="1852" priority="402">
      <formula>IF(RIGHT(TEXT(AI523,"0.#"),1)=".",TRUE,FALSE)</formula>
    </cfRule>
  </conditionalFormatting>
  <conditionalFormatting sqref="AM529">
    <cfRule type="expression" dxfId="1851" priority="393">
      <formula>IF(RIGHT(TEXT(AM529,"0.#"),1)=".",FALSE,TRUE)</formula>
    </cfRule>
    <cfRule type="expression" dxfId="1850" priority="394">
      <formula>IF(RIGHT(TEXT(AM529,"0.#"),1)=".",TRUE,FALSE)</formula>
    </cfRule>
  </conditionalFormatting>
  <conditionalFormatting sqref="AM527">
    <cfRule type="expression" dxfId="1849" priority="397">
      <formula>IF(RIGHT(TEXT(AM527,"0.#"),1)=".",FALSE,TRUE)</formula>
    </cfRule>
    <cfRule type="expression" dxfId="1848" priority="398">
      <formula>IF(RIGHT(TEXT(AM527,"0.#"),1)=".",TRUE,FALSE)</formula>
    </cfRule>
  </conditionalFormatting>
  <conditionalFormatting sqref="AM528">
    <cfRule type="expression" dxfId="1847" priority="395">
      <formula>IF(RIGHT(TEXT(AM528,"0.#"),1)=".",FALSE,TRUE)</formula>
    </cfRule>
    <cfRule type="expression" dxfId="1846" priority="396">
      <formula>IF(RIGHT(TEXT(AM528,"0.#"),1)=".",TRUE,FALSE)</formula>
    </cfRule>
  </conditionalFormatting>
  <conditionalFormatting sqref="AI529">
    <cfRule type="expression" dxfId="1845" priority="387">
      <formula>IF(RIGHT(TEXT(AI529,"0.#"),1)=".",FALSE,TRUE)</formula>
    </cfRule>
    <cfRule type="expression" dxfId="1844" priority="388">
      <formula>IF(RIGHT(TEXT(AI529,"0.#"),1)=".",TRUE,FALSE)</formula>
    </cfRule>
  </conditionalFormatting>
  <conditionalFormatting sqref="AI527">
    <cfRule type="expression" dxfId="1843" priority="391">
      <formula>IF(RIGHT(TEXT(AI527,"0.#"),1)=".",FALSE,TRUE)</formula>
    </cfRule>
    <cfRule type="expression" dxfId="1842" priority="392">
      <formula>IF(RIGHT(TEXT(AI527,"0.#"),1)=".",TRUE,FALSE)</formula>
    </cfRule>
  </conditionalFormatting>
  <conditionalFormatting sqref="AI528">
    <cfRule type="expression" dxfId="1841" priority="389">
      <formula>IF(RIGHT(TEXT(AI528,"0.#"),1)=".",FALSE,TRUE)</formula>
    </cfRule>
    <cfRule type="expression" dxfId="1840" priority="390">
      <formula>IF(RIGHT(TEXT(AI528,"0.#"),1)=".",TRUE,FALSE)</formula>
    </cfRule>
  </conditionalFormatting>
  <conditionalFormatting sqref="AM494">
    <cfRule type="expression" dxfId="1839" priority="465">
      <formula>IF(RIGHT(TEXT(AM494,"0.#"),1)=".",FALSE,TRUE)</formula>
    </cfRule>
    <cfRule type="expression" dxfId="1838" priority="466">
      <formula>IF(RIGHT(TEXT(AM494,"0.#"),1)=".",TRUE,FALSE)</formula>
    </cfRule>
  </conditionalFormatting>
  <conditionalFormatting sqref="AM492">
    <cfRule type="expression" dxfId="1837" priority="469">
      <formula>IF(RIGHT(TEXT(AM492,"0.#"),1)=".",FALSE,TRUE)</formula>
    </cfRule>
    <cfRule type="expression" dxfId="1836" priority="470">
      <formula>IF(RIGHT(TEXT(AM492,"0.#"),1)=".",TRUE,FALSE)</formula>
    </cfRule>
  </conditionalFormatting>
  <conditionalFormatting sqref="AM493">
    <cfRule type="expression" dxfId="1835" priority="467">
      <formula>IF(RIGHT(TEXT(AM493,"0.#"),1)=".",FALSE,TRUE)</formula>
    </cfRule>
    <cfRule type="expression" dxfId="1834" priority="468">
      <formula>IF(RIGHT(TEXT(AM493,"0.#"),1)=".",TRUE,FALSE)</formula>
    </cfRule>
  </conditionalFormatting>
  <conditionalFormatting sqref="AI494">
    <cfRule type="expression" dxfId="1833" priority="459">
      <formula>IF(RIGHT(TEXT(AI494,"0.#"),1)=".",FALSE,TRUE)</formula>
    </cfRule>
    <cfRule type="expression" dxfId="1832" priority="460">
      <formula>IF(RIGHT(TEXT(AI494,"0.#"),1)=".",TRUE,FALSE)</formula>
    </cfRule>
  </conditionalFormatting>
  <conditionalFormatting sqref="AI492">
    <cfRule type="expression" dxfId="1831" priority="463">
      <formula>IF(RIGHT(TEXT(AI492,"0.#"),1)=".",FALSE,TRUE)</formula>
    </cfRule>
    <cfRule type="expression" dxfId="1830" priority="464">
      <formula>IF(RIGHT(TEXT(AI492,"0.#"),1)=".",TRUE,FALSE)</formula>
    </cfRule>
  </conditionalFormatting>
  <conditionalFormatting sqref="AI493">
    <cfRule type="expression" dxfId="1829" priority="461">
      <formula>IF(RIGHT(TEXT(AI493,"0.#"),1)=".",FALSE,TRUE)</formula>
    </cfRule>
    <cfRule type="expression" dxfId="1828" priority="462">
      <formula>IF(RIGHT(TEXT(AI493,"0.#"),1)=".",TRUE,FALSE)</formula>
    </cfRule>
  </conditionalFormatting>
  <conditionalFormatting sqref="AM499">
    <cfRule type="expression" dxfId="1827" priority="453">
      <formula>IF(RIGHT(TEXT(AM499,"0.#"),1)=".",FALSE,TRUE)</formula>
    </cfRule>
    <cfRule type="expression" dxfId="1826" priority="454">
      <formula>IF(RIGHT(TEXT(AM499,"0.#"),1)=".",TRUE,FALSE)</formula>
    </cfRule>
  </conditionalFormatting>
  <conditionalFormatting sqref="AM497">
    <cfRule type="expression" dxfId="1825" priority="457">
      <formula>IF(RIGHT(TEXT(AM497,"0.#"),1)=".",FALSE,TRUE)</formula>
    </cfRule>
    <cfRule type="expression" dxfId="1824" priority="458">
      <formula>IF(RIGHT(TEXT(AM497,"0.#"),1)=".",TRUE,FALSE)</formula>
    </cfRule>
  </conditionalFormatting>
  <conditionalFormatting sqref="AM498">
    <cfRule type="expression" dxfId="1823" priority="455">
      <formula>IF(RIGHT(TEXT(AM498,"0.#"),1)=".",FALSE,TRUE)</formula>
    </cfRule>
    <cfRule type="expression" dxfId="1822" priority="456">
      <formula>IF(RIGHT(TEXT(AM498,"0.#"),1)=".",TRUE,FALSE)</formula>
    </cfRule>
  </conditionalFormatting>
  <conditionalFormatting sqref="AI499">
    <cfRule type="expression" dxfId="1821" priority="447">
      <formula>IF(RIGHT(TEXT(AI499,"0.#"),1)=".",FALSE,TRUE)</formula>
    </cfRule>
    <cfRule type="expression" dxfId="1820" priority="448">
      <formula>IF(RIGHT(TEXT(AI499,"0.#"),1)=".",TRUE,FALSE)</formula>
    </cfRule>
  </conditionalFormatting>
  <conditionalFormatting sqref="AI497">
    <cfRule type="expression" dxfId="1819" priority="451">
      <formula>IF(RIGHT(TEXT(AI497,"0.#"),1)=".",FALSE,TRUE)</formula>
    </cfRule>
    <cfRule type="expression" dxfId="1818" priority="452">
      <formula>IF(RIGHT(TEXT(AI497,"0.#"),1)=".",TRUE,FALSE)</formula>
    </cfRule>
  </conditionalFormatting>
  <conditionalFormatting sqref="AI498">
    <cfRule type="expression" dxfId="1817" priority="449">
      <formula>IF(RIGHT(TEXT(AI498,"0.#"),1)=".",FALSE,TRUE)</formula>
    </cfRule>
    <cfRule type="expression" dxfId="1816" priority="450">
      <formula>IF(RIGHT(TEXT(AI498,"0.#"),1)=".",TRUE,FALSE)</formula>
    </cfRule>
  </conditionalFormatting>
  <conditionalFormatting sqref="AM504">
    <cfRule type="expression" dxfId="1815" priority="441">
      <formula>IF(RIGHT(TEXT(AM504,"0.#"),1)=".",FALSE,TRUE)</formula>
    </cfRule>
    <cfRule type="expression" dxfId="1814" priority="442">
      <formula>IF(RIGHT(TEXT(AM504,"0.#"),1)=".",TRUE,FALSE)</formula>
    </cfRule>
  </conditionalFormatting>
  <conditionalFormatting sqref="AM502">
    <cfRule type="expression" dxfId="1813" priority="445">
      <formula>IF(RIGHT(TEXT(AM502,"0.#"),1)=".",FALSE,TRUE)</formula>
    </cfRule>
    <cfRule type="expression" dxfId="1812" priority="446">
      <formula>IF(RIGHT(TEXT(AM502,"0.#"),1)=".",TRUE,FALSE)</formula>
    </cfRule>
  </conditionalFormatting>
  <conditionalFormatting sqref="AM503">
    <cfRule type="expression" dxfId="1811" priority="443">
      <formula>IF(RIGHT(TEXT(AM503,"0.#"),1)=".",FALSE,TRUE)</formula>
    </cfRule>
    <cfRule type="expression" dxfId="1810" priority="444">
      <formula>IF(RIGHT(TEXT(AM503,"0.#"),1)=".",TRUE,FALSE)</formula>
    </cfRule>
  </conditionalFormatting>
  <conditionalFormatting sqref="AI504">
    <cfRule type="expression" dxfId="1809" priority="435">
      <formula>IF(RIGHT(TEXT(AI504,"0.#"),1)=".",FALSE,TRUE)</formula>
    </cfRule>
    <cfRule type="expression" dxfId="1808" priority="436">
      <formula>IF(RIGHT(TEXT(AI504,"0.#"),1)=".",TRUE,FALSE)</formula>
    </cfRule>
  </conditionalFormatting>
  <conditionalFormatting sqref="AI502">
    <cfRule type="expression" dxfId="1807" priority="439">
      <formula>IF(RIGHT(TEXT(AI502,"0.#"),1)=".",FALSE,TRUE)</formula>
    </cfRule>
    <cfRule type="expression" dxfId="1806" priority="440">
      <formula>IF(RIGHT(TEXT(AI502,"0.#"),1)=".",TRUE,FALSE)</formula>
    </cfRule>
  </conditionalFormatting>
  <conditionalFormatting sqref="AI503">
    <cfRule type="expression" dxfId="1805" priority="437">
      <formula>IF(RIGHT(TEXT(AI503,"0.#"),1)=".",FALSE,TRUE)</formula>
    </cfRule>
    <cfRule type="expression" dxfId="1804" priority="438">
      <formula>IF(RIGHT(TEXT(AI503,"0.#"),1)=".",TRUE,FALSE)</formula>
    </cfRule>
  </conditionalFormatting>
  <conditionalFormatting sqref="AM509">
    <cfRule type="expression" dxfId="1803" priority="429">
      <formula>IF(RIGHT(TEXT(AM509,"0.#"),1)=".",FALSE,TRUE)</formula>
    </cfRule>
    <cfRule type="expression" dxfId="1802" priority="430">
      <formula>IF(RIGHT(TEXT(AM509,"0.#"),1)=".",TRUE,FALSE)</formula>
    </cfRule>
  </conditionalFormatting>
  <conditionalFormatting sqref="AM507">
    <cfRule type="expression" dxfId="1801" priority="433">
      <formula>IF(RIGHT(TEXT(AM507,"0.#"),1)=".",FALSE,TRUE)</formula>
    </cfRule>
    <cfRule type="expression" dxfId="1800" priority="434">
      <formula>IF(RIGHT(TEXT(AM507,"0.#"),1)=".",TRUE,FALSE)</formula>
    </cfRule>
  </conditionalFormatting>
  <conditionalFormatting sqref="AM508">
    <cfRule type="expression" dxfId="1799" priority="431">
      <formula>IF(RIGHT(TEXT(AM508,"0.#"),1)=".",FALSE,TRUE)</formula>
    </cfRule>
    <cfRule type="expression" dxfId="1798" priority="432">
      <formula>IF(RIGHT(TEXT(AM508,"0.#"),1)=".",TRUE,FALSE)</formula>
    </cfRule>
  </conditionalFormatting>
  <conditionalFormatting sqref="AI509">
    <cfRule type="expression" dxfId="1797" priority="423">
      <formula>IF(RIGHT(TEXT(AI509,"0.#"),1)=".",FALSE,TRUE)</formula>
    </cfRule>
    <cfRule type="expression" dxfId="1796" priority="424">
      <formula>IF(RIGHT(TEXT(AI509,"0.#"),1)=".",TRUE,FALSE)</formula>
    </cfRule>
  </conditionalFormatting>
  <conditionalFormatting sqref="AI507">
    <cfRule type="expression" dxfId="1795" priority="427">
      <formula>IF(RIGHT(TEXT(AI507,"0.#"),1)=".",FALSE,TRUE)</formula>
    </cfRule>
    <cfRule type="expression" dxfId="1794" priority="428">
      <formula>IF(RIGHT(TEXT(AI507,"0.#"),1)=".",TRUE,FALSE)</formula>
    </cfRule>
  </conditionalFormatting>
  <conditionalFormatting sqref="AI508">
    <cfRule type="expression" dxfId="1793" priority="425">
      <formula>IF(RIGHT(TEXT(AI508,"0.#"),1)=".",FALSE,TRUE)</formula>
    </cfRule>
    <cfRule type="expression" dxfId="1792" priority="426">
      <formula>IF(RIGHT(TEXT(AI508,"0.#"),1)=".",TRUE,FALSE)</formula>
    </cfRule>
  </conditionalFormatting>
  <conditionalFormatting sqref="AM543">
    <cfRule type="expression" dxfId="1791" priority="381">
      <formula>IF(RIGHT(TEXT(AM543,"0.#"),1)=".",FALSE,TRUE)</formula>
    </cfRule>
    <cfRule type="expression" dxfId="1790" priority="382">
      <formula>IF(RIGHT(TEXT(AM543,"0.#"),1)=".",TRUE,FALSE)</formula>
    </cfRule>
  </conditionalFormatting>
  <conditionalFormatting sqref="AM541">
    <cfRule type="expression" dxfId="1789" priority="385">
      <formula>IF(RIGHT(TEXT(AM541,"0.#"),1)=".",FALSE,TRUE)</formula>
    </cfRule>
    <cfRule type="expression" dxfId="1788" priority="386">
      <formula>IF(RIGHT(TEXT(AM541,"0.#"),1)=".",TRUE,FALSE)</formula>
    </cfRule>
  </conditionalFormatting>
  <conditionalFormatting sqref="AM542">
    <cfRule type="expression" dxfId="1787" priority="383">
      <formula>IF(RIGHT(TEXT(AM542,"0.#"),1)=".",FALSE,TRUE)</formula>
    </cfRule>
    <cfRule type="expression" dxfId="1786" priority="384">
      <formula>IF(RIGHT(TEXT(AM542,"0.#"),1)=".",TRUE,FALSE)</formula>
    </cfRule>
  </conditionalFormatting>
  <conditionalFormatting sqref="AI543">
    <cfRule type="expression" dxfId="1785" priority="375">
      <formula>IF(RIGHT(TEXT(AI543,"0.#"),1)=".",FALSE,TRUE)</formula>
    </cfRule>
    <cfRule type="expression" dxfId="1784" priority="376">
      <formula>IF(RIGHT(TEXT(AI543,"0.#"),1)=".",TRUE,FALSE)</formula>
    </cfRule>
  </conditionalFormatting>
  <conditionalFormatting sqref="AI541">
    <cfRule type="expression" dxfId="1783" priority="379">
      <formula>IF(RIGHT(TEXT(AI541,"0.#"),1)=".",FALSE,TRUE)</formula>
    </cfRule>
    <cfRule type="expression" dxfId="1782" priority="380">
      <formula>IF(RIGHT(TEXT(AI541,"0.#"),1)=".",TRUE,FALSE)</formula>
    </cfRule>
  </conditionalFormatting>
  <conditionalFormatting sqref="AI542">
    <cfRule type="expression" dxfId="1781" priority="377">
      <formula>IF(RIGHT(TEXT(AI542,"0.#"),1)=".",FALSE,TRUE)</formula>
    </cfRule>
    <cfRule type="expression" dxfId="1780" priority="378">
      <formula>IF(RIGHT(TEXT(AI542,"0.#"),1)=".",TRUE,FALSE)</formula>
    </cfRule>
  </conditionalFormatting>
  <conditionalFormatting sqref="AM568">
    <cfRule type="expression" dxfId="1779" priority="369">
      <formula>IF(RIGHT(TEXT(AM568,"0.#"),1)=".",FALSE,TRUE)</formula>
    </cfRule>
    <cfRule type="expression" dxfId="1778" priority="370">
      <formula>IF(RIGHT(TEXT(AM568,"0.#"),1)=".",TRUE,FALSE)</formula>
    </cfRule>
  </conditionalFormatting>
  <conditionalFormatting sqref="AM566">
    <cfRule type="expression" dxfId="1777" priority="373">
      <formula>IF(RIGHT(TEXT(AM566,"0.#"),1)=".",FALSE,TRUE)</formula>
    </cfRule>
    <cfRule type="expression" dxfId="1776" priority="374">
      <formula>IF(RIGHT(TEXT(AM566,"0.#"),1)=".",TRUE,FALSE)</formula>
    </cfRule>
  </conditionalFormatting>
  <conditionalFormatting sqref="AM567">
    <cfRule type="expression" dxfId="1775" priority="371">
      <formula>IF(RIGHT(TEXT(AM567,"0.#"),1)=".",FALSE,TRUE)</formula>
    </cfRule>
    <cfRule type="expression" dxfId="1774" priority="372">
      <formula>IF(RIGHT(TEXT(AM567,"0.#"),1)=".",TRUE,FALSE)</formula>
    </cfRule>
  </conditionalFormatting>
  <conditionalFormatting sqref="AI568">
    <cfRule type="expression" dxfId="1773" priority="363">
      <formula>IF(RIGHT(TEXT(AI568,"0.#"),1)=".",FALSE,TRUE)</formula>
    </cfRule>
    <cfRule type="expression" dxfId="1772" priority="364">
      <formula>IF(RIGHT(TEXT(AI568,"0.#"),1)=".",TRUE,FALSE)</formula>
    </cfRule>
  </conditionalFormatting>
  <conditionalFormatting sqref="AI566">
    <cfRule type="expression" dxfId="1771" priority="367">
      <formula>IF(RIGHT(TEXT(AI566,"0.#"),1)=".",FALSE,TRUE)</formula>
    </cfRule>
    <cfRule type="expression" dxfId="1770" priority="368">
      <formula>IF(RIGHT(TEXT(AI566,"0.#"),1)=".",TRUE,FALSE)</formula>
    </cfRule>
  </conditionalFormatting>
  <conditionalFormatting sqref="AI567">
    <cfRule type="expression" dxfId="1769" priority="365">
      <formula>IF(RIGHT(TEXT(AI567,"0.#"),1)=".",FALSE,TRUE)</formula>
    </cfRule>
    <cfRule type="expression" dxfId="1768" priority="366">
      <formula>IF(RIGHT(TEXT(AI567,"0.#"),1)=".",TRUE,FALSE)</formula>
    </cfRule>
  </conditionalFormatting>
  <conditionalFormatting sqref="AM573">
    <cfRule type="expression" dxfId="1767" priority="309">
      <formula>IF(RIGHT(TEXT(AM573,"0.#"),1)=".",FALSE,TRUE)</formula>
    </cfRule>
    <cfRule type="expression" dxfId="1766" priority="310">
      <formula>IF(RIGHT(TEXT(AM573,"0.#"),1)=".",TRUE,FALSE)</formula>
    </cfRule>
  </conditionalFormatting>
  <conditionalFormatting sqref="AM571">
    <cfRule type="expression" dxfId="1765" priority="313">
      <formula>IF(RIGHT(TEXT(AM571,"0.#"),1)=".",FALSE,TRUE)</formula>
    </cfRule>
    <cfRule type="expression" dxfId="1764" priority="314">
      <formula>IF(RIGHT(TEXT(AM571,"0.#"),1)=".",TRUE,FALSE)</formula>
    </cfRule>
  </conditionalFormatting>
  <conditionalFormatting sqref="AM572">
    <cfRule type="expression" dxfId="1763" priority="311">
      <formula>IF(RIGHT(TEXT(AM572,"0.#"),1)=".",FALSE,TRUE)</formula>
    </cfRule>
    <cfRule type="expression" dxfId="1762" priority="312">
      <formula>IF(RIGHT(TEXT(AM572,"0.#"),1)=".",TRUE,FALSE)</formula>
    </cfRule>
  </conditionalFormatting>
  <conditionalFormatting sqref="AI573">
    <cfRule type="expression" dxfId="1761" priority="303">
      <formula>IF(RIGHT(TEXT(AI573,"0.#"),1)=".",FALSE,TRUE)</formula>
    </cfRule>
    <cfRule type="expression" dxfId="1760" priority="304">
      <formula>IF(RIGHT(TEXT(AI573,"0.#"),1)=".",TRUE,FALSE)</formula>
    </cfRule>
  </conditionalFormatting>
  <conditionalFormatting sqref="AI571">
    <cfRule type="expression" dxfId="1759" priority="307">
      <formula>IF(RIGHT(TEXT(AI571,"0.#"),1)=".",FALSE,TRUE)</formula>
    </cfRule>
    <cfRule type="expression" dxfId="1758" priority="308">
      <formula>IF(RIGHT(TEXT(AI571,"0.#"),1)=".",TRUE,FALSE)</formula>
    </cfRule>
  </conditionalFormatting>
  <conditionalFormatting sqref="AI572">
    <cfRule type="expression" dxfId="1757" priority="305">
      <formula>IF(RIGHT(TEXT(AI572,"0.#"),1)=".",FALSE,TRUE)</formula>
    </cfRule>
    <cfRule type="expression" dxfId="1756" priority="306">
      <formula>IF(RIGHT(TEXT(AI572,"0.#"),1)=".",TRUE,FALSE)</formula>
    </cfRule>
  </conditionalFormatting>
  <conditionalFormatting sqref="AM578">
    <cfRule type="expression" dxfId="1755" priority="297">
      <formula>IF(RIGHT(TEXT(AM578,"0.#"),1)=".",FALSE,TRUE)</formula>
    </cfRule>
    <cfRule type="expression" dxfId="1754" priority="298">
      <formula>IF(RIGHT(TEXT(AM578,"0.#"),1)=".",TRUE,FALSE)</formula>
    </cfRule>
  </conditionalFormatting>
  <conditionalFormatting sqref="AM576">
    <cfRule type="expression" dxfId="1753" priority="301">
      <formula>IF(RIGHT(TEXT(AM576,"0.#"),1)=".",FALSE,TRUE)</formula>
    </cfRule>
    <cfRule type="expression" dxfId="1752" priority="302">
      <formula>IF(RIGHT(TEXT(AM576,"0.#"),1)=".",TRUE,FALSE)</formula>
    </cfRule>
  </conditionalFormatting>
  <conditionalFormatting sqref="AM577">
    <cfRule type="expression" dxfId="1751" priority="299">
      <formula>IF(RIGHT(TEXT(AM577,"0.#"),1)=".",FALSE,TRUE)</formula>
    </cfRule>
    <cfRule type="expression" dxfId="1750" priority="300">
      <formula>IF(RIGHT(TEXT(AM577,"0.#"),1)=".",TRUE,FALSE)</formula>
    </cfRule>
  </conditionalFormatting>
  <conditionalFormatting sqref="AI578">
    <cfRule type="expression" dxfId="1749" priority="291">
      <formula>IF(RIGHT(TEXT(AI578,"0.#"),1)=".",FALSE,TRUE)</formula>
    </cfRule>
    <cfRule type="expression" dxfId="1748" priority="292">
      <formula>IF(RIGHT(TEXT(AI578,"0.#"),1)=".",TRUE,FALSE)</formula>
    </cfRule>
  </conditionalFormatting>
  <conditionalFormatting sqref="AI576">
    <cfRule type="expression" dxfId="1747" priority="295">
      <formula>IF(RIGHT(TEXT(AI576,"0.#"),1)=".",FALSE,TRUE)</formula>
    </cfRule>
    <cfRule type="expression" dxfId="1746" priority="296">
      <formula>IF(RIGHT(TEXT(AI576,"0.#"),1)=".",TRUE,FALSE)</formula>
    </cfRule>
  </conditionalFormatting>
  <conditionalFormatting sqref="AI577">
    <cfRule type="expression" dxfId="1745" priority="293">
      <formula>IF(RIGHT(TEXT(AI577,"0.#"),1)=".",FALSE,TRUE)</formula>
    </cfRule>
    <cfRule type="expression" dxfId="1744" priority="294">
      <formula>IF(RIGHT(TEXT(AI577,"0.#"),1)=".",TRUE,FALSE)</formula>
    </cfRule>
  </conditionalFormatting>
  <conditionalFormatting sqref="AM583">
    <cfRule type="expression" dxfId="1743" priority="285">
      <formula>IF(RIGHT(TEXT(AM583,"0.#"),1)=".",FALSE,TRUE)</formula>
    </cfRule>
    <cfRule type="expression" dxfId="1742" priority="286">
      <formula>IF(RIGHT(TEXT(AM583,"0.#"),1)=".",TRUE,FALSE)</formula>
    </cfRule>
  </conditionalFormatting>
  <conditionalFormatting sqref="AM581">
    <cfRule type="expression" dxfId="1741" priority="289">
      <formula>IF(RIGHT(TEXT(AM581,"0.#"),1)=".",FALSE,TRUE)</formula>
    </cfRule>
    <cfRule type="expression" dxfId="1740" priority="290">
      <formula>IF(RIGHT(TEXT(AM581,"0.#"),1)=".",TRUE,FALSE)</formula>
    </cfRule>
  </conditionalFormatting>
  <conditionalFormatting sqref="AM582">
    <cfRule type="expression" dxfId="1739" priority="287">
      <formula>IF(RIGHT(TEXT(AM582,"0.#"),1)=".",FALSE,TRUE)</formula>
    </cfRule>
    <cfRule type="expression" dxfId="1738" priority="288">
      <formula>IF(RIGHT(TEXT(AM582,"0.#"),1)=".",TRUE,FALSE)</formula>
    </cfRule>
  </conditionalFormatting>
  <conditionalFormatting sqref="AI583">
    <cfRule type="expression" dxfId="1737" priority="279">
      <formula>IF(RIGHT(TEXT(AI583,"0.#"),1)=".",FALSE,TRUE)</formula>
    </cfRule>
    <cfRule type="expression" dxfId="1736" priority="280">
      <formula>IF(RIGHT(TEXT(AI583,"0.#"),1)=".",TRUE,FALSE)</formula>
    </cfRule>
  </conditionalFormatting>
  <conditionalFormatting sqref="AI581">
    <cfRule type="expression" dxfId="1735" priority="283">
      <formula>IF(RIGHT(TEXT(AI581,"0.#"),1)=".",FALSE,TRUE)</formula>
    </cfRule>
    <cfRule type="expression" dxfId="1734" priority="284">
      <formula>IF(RIGHT(TEXT(AI581,"0.#"),1)=".",TRUE,FALSE)</formula>
    </cfRule>
  </conditionalFormatting>
  <conditionalFormatting sqref="AI582">
    <cfRule type="expression" dxfId="1733" priority="281">
      <formula>IF(RIGHT(TEXT(AI582,"0.#"),1)=".",FALSE,TRUE)</formula>
    </cfRule>
    <cfRule type="expression" dxfId="1732" priority="282">
      <formula>IF(RIGHT(TEXT(AI582,"0.#"),1)=".",TRUE,FALSE)</formula>
    </cfRule>
  </conditionalFormatting>
  <conditionalFormatting sqref="AM548">
    <cfRule type="expression" dxfId="1731" priority="357">
      <formula>IF(RIGHT(TEXT(AM548,"0.#"),1)=".",FALSE,TRUE)</formula>
    </cfRule>
    <cfRule type="expression" dxfId="1730" priority="358">
      <formula>IF(RIGHT(TEXT(AM548,"0.#"),1)=".",TRUE,FALSE)</formula>
    </cfRule>
  </conditionalFormatting>
  <conditionalFormatting sqref="AM546">
    <cfRule type="expression" dxfId="1729" priority="361">
      <formula>IF(RIGHT(TEXT(AM546,"0.#"),1)=".",FALSE,TRUE)</formula>
    </cfRule>
    <cfRule type="expression" dxfId="1728" priority="362">
      <formula>IF(RIGHT(TEXT(AM546,"0.#"),1)=".",TRUE,FALSE)</formula>
    </cfRule>
  </conditionalFormatting>
  <conditionalFormatting sqref="AM547">
    <cfRule type="expression" dxfId="1727" priority="359">
      <formula>IF(RIGHT(TEXT(AM547,"0.#"),1)=".",FALSE,TRUE)</formula>
    </cfRule>
    <cfRule type="expression" dxfId="1726" priority="360">
      <formula>IF(RIGHT(TEXT(AM547,"0.#"),1)=".",TRUE,FALSE)</formula>
    </cfRule>
  </conditionalFormatting>
  <conditionalFormatting sqref="AI548">
    <cfRule type="expression" dxfId="1725" priority="351">
      <formula>IF(RIGHT(TEXT(AI548,"0.#"),1)=".",FALSE,TRUE)</formula>
    </cfRule>
    <cfRule type="expression" dxfId="1724" priority="352">
      <formula>IF(RIGHT(TEXT(AI548,"0.#"),1)=".",TRUE,FALSE)</formula>
    </cfRule>
  </conditionalFormatting>
  <conditionalFormatting sqref="AI546">
    <cfRule type="expression" dxfId="1723" priority="355">
      <formula>IF(RIGHT(TEXT(AI546,"0.#"),1)=".",FALSE,TRUE)</formula>
    </cfRule>
    <cfRule type="expression" dxfId="1722" priority="356">
      <formula>IF(RIGHT(TEXT(AI546,"0.#"),1)=".",TRUE,FALSE)</formula>
    </cfRule>
  </conditionalFormatting>
  <conditionalFormatting sqref="AI547">
    <cfRule type="expression" dxfId="1721" priority="353">
      <formula>IF(RIGHT(TEXT(AI547,"0.#"),1)=".",FALSE,TRUE)</formula>
    </cfRule>
    <cfRule type="expression" dxfId="1720" priority="354">
      <formula>IF(RIGHT(TEXT(AI547,"0.#"),1)=".",TRUE,FALSE)</formula>
    </cfRule>
  </conditionalFormatting>
  <conditionalFormatting sqref="AM553">
    <cfRule type="expression" dxfId="1719" priority="345">
      <formula>IF(RIGHT(TEXT(AM553,"0.#"),1)=".",FALSE,TRUE)</formula>
    </cfRule>
    <cfRule type="expression" dxfId="1718" priority="346">
      <formula>IF(RIGHT(TEXT(AM553,"0.#"),1)=".",TRUE,FALSE)</formula>
    </cfRule>
  </conditionalFormatting>
  <conditionalFormatting sqref="AM551">
    <cfRule type="expression" dxfId="1717" priority="349">
      <formula>IF(RIGHT(TEXT(AM551,"0.#"),1)=".",FALSE,TRUE)</formula>
    </cfRule>
    <cfRule type="expression" dxfId="1716" priority="350">
      <formula>IF(RIGHT(TEXT(AM551,"0.#"),1)=".",TRUE,FALSE)</formula>
    </cfRule>
  </conditionalFormatting>
  <conditionalFormatting sqref="AM552">
    <cfRule type="expression" dxfId="1715" priority="347">
      <formula>IF(RIGHT(TEXT(AM552,"0.#"),1)=".",FALSE,TRUE)</formula>
    </cfRule>
    <cfRule type="expression" dxfId="1714" priority="348">
      <formula>IF(RIGHT(TEXT(AM552,"0.#"),1)=".",TRUE,FALSE)</formula>
    </cfRule>
  </conditionalFormatting>
  <conditionalFormatting sqref="AI553">
    <cfRule type="expression" dxfId="1713" priority="339">
      <formula>IF(RIGHT(TEXT(AI553,"0.#"),1)=".",FALSE,TRUE)</formula>
    </cfRule>
    <cfRule type="expression" dxfId="1712" priority="340">
      <formula>IF(RIGHT(TEXT(AI553,"0.#"),1)=".",TRUE,FALSE)</formula>
    </cfRule>
  </conditionalFormatting>
  <conditionalFormatting sqref="AI551">
    <cfRule type="expression" dxfId="1711" priority="343">
      <formula>IF(RIGHT(TEXT(AI551,"0.#"),1)=".",FALSE,TRUE)</formula>
    </cfRule>
    <cfRule type="expression" dxfId="1710" priority="344">
      <formula>IF(RIGHT(TEXT(AI551,"0.#"),1)=".",TRUE,FALSE)</formula>
    </cfRule>
  </conditionalFormatting>
  <conditionalFormatting sqref="AI552">
    <cfRule type="expression" dxfId="1709" priority="341">
      <formula>IF(RIGHT(TEXT(AI552,"0.#"),1)=".",FALSE,TRUE)</formula>
    </cfRule>
    <cfRule type="expression" dxfId="1708" priority="342">
      <formula>IF(RIGHT(TEXT(AI552,"0.#"),1)=".",TRUE,FALSE)</formula>
    </cfRule>
  </conditionalFormatting>
  <conditionalFormatting sqref="AM558">
    <cfRule type="expression" dxfId="1707" priority="333">
      <formula>IF(RIGHT(TEXT(AM558,"0.#"),1)=".",FALSE,TRUE)</formula>
    </cfRule>
    <cfRule type="expression" dxfId="1706" priority="334">
      <formula>IF(RIGHT(TEXT(AM558,"0.#"),1)=".",TRUE,FALSE)</formula>
    </cfRule>
  </conditionalFormatting>
  <conditionalFormatting sqref="AM556">
    <cfRule type="expression" dxfId="1705" priority="337">
      <formula>IF(RIGHT(TEXT(AM556,"0.#"),1)=".",FALSE,TRUE)</formula>
    </cfRule>
    <cfRule type="expression" dxfId="1704" priority="338">
      <formula>IF(RIGHT(TEXT(AM556,"0.#"),1)=".",TRUE,FALSE)</formula>
    </cfRule>
  </conditionalFormatting>
  <conditionalFormatting sqref="AM557">
    <cfRule type="expression" dxfId="1703" priority="335">
      <formula>IF(RIGHT(TEXT(AM557,"0.#"),1)=".",FALSE,TRUE)</formula>
    </cfRule>
    <cfRule type="expression" dxfId="1702" priority="336">
      <formula>IF(RIGHT(TEXT(AM557,"0.#"),1)=".",TRUE,FALSE)</formula>
    </cfRule>
  </conditionalFormatting>
  <conditionalFormatting sqref="AI558">
    <cfRule type="expression" dxfId="1701" priority="327">
      <formula>IF(RIGHT(TEXT(AI558,"0.#"),1)=".",FALSE,TRUE)</formula>
    </cfRule>
    <cfRule type="expression" dxfId="1700" priority="328">
      <formula>IF(RIGHT(TEXT(AI558,"0.#"),1)=".",TRUE,FALSE)</formula>
    </cfRule>
  </conditionalFormatting>
  <conditionalFormatting sqref="AI556">
    <cfRule type="expression" dxfId="1699" priority="331">
      <formula>IF(RIGHT(TEXT(AI556,"0.#"),1)=".",FALSE,TRUE)</formula>
    </cfRule>
    <cfRule type="expression" dxfId="1698" priority="332">
      <formula>IF(RIGHT(TEXT(AI556,"0.#"),1)=".",TRUE,FALSE)</formula>
    </cfRule>
  </conditionalFormatting>
  <conditionalFormatting sqref="AI557">
    <cfRule type="expression" dxfId="1697" priority="329">
      <formula>IF(RIGHT(TEXT(AI557,"0.#"),1)=".",FALSE,TRUE)</formula>
    </cfRule>
    <cfRule type="expression" dxfId="1696" priority="330">
      <formula>IF(RIGHT(TEXT(AI557,"0.#"),1)=".",TRUE,FALSE)</formula>
    </cfRule>
  </conditionalFormatting>
  <conditionalFormatting sqref="AM563">
    <cfRule type="expression" dxfId="1695" priority="321">
      <formula>IF(RIGHT(TEXT(AM563,"0.#"),1)=".",FALSE,TRUE)</formula>
    </cfRule>
    <cfRule type="expression" dxfId="1694" priority="322">
      <formula>IF(RIGHT(TEXT(AM563,"0.#"),1)=".",TRUE,FALSE)</formula>
    </cfRule>
  </conditionalFormatting>
  <conditionalFormatting sqref="AM561">
    <cfRule type="expression" dxfId="1693" priority="325">
      <formula>IF(RIGHT(TEXT(AM561,"0.#"),1)=".",FALSE,TRUE)</formula>
    </cfRule>
    <cfRule type="expression" dxfId="1692" priority="326">
      <formula>IF(RIGHT(TEXT(AM561,"0.#"),1)=".",TRUE,FALSE)</formula>
    </cfRule>
  </conditionalFormatting>
  <conditionalFormatting sqref="AM562">
    <cfRule type="expression" dxfId="1691" priority="323">
      <formula>IF(RIGHT(TEXT(AM562,"0.#"),1)=".",FALSE,TRUE)</formula>
    </cfRule>
    <cfRule type="expression" dxfId="1690" priority="324">
      <formula>IF(RIGHT(TEXT(AM562,"0.#"),1)=".",TRUE,FALSE)</formula>
    </cfRule>
  </conditionalFormatting>
  <conditionalFormatting sqref="AI563">
    <cfRule type="expression" dxfId="1689" priority="315">
      <formula>IF(RIGHT(TEXT(AI563,"0.#"),1)=".",FALSE,TRUE)</formula>
    </cfRule>
    <cfRule type="expression" dxfId="1688" priority="316">
      <formula>IF(RIGHT(TEXT(AI563,"0.#"),1)=".",TRUE,FALSE)</formula>
    </cfRule>
  </conditionalFormatting>
  <conditionalFormatting sqref="AI561">
    <cfRule type="expression" dxfId="1687" priority="319">
      <formula>IF(RIGHT(TEXT(AI561,"0.#"),1)=".",FALSE,TRUE)</formula>
    </cfRule>
    <cfRule type="expression" dxfId="1686" priority="320">
      <formula>IF(RIGHT(TEXT(AI561,"0.#"),1)=".",TRUE,FALSE)</formula>
    </cfRule>
  </conditionalFormatting>
  <conditionalFormatting sqref="AI562">
    <cfRule type="expression" dxfId="1685" priority="317">
      <formula>IF(RIGHT(TEXT(AI562,"0.#"),1)=".",FALSE,TRUE)</formula>
    </cfRule>
    <cfRule type="expression" dxfId="1684" priority="318">
      <formula>IF(RIGHT(TEXT(AI562,"0.#"),1)=".",TRUE,FALSE)</formula>
    </cfRule>
  </conditionalFormatting>
  <conditionalFormatting sqref="AM597">
    <cfRule type="expression" dxfId="1683" priority="273">
      <formula>IF(RIGHT(TEXT(AM597,"0.#"),1)=".",FALSE,TRUE)</formula>
    </cfRule>
    <cfRule type="expression" dxfId="1682" priority="274">
      <formula>IF(RIGHT(TEXT(AM597,"0.#"),1)=".",TRUE,FALSE)</formula>
    </cfRule>
  </conditionalFormatting>
  <conditionalFormatting sqref="AM595">
    <cfRule type="expression" dxfId="1681" priority="277">
      <formula>IF(RIGHT(TEXT(AM595,"0.#"),1)=".",FALSE,TRUE)</formula>
    </cfRule>
    <cfRule type="expression" dxfId="1680" priority="278">
      <formula>IF(RIGHT(TEXT(AM595,"0.#"),1)=".",TRUE,FALSE)</formula>
    </cfRule>
  </conditionalFormatting>
  <conditionalFormatting sqref="AM596">
    <cfRule type="expression" dxfId="1679" priority="275">
      <formula>IF(RIGHT(TEXT(AM596,"0.#"),1)=".",FALSE,TRUE)</formula>
    </cfRule>
    <cfRule type="expression" dxfId="1678" priority="276">
      <formula>IF(RIGHT(TEXT(AM596,"0.#"),1)=".",TRUE,FALSE)</formula>
    </cfRule>
  </conditionalFormatting>
  <conditionalFormatting sqref="AI597">
    <cfRule type="expression" dxfId="1677" priority="267">
      <formula>IF(RIGHT(TEXT(AI597,"0.#"),1)=".",FALSE,TRUE)</formula>
    </cfRule>
    <cfRule type="expression" dxfId="1676" priority="268">
      <formula>IF(RIGHT(TEXT(AI597,"0.#"),1)=".",TRUE,FALSE)</formula>
    </cfRule>
  </conditionalFormatting>
  <conditionalFormatting sqref="AI595">
    <cfRule type="expression" dxfId="1675" priority="271">
      <formula>IF(RIGHT(TEXT(AI595,"0.#"),1)=".",FALSE,TRUE)</formula>
    </cfRule>
    <cfRule type="expression" dxfId="1674" priority="272">
      <formula>IF(RIGHT(TEXT(AI595,"0.#"),1)=".",TRUE,FALSE)</formula>
    </cfRule>
  </conditionalFormatting>
  <conditionalFormatting sqref="AI596">
    <cfRule type="expression" dxfId="1673" priority="269">
      <formula>IF(RIGHT(TEXT(AI596,"0.#"),1)=".",FALSE,TRUE)</formula>
    </cfRule>
    <cfRule type="expression" dxfId="1672" priority="270">
      <formula>IF(RIGHT(TEXT(AI596,"0.#"),1)=".",TRUE,FALSE)</formula>
    </cfRule>
  </conditionalFormatting>
  <conditionalFormatting sqref="AM622">
    <cfRule type="expression" dxfId="1671" priority="261">
      <formula>IF(RIGHT(TEXT(AM622,"0.#"),1)=".",FALSE,TRUE)</formula>
    </cfRule>
    <cfRule type="expression" dxfId="1670" priority="262">
      <formula>IF(RIGHT(TEXT(AM622,"0.#"),1)=".",TRUE,FALSE)</formula>
    </cfRule>
  </conditionalFormatting>
  <conditionalFormatting sqref="AM620">
    <cfRule type="expression" dxfId="1669" priority="265">
      <formula>IF(RIGHT(TEXT(AM620,"0.#"),1)=".",FALSE,TRUE)</formula>
    </cfRule>
    <cfRule type="expression" dxfId="1668" priority="266">
      <formula>IF(RIGHT(TEXT(AM620,"0.#"),1)=".",TRUE,FALSE)</formula>
    </cfRule>
  </conditionalFormatting>
  <conditionalFormatting sqref="AM621">
    <cfRule type="expression" dxfId="1667" priority="263">
      <formula>IF(RIGHT(TEXT(AM621,"0.#"),1)=".",FALSE,TRUE)</formula>
    </cfRule>
    <cfRule type="expression" dxfId="1666" priority="264">
      <formula>IF(RIGHT(TEXT(AM621,"0.#"),1)=".",TRUE,FALSE)</formula>
    </cfRule>
  </conditionalFormatting>
  <conditionalFormatting sqref="AI622">
    <cfRule type="expression" dxfId="1665" priority="255">
      <formula>IF(RIGHT(TEXT(AI622,"0.#"),1)=".",FALSE,TRUE)</formula>
    </cfRule>
    <cfRule type="expression" dxfId="1664" priority="256">
      <formula>IF(RIGHT(TEXT(AI622,"0.#"),1)=".",TRUE,FALSE)</formula>
    </cfRule>
  </conditionalFormatting>
  <conditionalFormatting sqref="AI620">
    <cfRule type="expression" dxfId="1663" priority="259">
      <formula>IF(RIGHT(TEXT(AI620,"0.#"),1)=".",FALSE,TRUE)</formula>
    </cfRule>
    <cfRule type="expression" dxfId="1662" priority="260">
      <formula>IF(RIGHT(TEXT(AI620,"0.#"),1)=".",TRUE,FALSE)</formula>
    </cfRule>
  </conditionalFormatting>
  <conditionalFormatting sqref="AI621">
    <cfRule type="expression" dxfId="1661" priority="257">
      <formula>IF(RIGHT(TEXT(AI621,"0.#"),1)=".",FALSE,TRUE)</formula>
    </cfRule>
    <cfRule type="expression" dxfId="1660" priority="258">
      <formula>IF(RIGHT(TEXT(AI621,"0.#"),1)=".",TRUE,FALSE)</formula>
    </cfRule>
  </conditionalFormatting>
  <conditionalFormatting sqref="AM627">
    <cfRule type="expression" dxfId="1659" priority="201">
      <formula>IF(RIGHT(TEXT(AM627,"0.#"),1)=".",FALSE,TRUE)</formula>
    </cfRule>
    <cfRule type="expression" dxfId="1658" priority="202">
      <formula>IF(RIGHT(TEXT(AM627,"0.#"),1)=".",TRUE,FALSE)</formula>
    </cfRule>
  </conditionalFormatting>
  <conditionalFormatting sqref="AM625">
    <cfRule type="expression" dxfId="1657" priority="205">
      <formula>IF(RIGHT(TEXT(AM625,"0.#"),1)=".",FALSE,TRUE)</formula>
    </cfRule>
    <cfRule type="expression" dxfId="1656" priority="206">
      <formula>IF(RIGHT(TEXT(AM625,"0.#"),1)=".",TRUE,FALSE)</formula>
    </cfRule>
  </conditionalFormatting>
  <conditionalFormatting sqref="AM626">
    <cfRule type="expression" dxfId="1655" priority="203">
      <formula>IF(RIGHT(TEXT(AM626,"0.#"),1)=".",FALSE,TRUE)</formula>
    </cfRule>
    <cfRule type="expression" dxfId="1654" priority="204">
      <formula>IF(RIGHT(TEXT(AM626,"0.#"),1)=".",TRUE,FALSE)</formula>
    </cfRule>
  </conditionalFormatting>
  <conditionalFormatting sqref="AI627">
    <cfRule type="expression" dxfId="1653" priority="195">
      <formula>IF(RIGHT(TEXT(AI627,"0.#"),1)=".",FALSE,TRUE)</formula>
    </cfRule>
    <cfRule type="expression" dxfId="1652" priority="196">
      <formula>IF(RIGHT(TEXT(AI627,"0.#"),1)=".",TRUE,FALSE)</formula>
    </cfRule>
  </conditionalFormatting>
  <conditionalFormatting sqref="AI625">
    <cfRule type="expression" dxfId="1651" priority="199">
      <formula>IF(RIGHT(TEXT(AI625,"0.#"),1)=".",FALSE,TRUE)</formula>
    </cfRule>
    <cfRule type="expression" dxfId="1650" priority="200">
      <formula>IF(RIGHT(TEXT(AI625,"0.#"),1)=".",TRUE,FALSE)</formula>
    </cfRule>
  </conditionalFormatting>
  <conditionalFormatting sqref="AI626">
    <cfRule type="expression" dxfId="1649" priority="197">
      <formula>IF(RIGHT(TEXT(AI626,"0.#"),1)=".",FALSE,TRUE)</formula>
    </cfRule>
    <cfRule type="expression" dxfId="1648" priority="198">
      <formula>IF(RIGHT(TEXT(AI626,"0.#"),1)=".",TRUE,FALSE)</formula>
    </cfRule>
  </conditionalFormatting>
  <conditionalFormatting sqref="AM632">
    <cfRule type="expression" dxfId="1647" priority="189">
      <formula>IF(RIGHT(TEXT(AM632,"0.#"),1)=".",FALSE,TRUE)</formula>
    </cfRule>
    <cfRule type="expression" dxfId="1646" priority="190">
      <formula>IF(RIGHT(TEXT(AM632,"0.#"),1)=".",TRUE,FALSE)</formula>
    </cfRule>
  </conditionalFormatting>
  <conditionalFormatting sqref="AM630">
    <cfRule type="expression" dxfId="1645" priority="193">
      <formula>IF(RIGHT(TEXT(AM630,"0.#"),1)=".",FALSE,TRUE)</formula>
    </cfRule>
    <cfRule type="expression" dxfId="1644" priority="194">
      <formula>IF(RIGHT(TEXT(AM630,"0.#"),1)=".",TRUE,FALSE)</formula>
    </cfRule>
  </conditionalFormatting>
  <conditionalFormatting sqref="AM631">
    <cfRule type="expression" dxfId="1643" priority="191">
      <formula>IF(RIGHT(TEXT(AM631,"0.#"),1)=".",FALSE,TRUE)</formula>
    </cfRule>
    <cfRule type="expression" dxfId="1642" priority="192">
      <formula>IF(RIGHT(TEXT(AM631,"0.#"),1)=".",TRUE,FALSE)</formula>
    </cfRule>
  </conditionalFormatting>
  <conditionalFormatting sqref="AI632">
    <cfRule type="expression" dxfId="1641" priority="183">
      <formula>IF(RIGHT(TEXT(AI632,"0.#"),1)=".",FALSE,TRUE)</formula>
    </cfRule>
    <cfRule type="expression" dxfId="1640" priority="184">
      <formula>IF(RIGHT(TEXT(AI632,"0.#"),1)=".",TRUE,FALSE)</formula>
    </cfRule>
  </conditionalFormatting>
  <conditionalFormatting sqref="AI630">
    <cfRule type="expression" dxfId="1639" priority="187">
      <formula>IF(RIGHT(TEXT(AI630,"0.#"),1)=".",FALSE,TRUE)</formula>
    </cfRule>
    <cfRule type="expression" dxfId="1638" priority="188">
      <formula>IF(RIGHT(TEXT(AI630,"0.#"),1)=".",TRUE,FALSE)</formula>
    </cfRule>
  </conditionalFormatting>
  <conditionalFormatting sqref="AI631">
    <cfRule type="expression" dxfId="1637" priority="185">
      <formula>IF(RIGHT(TEXT(AI631,"0.#"),1)=".",FALSE,TRUE)</formula>
    </cfRule>
    <cfRule type="expression" dxfId="1636" priority="186">
      <formula>IF(RIGHT(TEXT(AI631,"0.#"),1)=".",TRUE,FALSE)</formula>
    </cfRule>
  </conditionalFormatting>
  <conditionalFormatting sqref="AM637">
    <cfRule type="expression" dxfId="1635" priority="177">
      <formula>IF(RIGHT(TEXT(AM637,"0.#"),1)=".",FALSE,TRUE)</formula>
    </cfRule>
    <cfRule type="expression" dxfId="1634" priority="178">
      <formula>IF(RIGHT(TEXT(AM637,"0.#"),1)=".",TRUE,FALSE)</formula>
    </cfRule>
  </conditionalFormatting>
  <conditionalFormatting sqref="AM635">
    <cfRule type="expression" dxfId="1633" priority="181">
      <formula>IF(RIGHT(TEXT(AM635,"0.#"),1)=".",FALSE,TRUE)</formula>
    </cfRule>
    <cfRule type="expression" dxfId="1632" priority="182">
      <formula>IF(RIGHT(TEXT(AM635,"0.#"),1)=".",TRUE,FALSE)</formula>
    </cfRule>
  </conditionalFormatting>
  <conditionalFormatting sqref="AM636">
    <cfRule type="expression" dxfId="1631" priority="179">
      <formula>IF(RIGHT(TEXT(AM636,"0.#"),1)=".",FALSE,TRUE)</formula>
    </cfRule>
    <cfRule type="expression" dxfId="1630" priority="180">
      <formula>IF(RIGHT(TEXT(AM636,"0.#"),1)=".",TRUE,FALSE)</formula>
    </cfRule>
  </conditionalFormatting>
  <conditionalFormatting sqref="AI637">
    <cfRule type="expression" dxfId="1629" priority="171">
      <formula>IF(RIGHT(TEXT(AI637,"0.#"),1)=".",FALSE,TRUE)</formula>
    </cfRule>
    <cfRule type="expression" dxfId="1628" priority="172">
      <formula>IF(RIGHT(TEXT(AI637,"0.#"),1)=".",TRUE,FALSE)</formula>
    </cfRule>
  </conditionalFormatting>
  <conditionalFormatting sqref="AI635">
    <cfRule type="expression" dxfId="1627" priority="175">
      <formula>IF(RIGHT(TEXT(AI635,"0.#"),1)=".",FALSE,TRUE)</formula>
    </cfRule>
    <cfRule type="expression" dxfId="1626" priority="176">
      <formula>IF(RIGHT(TEXT(AI635,"0.#"),1)=".",TRUE,FALSE)</formula>
    </cfRule>
  </conditionalFormatting>
  <conditionalFormatting sqref="AI636">
    <cfRule type="expression" dxfId="1625" priority="173">
      <formula>IF(RIGHT(TEXT(AI636,"0.#"),1)=".",FALSE,TRUE)</formula>
    </cfRule>
    <cfRule type="expression" dxfId="1624" priority="174">
      <formula>IF(RIGHT(TEXT(AI636,"0.#"),1)=".",TRUE,FALSE)</formula>
    </cfRule>
  </conditionalFormatting>
  <conditionalFormatting sqref="AM602">
    <cfRule type="expression" dxfId="1623" priority="249">
      <formula>IF(RIGHT(TEXT(AM602,"0.#"),1)=".",FALSE,TRUE)</formula>
    </cfRule>
    <cfRule type="expression" dxfId="1622" priority="250">
      <formula>IF(RIGHT(TEXT(AM602,"0.#"),1)=".",TRUE,FALSE)</formula>
    </cfRule>
  </conditionalFormatting>
  <conditionalFormatting sqref="AM600">
    <cfRule type="expression" dxfId="1621" priority="253">
      <formula>IF(RIGHT(TEXT(AM600,"0.#"),1)=".",FALSE,TRUE)</formula>
    </cfRule>
    <cfRule type="expression" dxfId="1620" priority="254">
      <formula>IF(RIGHT(TEXT(AM600,"0.#"),1)=".",TRUE,FALSE)</formula>
    </cfRule>
  </conditionalFormatting>
  <conditionalFormatting sqref="AM601">
    <cfRule type="expression" dxfId="1619" priority="251">
      <formula>IF(RIGHT(TEXT(AM601,"0.#"),1)=".",FALSE,TRUE)</formula>
    </cfRule>
    <cfRule type="expression" dxfId="1618" priority="252">
      <formula>IF(RIGHT(TEXT(AM601,"0.#"),1)=".",TRUE,FALSE)</formula>
    </cfRule>
  </conditionalFormatting>
  <conditionalFormatting sqref="AI602">
    <cfRule type="expression" dxfId="1617" priority="243">
      <formula>IF(RIGHT(TEXT(AI602,"0.#"),1)=".",FALSE,TRUE)</formula>
    </cfRule>
    <cfRule type="expression" dxfId="1616" priority="244">
      <formula>IF(RIGHT(TEXT(AI602,"0.#"),1)=".",TRUE,FALSE)</formula>
    </cfRule>
  </conditionalFormatting>
  <conditionalFormatting sqref="AI600">
    <cfRule type="expression" dxfId="1615" priority="247">
      <formula>IF(RIGHT(TEXT(AI600,"0.#"),1)=".",FALSE,TRUE)</formula>
    </cfRule>
    <cfRule type="expression" dxfId="1614" priority="248">
      <formula>IF(RIGHT(TEXT(AI600,"0.#"),1)=".",TRUE,FALSE)</formula>
    </cfRule>
  </conditionalFormatting>
  <conditionalFormatting sqref="AI601">
    <cfRule type="expression" dxfId="1613" priority="245">
      <formula>IF(RIGHT(TEXT(AI601,"0.#"),1)=".",FALSE,TRUE)</formula>
    </cfRule>
    <cfRule type="expression" dxfId="1612" priority="246">
      <formula>IF(RIGHT(TEXT(AI601,"0.#"),1)=".",TRUE,FALSE)</formula>
    </cfRule>
  </conditionalFormatting>
  <conditionalFormatting sqref="AM607">
    <cfRule type="expression" dxfId="1611" priority="237">
      <formula>IF(RIGHT(TEXT(AM607,"0.#"),1)=".",FALSE,TRUE)</formula>
    </cfRule>
    <cfRule type="expression" dxfId="1610" priority="238">
      <formula>IF(RIGHT(TEXT(AM607,"0.#"),1)=".",TRUE,FALSE)</formula>
    </cfRule>
  </conditionalFormatting>
  <conditionalFormatting sqref="AM605">
    <cfRule type="expression" dxfId="1609" priority="241">
      <formula>IF(RIGHT(TEXT(AM605,"0.#"),1)=".",FALSE,TRUE)</formula>
    </cfRule>
    <cfRule type="expression" dxfId="1608" priority="242">
      <formula>IF(RIGHT(TEXT(AM605,"0.#"),1)=".",TRUE,FALSE)</formula>
    </cfRule>
  </conditionalFormatting>
  <conditionalFormatting sqref="AM606">
    <cfRule type="expression" dxfId="1607" priority="239">
      <formula>IF(RIGHT(TEXT(AM606,"0.#"),1)=".",FALSE,TRUE)</formula>
    </cfRule>
    <cfRule type="expression" dxfId="1606" priority="240">
      <formula>IF(RIGHT(TEXT(AM606,"0.#"),1)=".",TRUE,FALSE)</formula>
    </cfRule>
  </conditionalFormatting>
  <conditionalFormatting sqref="AI607">
    <cfRule type="expression" dxfId="1605" priority="231">
      <formula>IF(RIGHT(TEXT(AI607,"0.#"),1)=".",FALSE,TRUE)</formula>
    </cfRule>
    <cfRule type="expression" dxfId="1604" priority="232">
      <formula>IF(RIGHT(TEXT(AI607,"0.#"),1)=".",TRUE,FALSE)</formula>
    </cfRule>
  </conditionalFormatting>
  <conditionalFormatting sqref="AI605">
    <cfRule type="expression" dxfId="1603" priority="235">
      <formula>IF(RIGHT(TEXT(AI605,"0.#"),1)=".",FALSE,TRUE)</formula>
    </cfRule>
    <cfRule type="expression" dxfId="1602" priority="236">
      <formula>IF(RIGHT(TEXT(AI605,"0.#"),1)=".",TRUE,FALSE)</formula>
    </cfRule>
  </conditionalFormatting>
  <conditionalFormatting sqref="AI606">
    <cfRule type="expression" dxfId="1601" priority="233">
      <formula>IF(RIGHT(TEXT(AI606,"0.#"),1)=".",FALSE,TRUE)</formula>
    </cfRule>
    <cfRule type="expression" dxfId="1600" priority="234">
      <formula>IF(RIGHT(TEXT(AI606,"0.#"),1)=".",TRUE,FALSE)</formula>
    </cfRule>
  </conditionalFormatting>
  <conditionalFormatting sqref="AM612">
    <cfRule type="expression" dxfId="1599" priority="225">
      <formula>IF(RIGHT(TEXT(AM612,"0.#"),1)=".",FALSE,TRUE)</formula>
    </cfRule>
    <cfRule type="expression" dxfId="1598" priority="226">
      <formula>IF(RIGHT(TEXT(AM612,"0.#"),1)=".",TRUE,FALSE)</formula>
    </cfRule>
  </conditionalFormatting>
  <conditionalFormatting sqref="AM610">
    <cfRule type="expression" dxfId="1597" priority="229">
      <formula>IF(RIGHT(TEXT(AM610,"0.#"),1)=".",FALSE,TRUE)</formula>
    </cfRule>
    <cfRule type="expression" dxfId="1596" priority="230">
      <formula>IF(RIGHT(TEXT(AM610,"0.#"),1)=".",TRUE,FALSE)</formula>
    </cfRule>
  </conditionalFormatting>
  <conditionalFormatting sqref="AM611">
    <cfRule type="expression" dxfId="1595" priority="227">
      <formula>IF(RIGHT(TEXT(AM611,"0.#"),1)=".",FALSE,TRUE)</formula>
    </cfRule>
    <cfRule type="expression" dxfId="1594" priority="228">
      <formula>IF(RIGHT(TEXT(AM611,"0.#"),1)=".",TRUE,FALSE)</formula>
    </cfRule>
  </conditionalFormatting>
  <conditionalFormatting sqref="AI612">
    <cfRule type="expression" dxfId="1593" priority="219">
      <formula>IF(RIGHT(TEXT(AI612,"0.#"),1)=".",FALSE,TRUE)</formula>
    </cfRule>
    <cfRule type="expression" dxfId="1592" priority="220">
      <formula>IF(RIGHT(TEXT(AI612,"0.#"),1)=".",TRUE,FALSE)</formula>
    </cfRule>
  </conditionalFormatting>
  <conditionalFormatting sqref="AI610">
    <cfRule type="expression" dxfId="1591" priority="223">
      <formula>IF(RIGHT(TEXT(AI610,"0.#"),1)=".",FALSE,TRUE)</formula>
    </cfRule>
    <cfRule type="expression" dxfId="1590" priority="224">
      <formula>IF(RIGHT(TEXT(AI610,"0.#"),1)=".",TRUE,FALSE)</formula>
    </cfRule>
  </conditionalFormatting>
  <conditionalFormatting sqref="AI611">
    <cfRule type="expression" dxfId="1589" priority="221">
      <formula>IF(RIGHT(TEXT(AI611,"0.#"),1)=".",FALSE,TRUE)</formula>
    </cfRule>
    <cfRule type="expression" dxfId="1588" priority="222">
      <formula>IF(RIGHT(TEXT(AI611,"0.#"),1)=".",TRUE,FALSE)</formula>
    </cfRule>
  </conditionalFormatting>
  <conditionalFormatting sqref="AM617">
    <cfRule type="expression" dxfId="1587" priority="213">
      <formula>IF(RIGHT(TEXT(AM617,"0.#"),1)=".",FALSE,TRUE)</formula>
    </cfRule>
    <cfRule type="expression" dxfId="1586" priority="214">
      <formula>IF(RIGHT(TEXT(AM617,"0.#"),1)=".",TRUE,FALSE)</formula>
    </cfRule>
  </conditionalFormatting>
  <conditionalFormatting sqref="AM615">
    <cfRule type="expression" dxfId="1585" priority="217">
      <formula>IF(RIGHT(TEXT(AM615,"0.#"),1)=".",FALSE,TRUE)</formula>
    </cfRule>
    <cfRule type="expression" dxfId="1584" priority="218">
      <formula>IF(RIGHT(TEXT(AM615,"0.#"),1)=".",TRUE,FALSE)</formula>
    </cfRule>
  </conditionalFormatting>
  <conditionalFormatting sqref="AM616">
    <cfRule type="expression" dxfId="1583" priority="215">
      <formula>IF(RIGHT(TEXT(AM616,"0.#"),1)=".",FALSE,TRUE)</formula>
    </cfRule>
    <cfRule type="expression" dxfId="1582" priority="216">
      <formula>IF(RIGHT(TEXT(AM616,"0.#"),1)=".",TRUE,FALSE)</formula>
    </cfRule>
  </conditionalFormatting>
  <conditionalFormatting sqref="AI617">
    <cfRule type="expression" dxfId="1581" priority="207">
      <formula>IF(RIGHT(TEXT(AI617,"0.#"),1)=".",FALSE,TRUE)</formula>
    </cfRule>
    <cfRule type="expression" dxfId="1580" priority="208">
      <formula>IF(RIGHT(TEXT(AI617,"0.#"),1)=".",TRUE,FALSE)</formula>
    </cfRule>
  </conditionalFormatting>
  <conditionalFormatting sqref="AI615">
    <cfRule type="expression" dxfId="1579" priority="211">
      <formula>IF(RIGHT(TEXT(AI615,"0.#"),1)=".",FALSE,TRUE)</formula>
    </cfRule>
    <cfRule type="expression" dxfId="1578" priority="212">
      <formula>IF(RIGHT(TEXT(AI615,"0.#"),1)=".",TRUE,FALSE)</formula>
    </cfRule>
  </conditionalFormatting>
  <conditionalFormatting sqref="AI616">
    <cfRule type="expression" dxfId="1577" priority="209">
      <formula>IF(RIGHT(TEXT(AI616,"0.#"),1)=".",FALSE,TRUE)</formula>
    </cfRule>
    <cfRule type="expression" dxfId="1576" priority="210">
      <formula>IF(RIGHT(TEXT(AI616,"0.#"),1)=".",TRUE,FALSE)</formula>
    </cfRule>
  </conditionalFormatting>
  <conditionalFormatting sqref="AM651">
    <cfRule type="expression" dxfId="1575" priority="165">
      <formula>IF(RIGHT(TEXT(AM651,"0.#"),1)=".",FALSE,TRUE)</formula>
    </cfRule>
    <cfRule type="expression" dxfId="1574" priority="166">
      <formula>IF(RIGHT(TEXT(AM651,"0.#"),1)=".",TRUE,FALSE)</formula>
    </cfRule>
  </conditionalFormatting>
  <conditionalFormatting sqref="AM649">
    <cfRule type="expression" dxfId="1573" priority="169">
      <formula>IF(RIGHT(TEXT(AM649,"0.#"),1)=".",FALSE,TRUE)</formula>
    </cfRule>
    <cfRule type="expression" dxfId="1572" priority="170">
      <formula>IF(RIGHT(TEXT(AM649,"0.#"),1)=".",TRUE,FALSE)</formula>
    </cfRule>
  </conditionalFormatting>
  <conditionalFormatting sqref="AM650">
    <cfRule type="expression" dxfId="1571" priority="167">
      <formula>IF(RIGHT(TEXT(AM650,"0.#"),1)=".",FALSE,TRUE)</formula>
    </cfRule>
    <cfRule type="expression" dxfId="1570" priority="168">
      <formula>IF(RIGHT(TEXT(AM650,"0.#"),1)=".",TRUE,FALSE)</formula>
    </cfRule>
  </conditionalFormatting>
  <conditionalFormatting sqref="AI651">
    <cfRule type="expression" dxfId="1569" priority="159">
      <formula>IF(RIGHT(TEXT(AI651,"0.#"),1)=".",FALSE,TRUE)</formula>
    </cfRule>
    <cfRule type="expression" dxfId="1568" priority="160">
      <formula>IF(RIGHT(TEXT(AI651,"0.#"),1)=".",TRUE,FALSE)</formula>
    </cfRule>
  </conditionalFormatting>
  <conditionalFormatting sqref="AI649">
    <cfRule type="expression" dxfId="1567" priority="163">
      <formula>IF(RIGHT(TEXT(AI649,"0.#"),1)=".",FALSE,TRUE)</formula>
    </cfRule>
    <cfRule type="expression" dxfId="1566" priority="164">
      <formula>IF(RIGHT(TEXT(AI649,"0.#"),1)=".",TRUE,FALSE)</formula>
    </cfRule>
  </conditionalFormatting>
  <conditionalFormatting sqref="AI650">
    <cfRule type="expression" dxfId="1565" priority="161">
      <formula>IF(RIGHT(TEXT(AI650,"0.#"),1)=".",FALSE,TRUE)</formula>
    </cfRule>
    <cfRule type="expression" dxfId="1564" priority="162">
      <formula>IF(RIGHT(TEXT(AI650,"0.#"),1)=".",TRUE,FALSE)</formula>
    </cfRule>
  </conditionalFormatting>
  <conditionalFormatting sqref="AM676">
    <cfRule type="expression" dxfId="1563" priority="153">
      <formula>IF(RIGHT(TEXT(AM676,"0.#"),1)=".",FALSE,TRUE)</formula>
    </cfRule>
    <cfRule type="expression" dxfId="1562" priority="154">
      <formula>IF(RIGHT(TEXT(AM676,"0.#"),1)=".",TRUE,FALSE)</formula>
    </cfRule>
  </conditionalFormatting>
  <conditionalFormatting sqref="AM674">
    <cfRule type="expression" dxfId="1561" priority="157">
      <formula>IF(RIGHT(TEXT(AM674,"0.#"),1)=".",FALSE,TRUE)</formula>
    </cfRule>
    <cfRule type="expression" dxfId="1560" priority="158">
      <formula>IF(RIGHT(TEXT(AM674,"0.#"),1)=".",TRUE,FALSE)</formula>
    </cfRule>
  </conditionalFormatting>
  <conditionalFormatting sqref="AM675">
    <cfRule type="expression" dxfId="1559" priority="155">
      <formula>IF(RIGHT(TEXT(AM675,"0.#"),1)=".",FALSE,TRUE)</formula>
    </cfRule>
    <cfRule type="expression" dxfId="1558" priority="156">
      <formula>IF(RIGHT(TEXT(AM675,"0.#"),1)=".",TRUE,FALSE)</formula>
    </cfRule>
  </conditionalFormatting>
  <conditionalFormatting sqref="AI676">
    <cfRule type="expression" dxfId="1557" priority="147">
      <formula>IF(RIGHT(TEXT(AI676,"0.#"),1)=".",FALSE,TRUE)</formula>
    </cfRule>
    <cfRule type="expression" dxfId="1556" priority="148">
      <formula>IF(RIGHT(TEXT(AI676,"0.#"),1)=".",TRUE,FALSE)</formula>
    </cfRule>
  </conditionalFormatting>
  <conditionalFormatting sqref="AI674">
    <cfRule type="expression" dxfId="1555" priority="151">
      <formula>IF(RIGHT(TEXT(AI674,"0.#"),1)=".",FALSE,TRUE)</formula>
    </cfRule>
    <cfRule type="expression" dxfId="1554" priority="152">
      <formula>IF(RIGHT(TEXT(AI674,"0.#"),1)=".",TRUE,FALSE)</formula>
    </cfRule>
  </conditionalFormatting>
  <conditionalFormatting sqref="AI675">
    <cfRule type="expression" dxfId="1553" priority="149">
      <formula>IF(RIGHT(TEXT(AI675,"0.#"),1)=".",FALSE,TRUE)</formula>
    </cfRule>
    <cfRule type="expression" dxfId="1552" priority="150">
      <formula>IF(RIGHT(TEXT(AI675,"0.#"),1)=".",TRUE,FALSE)</formula>
    </cfRule>
  </conditionalFormatting>
  <conditionalFormatting sqref="AM681">
    <cfRule type="expression" dxfId="1551" priority="93">
      <formula>IF(RIGHT(TEXT(AM681,"0.#"),1)=".",FALSE,TRUE)</formula>
    </cfRule>
    <cfRule type="expression" dxfId="1550" priority="94">
      <formula>IF(RIGHT(TEXT(AM681,"0.#"),1)=".",TRUE,FALSE)</formula>
    </cfRule>
  </conditionalFormatting>
  <conditionalFormatting sqref="AM679">
    <cfRule type="expression" dxfId="1549" priority="97">
      <formula>IF(RIGHT(TEXT(AM679,"0.#"),1)=".",FALSE,TRUE)</formula>
    </cfRule>
    <cfRule type="expression" dxfId="1548" priority="98">
      <formula>IF(RIGHT(TEXT(AM679,"0.#"),1)=".",TRUE,FALSE)</formula>
    </cfRule>
  </conditionalFormatting>
  <conditionalFormatting sqref="AM680">
    <cfRule type="expression" dxfId="1547" priority="95">
      <formula>IF(RIGHT(TEXT(AM680,"0.#"),1)=".",FALSE,TRUE)</formula>
    </cfRule>
    <cfRule type="expression" dxfId="1546" priority="96">
      <formula>IF(RIGHT(TEXT(AM680,"0.#"),1)=".",TRUE,FALSE)</formula>
    </cfRule>
  </conditionalFormatting>
  <conditionalFormatting sqref="AI681">
    <cfRule type="expression" dxfId="1545" priority="87">
      <formula>IF(RIGHT(TEXT(AI681,"0.#"),1)=".",FALSE,TRUE)</formula>
    </cfRule>
    <cfRule type="expression" dxfId="1544" priority="88">
      <formula>IF(RIGHT(TEXT(AI681,"0.#"),1)=".",TRUE,FALSE)</formula>
    </cfRule>
  </conditionalFormatting>
  <conditionalFormatting sqref="AI679">
    <cfRule type="expression" dxfId="1543" priority="91">
      <formula>IF(RIGHT(TEXT(AI679,"0.#"),1)=".",FALSE,TRUE)</formula>
    </cfRule>
    <cfRule type="expression" dxfId="1542" priority="92">
      <formula>IF(RIGHT(TEXT(AI679,"0.#"),1)=".",TRUE,FALSE)</formula>
    </cfRule>
  </conditionalFormatting>
  <conditionalFormatting sqref="AI680">
    <cfRule type="expression" dxfId="1541" priority="89">
      <formula>IF(RIGHT(TEXT(AI680,"0.#"),1)=".",FALSE,TRUE)</formula>
    </cfRule>
    <cfRule type="expression" dxfId="1540" priority="90">
      <formula>IF(RIGHT(TEXT(AI680,"0.#"),1)=".",TRUE,FALSE)</formula>
    </cfRule>
  </conditionalFormatting>
  <conditionalFormatting sqref="AM686">
    <cfRule type="expression" dxfId="1539" priority="81">
      <formula>IF(RIGHT(TEXT(AM686,"0.#"),1)=".",FALSE,TRUE)</formula>
    </cfRule>
    <cfRule type="expression" dxfId="1538" priority="82">
      <formula>IF(RIGHT(TEXT(AM686,"0.#"),1)=".",TRUE,FALSE)</formula>
    </cfRule>
  </conditionalFormatting>
  <conditionalFormatting sqref="AM684">
    <cfRule type="expression" dxfId="1537" priority="85">
      <formula>IF(RIGHT(TEXT(AM684,"0.#"),1)=".",FALSE,TRUE)</formula>
    </cfRule>
    <cfRule type="expression" dxfId="1536" priority="86">
      <formula>IF(RIGHT(TEXT(AM684,"0.#"),1)=".",TRUE,FALSE)</formula>
    </cfRule>
  </conditionalFormatting>
  <conditionalFormatting sqref="AM685">
    <cfRule type="expression" dxfId="1535" priority="83">
      <formula>IF(RIGHT(TEXT(AM685,"0.#"),1)=".",FALSE,TRUE)</formula>
    </cfRule>
    <cfRule type="expression" dxfId="1534" priority="84">
      <formula>IF(RIGHT(TEXT(AM685,"0.#"),1)=".",TRUE,FALSE)</formula>
    </cfRule>
  </conditionalFormatting>
  <conditionalFormatting sqref="AI686">
    <cfRule type="expression" dxfId="1533" priority="75">
      <formula>IF(RIGHT(TEXT(AI686,"0.#"),1)=".",FALSE,TRUE)</formula>
    </cfRule>
    <cfRule type="expression" dxfId="1532" priority="76">
      <formula>IF(RIGHT(TEXT(AI686,"0.#"),1)=".",TRUE,FALSE)</formula>
    </cfRule>
  </conditionalFormatting>
  <conditionalFormatting sqref="AI684">
    <cfRule type="expression" dxfId="1531" priority="79">
      <formula>IF(RIGHT(TEXT(AI684,"0.#"),1)=".",FALSE,TRUE)</formula>
    </cfRule>
    <cfRule type="expression" dxfId="1530" priority="80">
      <formula>IF(RIGHT(TEXT(AI684,"0.#"),1)=".",TRUE,FALSE)</formula>
    </cfRule>
  </conditionalFormatting>
  <conditionalFormatting sqref="AI685">
    <cfRule type="expression" dxfId="1529" priority="77">
      <formula>IF(RIGHT(TEXT(AI685,"0.#"),1)=".",FALSE,TRUE)</formula>
    </cfRule>
    <cfRule type="expression" dxfId="1528" priority="78">
      <formula>IF(RIGHT(TEXT(AI685,"0.#"),1)=".",TRUE,FALSE)</formula>
    </cfRule>
  </conditionalFormatting>
  <conditionalFormatting sqref="AM691">
    <cfRule type="expression" dxfId="1527" priority="69">
      <formula>IF(RIGHT(TEXT(AM691,"0.#"),1)=".",FALSE,TRUE)</formula>
    </cfRule>
    <cfRule type="expression" dxfId="1526" priority="70">
      <formula>IF(RIGHT(TEXT(AM691,"0.#"),1)=".",TRUE,FALSE)</formula>
    </cfRule>
  </conditionalFormatting>
  <conditionalFormatting sqref="AM689">
    <cfRule type="expression" dxfId="1525" priority="73">
      <formula>IF(RIGHT(TEXT(AM689,"0.#"),1)=".",FALSE,TRUE)</formula>
    </cfRule>
    <cfRule type="expression" dxfId="1524" priority="74">
      <formula>IF(RIGHT(TEXT(AM689,"0.#"),1)=".",TRUE,FALSE)</formula>
    </cfRule>
  </conditionalFormatting>
  <conditionalFormatting sqref="AM690">
    <cfRule type="expression" dxfId="1523" priority="71">
      <formula>IF(RIGHT(TEXT(AM690,"0.#"),1)=".",FALSE,TRUE)</formula>
    </cfRule>
    <cfRule type="expression" dxfId="1522" priority="72">
      <formula>IF(RIGHT(TEXT(AM690,"0.#"),1)=".",TRUE,FALSE)</formula>
    </cfRule>
  </conditionalFormatting>
  <conditionalFormatting sqref="AI691">
    <cfRule type="expression" dxfId="1521" priority="63">
      <formula>IF(RIGHT(TEXT(AI691,"0.#"),1)=".",FALSE,TRUE)</formula>
    </cfRule>
    <cfRule type="expression" dxfId="1520" priority="64">
      <formula>IF(RIGHT(TEXT(AI691,"0.#"),1)=".",TRUE,FALSE)</formula>
    </cfRule>
  </conditionalFormatting>
  <conditionalFormatting sqref="AI689">
    <cfRule type="expression" dxfId="1519" priority="67">
      <formula>IF(RIGHT(TEXT(AI689,"0.#"),1)=".",FALSE,TRUE)</formula>
    </cfRule>
    <cfRule type="expression" dxfId="1518" priority="68">
      <formula>IF(RIGHT(TEXT(AI689,"0.#"),1)=".",TRUE,FALSE)</formula>
    </cfRule>
  </conditionalFormatting>
  <conditionalFormatting sqref="AI690">
    <cfRule type="expression" dxfId="1517" priority="65">
      <formula>IF(RIGHT(TEXT(AI690,"0.#"),1)=".",FALSE,TRUE)</formula>
    </cfRule>
    <cfRule type="expression" dxfId="1516" priority="66">
      <formula>IF(RIGHT(TEXT(AI690,"0.#"),1)=".",TRUE,FALSE)</formula>
    </cfRule>
  </conditionalFormatting>
  <conditionalFormatting sqref="AM656">
    <cfRule type="expression" dxfId="1515" priority="141">
      <formula>IF(RIGHT(TEXT(AM656,"0.#"),1)=".",FALSE,TRUE)</formula>
    </cfRule>
    <cfRule type="expression" dxfId="1514" priority="142">
      <formula>IF(RIGHT(TEXT(AM656,"0.#"),1)=".",TRUE,FALSE)</formula>
    </cfRule>
  </conditionalFormatting>
  <conditionalFormatting sqref="AM654">
    <cfRule type="expression" dxfId="1513" priority="145">
      <formula>IF(RIGHT(TEXT(AM654,"0.#"),1)=".",FALSE,TRUE)</formula>
    </cfRule>
    <cfRule type="expression" dxfId="1512" priority="146">
      <formula>IF(RIGHT(TEXT(AM654,"0.#"),1)=".",TRUE,FALSE)</formula>
    </cfRule>
  </conditionalFormatting>
  <conditionalFormatting sqref="AM655">
    <cfRule type="expression" dxfId="1511" priority="143">
      <formula>IF(RIGHT(TEXT(AM655,"0.#"),1)=".",FALSE,TRUE)</formula>
    </cfRule>
    <cfRule type="expression" dxfId="1510" priority="144">
      <formula>IF(RIGHT(TEXT(AM655,"0.#"),1)=".",TRUE,FALSE)</formula>
    </cfRule>
  </conditionalFormatting>
  <conditionalFormatting sqref="AI656">
    <cfRule type="expression" dxfId="1509" priority="135">
      <formula>IF(RIGHT(TEXT(AI656,"0.#"),1)=".",FALSE,TRUE)</formula>
    </cfRule>
    <cfRule type="expression" dxfId="1508" priority="136">
      <formula>IF(RIGHT(TEXT(AI656,"0.#"),1)=".",TRUE,FALSE)</formula>
    </cfRule>
  </conditionalFormatting>
  <conditionalFormatting sqref="AI654">
    <cfRule type="expression" dxfId="1507" priority="139">
      <formula>IF(RIGHT(TEXT(AI654,"0.#"),1)=".",FALSE,TRUE)</formula>
    </cfRule>
    <cfRule type="expression" dxfId="1506" priority="140">
      <formula>IF(RIGHT(TEXT(AI654,"0.#"),1)=".",TRUE,FALSE)</formula>
    </cfRule>
  </conditionalFormatting>
  <conditionalFormatting sqref="AI655">
    <cfRule type="expression" dxfId="1505" priority="137">
      <formula>IF(RIGHT(TEXT(AI655,"0.#"),1)=".",FALSE,TRUE)</formula>
    </cfRule>
    <cfRule type="expression" dxfId="1504" priority="138">
      <formula>IF(RIGHT(TEXT(AI655,"0.#"),1)=".",TRUE,FALSE)</formula>
    </cfRule>
  </conditionalFormatting>
  <conditionalFormatting sqref="AM661">
    <cfRule type="expression" dxfId="1503" priority="129">
      <formula>IF(RIGHT(TEXT(AM661,"0.#"),1)=".",FALSE,TRUE)</formula>
    </cfRule>
    <cfRule type="expression" dxfId="1502" priority="130">
      <formula>IF(RIGHT(TEXT(AM661,"0.#"),1)=".",TRUE,FALSE)</formula>
    </cfRule>
  </conditionalFormatting>
  <conditionalFormatting sqref="AM659">
    <cfRule type="expression" dxfId="1501" priority="133">
      <formula>IF(RIGHT(TEXT(AM659,"0.#"),1)=".",FALSE,TRUE)</formula>
    </cfRule>
    <cfRule type="expression" dxfId="1500" priority="134">
      <formula>IF(RIGHT(TEXT(AM659,"0.#"),1)=".",TRUE,FALSE)</formula>
    </cfRule>
  </conditionalFormatting>
  <conditionalFormatting sqref="AM660">
    <cfRule type="expression" dxfId="1499" priority="131">
      <formula>IF(RIGHT(TEXT(AM660,"0.#"),1)=".",FALSE,TRUE)</formula>
    </cfRule>
    <cfRule type="expression" dxfId="1498" priority="132">
      <formula>IF(RIGHT(TEXT(AM660,"0.#"),1)=".",TRUE,FALSE)</formula>
    </cfRule>
  </conditionalFormatting>
  <conditionalFormatting sqref="AI661">
    <cfRule type="expression" dxfId="1497" priority="123">
      <formula>IF(RIGHT(TEXT(AI661,"0.#"),1)=".",FALSE,TRUE)</formula>
    </cfRule>
    <cfRule type="expression" dxfId="1496" priority="124">
      <formula>IF(RIGHT(TEXT(AI661,"0.#"),1)=".",TRUE,FALSE)</formula>
    </cfRule>
  </conditionalFormatting>
  <conditionalFormatting sqref="AI659">
    <cfRule type="expression" dxfId="1495" priority="127">
      <formula>IF(RIGHT(TEXT(AI659,"0.#"),1)=".",FALSE,TRUE)</formula>
    </cfRule>
    <cfRule type="expression" dxfId="1494" priority="128">
      <formula>IF(RIGHT(TEXT(AI659,"0.#"),1)=".",TRUE,FALSE)</formula>
    </cfRule>
  </conditionalFormatting>
  <conditionalFormatting sqref="AI660">
    <cfRule type="expression" dxfId="1493" priority="125">
      <formula>IF(RIGHT(TEXT(AI660,"0.#"),1)=".",FALSE,TRUE)</formula>
    </cfRule>
    <cfRule type="expression" dxfId="1492" priority="126">
      <formula>IF(RIGHT(TEXT(AI660,"0.#"),1)=".",TRUE,FALSE)</formula>
    </cfRule>
  </conditionalFormatting>
  <conditionalFormatting sqref="AM666">
    <cfRule type="expression" dxfId="1491" priority="117">
      <formula>IF(RIGHT(TEXT(AM666,"0.#"),1)=".",FALSE,TRUE)</formula>
    </cfRule>
    <cfRule type="expression" dxfId="1490" priority="118">
      <formula>IF(RIGHT(TEXT(AM666,"0.#"),1)=".",TRUE,FALSE)</formula>
    </cfRule>
  </conditionalFormatting>
  <conditionalFormatting sqref="AM664">
    <cfRule type="expression" dxfId="1489" priority="121">
      <formula>IF(RIGHT(TEXT(AM664,"0.#"),1)=".",FALSE,TRUE)</formula>
    </cfRule>
    <cfRule type="expression" dxfId="1488" priority="122">
      <formula>IF(RIGHT(TEXT(AM664,"0.#"),1)=".",TRUE,FALSE)</formula>
    </cfRule>
  </conditionalFormatting>
  <conditionalFormatting sqref="AM665">
    <cfRule type="expression" dxfId="1487" priority="119">
      <formula>IF(RIGHT(TEXT(AM665,"0.#"),1)=".",FALSE,TRUE)</formula>
    </cfRule>
    <cfRule type="expression" dxfId="1486" priority="120">
      <formula>IF(RIGHT(TEXT(AM665,"0.#"),1)=".",TRUE,FALSE)</formula>
    </cfRule>
  </conditionalFormatting>
  <conditionalFormatting sqref="AI666">
    <cfRule type="expression" dxfId="1485" priority="111">
      <formula>IF(RIGHT(TEXT(AI666,"0.#"),1)=".",FALSE,TRUE)</formula>
    </cfRule>
    <cfRule type="expression" dxfId="1484" priority="112">
      <formula>IF(RIGHT(TEXT(AI666,"0.#"),1)=".",TRUE,FALSE)</formula>
    </cfRule>
  </conditionalFormatting>
  <conditionalFormatting sqref="AI664">
    <cfRule type="expression" dxfId="1483" priority="115">
      <formula>IF(RIGHT(TEXT(AI664,"0.#"),1)=".",FALSE,TRUE)</formula>
    </cfRule>
    <cfRule type="expression" dxfId="1482" priority="116">
      <formula>IF(RIGHT(TEXT(AI664,"0.#"),1)=".",TRUE,FALSE)</formula>
    </cfRule>
  </conditionalFormatting>
  <conditionalFormatting sqref="AI665">
    <cfRule type="expression" dxfId="1481" priority="113">
      <formula>IF(RIGHT(TEXT(AI665,"0.#"),1)=".",FALSE,TRUE)</formula>
    </cfRule>
    <cfRule type="expression" dxfId="1480" priority="114">
      <formula>IF(RIGHT(TEXT(AI665,"0.#"),1)=".",TRUE,FALSE)</formula>
    </cfRule>
  </conditionalFormatting>
  <conditionalFormatting sqref="AM671">
    <cfRule type="expression" dxfId="1479" priority="105">
      <formula>IF(RIGHT(TEXT(AM671,"0.#"),1)=".",FALSE,TRUE)</formula>
    </cfRule>
    <cfRule type="expression" dxfId="1478" priority="106">
      <formula>IF(RIGHT(TEXT(AM671,"0.#"),1)=".",TRUE,FALSE)</formula>
    </cfRule>
  </conditionalFormatting>
  <conditionalFormatting sqref="AM669">
    <cfRule type="expression" dxfId="1477" priority="109">
      <formula>IF(RIGHT(TEXT(AM669,"0.#"),1)=".",FALSE,TRUE)</formula>
    </cfRule>
    <cfRule type="expression" dxfId="1476" priority="110">
      <formula>IF(RIGHT(TEXT(AM669,"0.#"),1)=".",TRUE,FALSE)</formula>
    </cfRule>
  </conditionalFormatting>
  <conditionalFormatting sqref="AM670">
    <cfRule type="expression" dxfId="1475" priority="107">
      <formula>IF(RIGHT(TEXT(AM670,"0.#"),1)=".",FALSE,TRUE)</formula>
    </cfRule>
    <cfRule type="expression" dxfId="1474" priority="108">
      <formula>IF(RIGHT(TEXT(AM670,"0.#"),1)=".",TRUE,FALSE)</formula>
    </cfRule>
  </conditionalFormatting>
  <conditionalFormatting sqref="AI671">
    <cfRule type="expression" dxfId="1473" priority="99">
      <formula>IF(RIGHT(TEXT(AI671,"0.#"),1)=".",FALSE,TRUE)</formula>
    </cfRule>
    <cfRule type="expression" dxfId="1472" priority="100">
      <formula>IF(RIGHT(TEXT(AI671,"0.#"),1)=".",TRUE,FALSE)</formula>
    </cfRule>
  </conditionalFormatting>
  <conditionalFormatting sqref="AI669">
    <cfRule type="expression" dxfId="1471" priority="103">
      <formula>IF(RIGHT(TEXT(AI669,"0.#"),1)=".",FALSE,TRUE)</formula>
    </cfRule>
    <cfRule type="expression" dxfId="1470" priority="104">
      <formula>IF(RIGHT(TEXT(AI669,"0.#"),1)=".",TRUE,FALSE)</formula>
    </cfRule>
  </conditionalFormatting>
  <conditionalFormatting sqref="AI670">
    <cfRule type="expression" dxfId="1469" priority="101">
      <formula>IF(RIGHT(TEXT(AI670,"0.#"),1)=".",FALSE,TRUE)</formula>
    </cfRule>
    <cfRule type="expression" dxfId="1468" priority="102">
      <formula>IF(RIGHT(TEXT(AI670,"0.#"),1)=".",TRUE,FALSE)</formula>
    </cfRule>
  </conditionalFormatting>
  <conditionalFormatting sqref="P29:AC29">
    <cfRule type="expression" dxfId="1467" priority="61">
      <formula>IF(RIGHT(TEXT(P29,"0.#"),1)=".",FALSE,TRUE)</formula>
    </cfRule>
    <cfRule type="expression" dxfId="1466" priority="62">
      <formula>IF(RIGHT(TEXT(P29,"0.#"),1)=".",TRUE,FALSE)</formula>
    </cfRule>
  </conditionalFormatting>
  <conditionalFormatting sqref="AU790">
    <cfRule type="expression" dxfId="1465" priority="59">
      <formula>IF(RIGHT(TEXT(AU790,"0.#"),1)=".",FALSE,TRUE)</formula>
    </cfRule>
    <cfRule type="expression" dxfId="1464" priority="60">
      <formula>IF(RIGHT(TEXT(AU790,"0.#"),1)=".",TRUE,FALSE)</formula>
    </cfRule>
  </conditionalFormatting>
  <conditionalFormatting sqref="AU791:AU792 AU789">
    <cfRule type="expression" dxfId="1463" priority="57">
      <formula>IF(RIGHT(TEXT(AU789,"0.#"),1)=".",FALSE,TRUE)</formula>
    </cfRule>
    <cfRule type="expression" dxfId="1462" priority="58">
      <formula>IF(RIGHT(TEXT(AU789,"0.#"),1)=".",TRUE,FALSE)</formula>
    </cfRule>
  </conditionalFormatting>
  <conditionalFormatting sqref="Y802">
    <cfRule type="expression" dxfId="1461" priority="55">
      <formula>IF(RIGHT(TEXT(Y802,"0.#"),1)=".",FALSE,TRUE)</formula>
    </cfRule>
    <cfRule type="expression" dxfId="1460" priority="56">
      <formula>IF(RIGHT(TEXT(Y802,"0.#"),1)=".",TRUE,FALSE)</formula>
    </cfRule>
  </conditionalFormatting>
  <conditionalFormatting sqref="AU803">
    <cfRule type="expression" dxfId="1459" priority="53">
      <formula>IF(RIGHT(TEXT(AU803,"0.#"),1)=".",FALSE,TRUE)</formula>
    </cfRule>
    <cfRule type="expression" dxfId="1458" priority="54">
      <formula>IF(RIGHT(TEXT(AU803,"0.#"),1)=".",TRUE,FALSE)</formula>
    </cfRule>
  </conditionalFormatting>
  <conditionalFormatting sqref="AU804 AU802">
    <cfRule type="expression" dxfId="1457" priority="51">
      <formula>IF(RIGHT(TEXT(AU802,"0.#"),1)=".",FALSE,TRUE)</formula>
    </cfRule>
    <cfRule type="expression" dxfId="1456" priority="52">
      <formula>IF(RIGHT(TEXT(AU802,"0.#"),1)=".",TRUE,FALSE)</formula>
    </cfRule>
  </conditionalFormatting>
  <conditionalFormatting sqref="Y815">
    <cfRule type="expression" dxfId="1455" priority="49">
      <formula>IF(RIGHT(TEXT(Y815,"0.#"),1)=".",FALSE,TRUE)</formula>
    </cfRule>
    <cfRule type="expression" dxfId="1454" priority="50">
      <formula>IF(RIGHT(TEXT(Y815,"0.#"),1)=".",TRUE,FALSE)</formula>
    </cfRule>
  </conditionalFormatting>
  <conditionalFormatting sqref="AU815">
    <cfRule type="expression" dxfId="1453" priority="47">
      <formula>IF(RIGHT(TEXT(AU815,"0.#"),1)=".",FALSE,TRUE)</formula>
    </cfRule>
    <cfRule type="expression" dxfId="1452" priority="48">
      <formula>IF(RIGHT(TEXT(AU815,"0.#"),1)=".",TRUE,FALSE)</formula>
    </cfRule>
  </conditionalFormatting>
  <conditionalFormatting sqref="Y828">
    <cfRule type="expression" dxfId="1451" priority="45">
      <formula>IF(RIGHT(TEXT(Y828,"0.#"),1)=".",FALSE,TRUE)</formula>
    </cfRule>
    <cfRule type="expression" dxfId="1450" priority="46">
      <formula>IF(RIGHT(TEXT(Y828,"0.#"),1)=".",TRUE,FALSE)</formula>
    </cfRule>
  </conditionalFormatting>
  <conditionalFormatting sqref="AU828">
    <cfRule type="expression" dxfId="1449" priority="43">
      <formula>IF(RIGHT(TEXT(AU828,"0.#"),1)=".",FALSE,TRUE)</formula>
    </cfRule>
    <cfRule type="expression" dxfId="1448" priority="44">
      <formula>IF(RIGHT(TEXT(AU828,"0.#"),1)=".",TRUE,FALSE)</formula>
    </cfRule>
  </conditionalFormatting>
  <conditionalFormatting sqref="Y878">
    <cfRule type="expression" dxfId="1447" priority="37">
      <formula>IF(RIGHT(TEXT(Y878,"0.#"),1)=".",FALSE,TRUE)</formula>
    </cfRule>
    <cfRule type="expression" dxfId="1446" priority="38">
      <formula>IF(RIGHT(TEXT(Y878,"0.#"),1)=".",TRUE,FALSE)</formula>
    </cfRule>
  </conditionalFormatting>
  <conditionalFormatting sqref="AL878:AO878">
    <cfRule type="expression" dxfId="1445" priority="39">
      <formula>IF(AND(AL878&gt;=0, RIGHT(TEXT(AL878,"0.#"),1)&lt;&gt;"."),TRUE,FALSE)</formula>
    </cfRule>
    <cfRule type="expression" dxfId="1444" priority="40">
      <formula>IF(AND(AL878&gt;=0, RIGHT(TEXT(AL878,"0.#"),1)="."),TRUE,FALSE)</formula>
    </cfRule>
    <cfRule type="expression" dxfId="1443" priority="41">
      <formula>IF(AND(AL878&lt;0, RIGHT(TEXT(AL878,"0.#"),1)&lt;&gt;"."),TRUE,FALSE)</formula>
    </cfRule>
    <cfRule type="expression" dxfId="1442" priority="42">
      <formula>IF(AND(AL878&lt;0, RIGHT(TEXT(AL878,"0.#"),1)="."),TRUE,FALSE)</formula>
    </cfRule>
  </conditionalFormatting>
  <conditionalFormatting sqref="Y911">
    <cfRule type="expression" dxfId="1441" priority="31">
      <formula>IF(RIGHT(TEXT(Y911,"0.#"),1)=".",FALSE,TRUE)</formula>
    </cfRule>
    <cfRule type="expression" dxfId="1440" priority="32">
      <formula>IF(RIGHT(TEXT(Y911,"0.#"),1)=".",TRUE,FALSE)</formula>
    </cfRule>
  </conditionalFormatting>
  <conditionalFormatting sqref="AL911:AO911">
    <cfRule type="expression" dxfId="1439" priority="33">
      <formula>IF(AND(AL911&gt;=0, RIGHT(TEXT(AL911,"0.#"),1)&lt;&gt;"."),TRUE,FALSE)</formula>
    </cfRule>
    <cfRule type="expression" dxfId="1438" priority="34">
      <formula>IF(AND(AL911&gt;=0, RIGHT(TEXT(AL911,"0.#"),1)="."),TRUE,FALSE)</formula>
    </cfRule>
    <cfRule type="expression" dxfId="1437" priority="35">
      <formula>IF(AND(AL911&lt;0, RIGHT(TEXT(AL911,"0.#"),1)&lt;&gt;"."),TRUE,FALSE)</formula>
    </cfRule>
    <cfRule type="expression" dxfId="1436" priority="36">
      <formula>IF(AND(AL911&lt;0, RIGHT(TEXT(AL911,"0.#"),1)="."),TRUE,FALSE)</formula>
    </cfRule>
  </conditionalFormatting>
  <conditionalFormatting sqref="Y944">
    <cfRule type="expression" dxfId="1435" priority="25">
      <formula>IF(RIGHT(TEXT(Y944,"0.#"),1)=".",FALSE,TRUE)</formula>
    </cfRule>
    <cfRule type="expression" dxfId="1434" priority="26">
      <formula>IF(RIGHT(TEXT(Y944,"0.#"),1)=".",TRUE,FALSE)</formula>
    </cfRule>
  </conditionalFormatting>
  <conditionalFormatting sqref="AL944:AO944">
    <cfRule type="expression" dxfId="1433" priority="27">
      <formula>IF(AND(AL944&gt;=0, RIGHT(TEXT(AL944,"0.#"),1)&lt;&gt;"."),TRUE,FALSE)</formula>
    </cfRule>
    <cfRule type="expression" dxfId="1432" priority="28">
      <formula>IF(AND(AL944&gt;=0, RIGHT(TEXT(AL944,"0.#"),1)="."),TRUE,FALSE)</formula>
    </cfRule>
    <cfRule type="expression" dxfId="1431" priority="29">
      <formula>IF(AND(AL944&lt;0, RIGHT(TEXT(AL944,"0.#"),1)&lt;&gt;"."),TRUE,FALSE)</formula>
    </cfRule>
    <cfRule type="expression" dxfId="1430" priority="30">
      <formula>IF(AND(AL944&lt;0, RIGHT(TEXT(AL944,"0.#"),1)="."),TRUE,FALSE)</formula>
    </cfRule>
  </conditionalFormatting>
  <conditionalFormatting sqref="Y977">
    <cfRule type="expression" dxfId="1429" priority="19">
      <formula>IF(RIGHT(TEXT(Y977,"0.#"),1)=".",FALSE,TRUE)</formula>
    </cfRule>
    <cfRule type="expression" dxfId="1428" priority="20">
      <formula>IF(RIGHT(TEXT(Y977,"0.#"),1)=".",TRUE,FALSE)</formula>
    </cfRule>
  </conditionalFormatting>
  <conditionalFormatting sqref="AL977:AO977">
    <cfRule type="expression" dxfId="1427" priority="21">
      <formula>IF(AND(AL977&gt;=0, RIGHT(TEXT(AL977,"0.#"),1)&lt;&gt;"."),TRUE,FALSE)</formula>
    </cfRule>
    <cfRule type="expression" dxfId="1426" priority="22">
      <formula>IF(AND(AL977&gt;=0, RIGHT(TEXT(AL977,"0.#"),1)="."),TRUE,FALSE)</formula>
    </cfRule>
    <cfRule type="expression" dxfId="1425" priority="23">
      <formula>IF(AND(AL977&lt;0, RIGHT(TEXT(AL977,"0.#"),1)&lt;&gt;"."),TRUE,FALSE)</formula>
    </cfRule>
    <cfRule type="expression" dxfId="1424" priority="24">
      <formula>IF(AND(AL977&lt;0, RIGHT(TEXT(AL977,"0.#"),1)="."),TRUE,FALSE)</formula>
    </cfRule>
  </conditionalFormatting>
  <conditionalFormatting sqref="AL1010:AO1010">
    <cfRule type="expression" dxfId="1423" priority="15">
      <formula>IF(AND(AL1010&gt;=0, RIGHT(TEXT(AL1010,"0.#"),1)&lt;&gt;"."),TRUE,FALSE)</formula>
    </cfRule>
    <cfRule type="expression" dxfId="1422" priority="16">
      <formula>IF(AND(AL1010&gt;=0, RIGHT(TEXT(AL1010,"0.#"),1)="."),TRUE,FALSE)</formula>
    </cfRule>
    <cfRule type="expression" dxfId="1421" priority="17">
      <formula>IF(AND(AL1010&lt;0, RIGHT(TEXT(AL1010,"0.#"),1)&lt;&gt;"."),TRUE,FALSE)</formula>
    </cfRule>
    <cfRule type="expression" dxfId="1420" priority="18">
      <formula>IF(AND(AL1010&lt;0, RIGHT(TEXT(AL1010,"0.#"),1)="."),TRUE,FALSE)</formula>
    </cfRule>
  </conditionalFormatting>
  <conditionalFormatting sqref="Y1010">
    <cfRule type="expression" dxfId="1419" priority="13">
      <formula>IF(RIGHT(TEXT(Y1010,"0.#"),1)=".",FALSE,TRUE)</formula>
    </cfRule>
    <cfRule type="expression" dxfId="1418" priority="14">
      <formula>IF(RIGHT(TEXT(Y1010,"0.#"),1)=".",TRUE,FALSE)</formula>
    </cfRule>
  </conditionalFormatting>
  <conditionalFormatting sqref="AL1043:AO1043">
    <cfRule type="expression" dxfId="1417" priority="9">
      <formula>IF(AND(AL1043&gt;=0, RIGHT(TEXT(AL1043,"0.#"),1)&lt;&gt;"."),TRUE,FALSE)</formula>
    </cfRule>
    <cfRule type="expression" dxfId="1416" priority="10">
      <formula>IF(AND(AL1043&gt;=0, RIGHT(TEXT(AL1043,"0.#"),1)="."),TRUE,FALSE)</formula>
    </cfRule>
    <cfRule type="expression" dxfId="1415" priority="11">
      <formula>IF(AND(AL1043&lt;0, RIGHT(TEXT(AL1043,"0.#"),1)&lt;&gt;"."),TRUE,FALSE)</formula>
    </cfRule>
    <cfRule type="expression" dxfId="1414" priority="12">
      <formula>IF(AND(AL1043&lt;0, RIGHT(TEXT(AL1043,"0.#"),1)="."),TRUE,FALSE)</formula>
    </cfRule>
  </conditionalFormatting>
  <conditionalFormatting sqref="Y1043">
    <cfRule type="expression" dxfId="1413" priority="7">
      <formula>IF(RIGHT(TEXT(Y1043,"0.#"),1)=".",FALSE,TRUE)</formula>
    </cfRule>
    <cfRule type="expression" dxfId="1412" priority="8">
      <formula>IF(RIGHT(TEXT(Y1043,"0.#"),1)=".",TRUE,FALSE)</formula>
    </cfRule>
  </conditionalFormatting>
  <conditionalFormatting sqref="AL1076:AO1076">
    <cfRule type="expression" dxfId="1411" priority="3">
      <formula>IF(AND(AL1076&gt;=0, RIGHT(TEXT(AL1076,"0.#"),1)&lt;&gt;"."),TRUE,FALSE)</formula>
    </cfRule>
    <cfRule type="expression" dxfId="1410" priority="4">
      <formula>IF(AND(AL1076&gt;=0, RIGHT(TEXT(AL1076,"0.#"),1)="."),TRUE,FALSE)</formula>
    </cfRule>
    <cfRule type="expression" dxfId="1409" priority="5">
      <formula>IF(AND(AL1076&lt;0, RIGHT(TEXT(AL1076,"0.#"),1)&lt;&gt;"."),TRUE,FALSE)</formula>
    </cfRule>
    <cfRule type="expression" dxfId="1408" priority="6">
      <formula>IF(AND(AL1076&lt;0, RIGHT(TEXT(AL1076,"0.#"),1)="."),TRUE,FALSE)</formula>
    </cfRule>
  </conditionalFormatting>
  <conditionalFormatting sqref="Y1076">
    <cfRule type="expression" dxfId="1407" priority="1">
      <formula>IF(RIGHT(TEXT(Y1076,"0.#"),1)=".",FALSE,TRUE)</formula>
    </cfRule>
    <cfRule type="expression" dxfId="1406"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35" max="49" man="1"/>
    <brk id="704" max="49" man="1"/>
    <brk id="733" max="49" man="1"/>
    <brk id="774" max="49" man="1"/>
    <brk id="854" max="49" man="1"/>
    <brk id="100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756</v>
      </c>
      <c r="H2" s="13" t="str">
        <f>IF(G2="","",F2)</f>
        <v>一般会計</v>
      </c>
      <c r="I2" s="13" t="str">
        <f>IF(H2="","",IF(I1&lt;&gt;"",CONCATENATE(I1,"、",H2),H2))</f>
        <v>一般会計</v>
      </c>
      <c r="K2" s="14" t="s">
        <v>103</v>
      </c>
      <c r="L2" s="15" t="s">
        <v>756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756</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c r="A11" s="14" t="s">
        <v>93</v>
      </c>
      <c r="B11" s="15" t="s">
        <v>756</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756</v>
      </c>
      <c r="M11" s="13" t="str">
        <f t="shared" si="2"/>
        <v>その他の事項経費</v>
      </c>
      <c r="N11" s="13" t="str">
        <f t="shared" si="6"/>
        <v>社会保障、その他の事項経費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c r="A13" s="14" t="s">
        <v>95</v>
      </c>
      <c r="B13" s="15"/>
      <c r="C13" s="13" t="str">
        <f t="shared" si="9"/>
        <v/>
      </c>
      <c r="D13" s="13" t="str">
        <f t="shared" si="8"/>
        <v>子ども・若者育成支援</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c r="A14" s="14" t="s">
        <v>96</v>
      </c>
      <c r="B14" s="15"/>
      <c r="C14" s="13" t="str">
        <f t="shared" si="9"/>
        <v/>
      </c>
      <c r="D14" s="13" t="str">
        <f t="shared" si="8"/>
        <v>子ども・若者育成支援</v>
      </c>
      <c r="F14" s="18" t="s">
        <v>121</v>
      </c>
      <c r="G14" s="17" t="s">
        <v>756</v>
      </c>
      <c r="H14" s="13" t="str">
        <f t="shared" si="1"/>
        <v>労働保険特別会計雇用勘定</v>
      </c>
      <c r="I14" s="13" t="str">
        <f t="shared" si="5"/>
        <v>一般会計、労働保険特別会計雇用勘定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c r="A15" s="14" t="s">
        <v>97</v>
      </c>
      <c r="B15" s="15" t="s">
        <v>756</v>
      </c>
      <c r="C15" s="13" t="str">
        <f t="shared" si="9"/>
        <v>男女共同参画</v>
      </c>
      <c r="D15" s="13" t="str">
        <f t="shared" si="8"/>
        <v>子ども・若者育成支援、男女共同参画</v>
      </c>
      <c r="F15" s="18" t="s">
        <v>122</v>
      </c>
      <c r="G15" s="17"/>
      <c r="H15" s="13" t="str">
        <f t="shared" si="1"/>
        <v/>
      </c>
      <c r="I15" s="13" t="str">
        <f t="shared" si="5"/>
        <v>一般会計、労働保険特別会計雇用勘定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c r="A16" s="14" t="s">
        <v>98</v>
      </c>
      <c r="B16" s="15"/>
      <c r="C16" s="13" t="str">
        <f t="shared" si="9"/>
        <v/>
      </c>
      <c r="D16" s="13" t="str">
        <f t="shared" si="8"/>
        <v>子ども・若者育成支援、男女共同参画</v>
      </c>
      <c r="F16" s="18" t="s">
        <v>123</v>
      </c>
      <c r="G16" s="17"/>
      <c r="H16" s="13" t="str">
        <f t="shared" si="1"/>
        <v/>
      </c>
      <c r="I16" s="13" t="str">
        <f t="shared" si="5"/>
        <v>一般会計、労働保険特別会計雇用勘定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c r="A17" s="14" t="s">
        <v>99</v>
      </c>
      <c r="B17" s="15"/>
      <c r="C17" s="13" t="str">
        <f t="shared" si="9"/>
        <v/>
      </c>
      <c r="D17" s="13" t="str">
        <f t="shared" si="8"/>
        <v>子ども・若者育成支援、男女共同参画</v>
      </c>
      <c r="F17" s="18" t="s">
        <v>124</v>
      </c>
      <c r="G17" s="17"/>
      <c r="H17" s="13" t="str">
        <f t="shared" si="1"/>
        <v/>
      </c>
      <c r="I17" s="13" t="str">
        <f t="shared" si="5"/>
        <v>一般会計、労働保険特別会計雇用勘定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c r="A18" s="14" t="s">
        <v>100</v>
      </c>
      <c r="B18" s="15"/>
      <c r="C18" s="13" t="str">
        <f t="shared" si="9"/>
        <v/>
      </c>
      <c r="D18" s="13" t="str">
        <f t="shared" si="8"/>
        <v>子ども・若者育成支援、男女共同参画</v>
      </c>
      <c r="F18" s="18" t="s">
        <v>125</v>
      </c>
      <c r="G18" s="17"/>
      <c r="H18" s="13" t="str">
        <f t="shared" si="1"/>
        <v/>
      </c>
      <c r="I18" s="13" t="str">
        <f t="shared" si="5"/>
        <v>一般会計、労働保険特別会計雇用勘定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c r="A19" s="14" t="s">
        <v>101</v>
      </c>
      <c r="B19" s="15"/>
      <c r="C19" s="13" t="str">
        <f t="shared" si="9"/>
        <v/>
      </c>
      <c r="D19" s="13" t="str">
        <f t="shared" si="8"/>
        <v>子ども・若者育成支援、男女共同参画</v>
      </c>
      <c r="F19" s="18" t="s">
        <v>126</v>
      </c>
      <c r="G19" s="17"/>
      <c r="H19" s="13" t="str">
        <f t="shared" si="1"/>
        <v/>
      </c>
      <c r="I19" s="13" t="str">
        <f t="shared" si="5"/>
        <v>一般会計、労働保険特別会計雇用勘定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c r="A20" s="14" t="s">
        <v>309</v>
      </c>
      <c r="B20" s="15"/>
      <c r="C20" s="13" t="str">
        <f t="shared" si="9"/>
        <v/>
      </c>
      <c r="D20" s="13" t="str">
        <f t="shared" si="8"/>
        <v>子ども・若者育成支援、男女共同参画</v>
      </c>
      <c r="F20" s="18" t="s">
        <v>308</v>
      </c>
      <c r="G20" s="17"/>
      <c r="H20" s="13" t="str">
        <f t="shared" si="1"/>
        <v/>
      </c>
      <c r="I20" s="13" t="str">
        <f t="shared" si="5"/>
        <v>一般会計、労働保険特別会計雇用勘定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c r="A21" s="14" t="s">
        <v>310</v>
      </c>
      <c r="B21" s="15"/>
      <c r="C21" s="13" t="str">
        <f t="shared" si="9"/>
        <v/>
      </c>
      <c r="D21" s="13" t="str">
        <f t="shared" si="8"/>
        <v>子ども・若者育成支援、男女共同参画</v>
      </c>
      <c r="F21" s="18" t="s">
        <v>127</v>
      </c>
      <c r="G21" s="17"/>
      <c r="H21" s="13" t="str">
        <f t="shared" si="1"/>
        <v/>
      </c>
      <c r="I21" s="13" t="str">
        <f t="shared" si="5"/>
        <v>一般会計、労働保険特別会計雇用勘定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c r="A22" s="14" t="s">
        <v>311</v>
      </c>
      <c r="B22" s="15"/>
      <c r="C22" s="13" t="str">
        <f t="shared" si="9"/>
        <v/>
      </c>
      <c r="D22" s="13" t="str">
        <f>IF(C22="",D21,IF(D21&lt;&gt;"",CONCATENATE(D21,"、",C22),C22))</f>
        <v>子ども・若者育成支援、男女共同参画</v>
      </c>
      <c r="F22" s="18" t="s">
        <v>128</v>
      </c>
      <c r="G22" s="17"/>
      <c r="H22" s="13" t="str">
        <f t="shared" si="1"/>
        <v/>
      </c>
      <c r="I22" s="13" t="str">
        <f t="shared" si="5"/>
        <v>一般会計、労働保険特別会計雇用勘定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c r="A23" s="14" t="s">
        <v>312</v>
      </c>
      <c r="B23" s="15"/>
      <c r="C23" s="13" t="str">
        <f t="shared" si="9"/>
        <v/>
      </c>
      <c r="D23" s="13" t="str">
        <f>IF(C23="",D22,IF(D22&lt;&gt;"",CONCATENATE(D22,"、",C23),C23))</f>
        <v>子ども・若者育成支援、男女共同参画</v>
      </c>
      <c r="F23" s="18" t="s">
        <v>129</v>
      </c>
      <c r="G23" s="17"/>
      <c r="H23" s="13" t="str">
        <f t="shared" si="1"/>
        <v/>
      </c>
      <c r="I23" s="13" t="str">
        <f t="shared" si="5"/>
        <v>一般会計、労働保険特別会計雇用勘定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c r="A24" s="88" t="s">
        <v>398</v>
      </c>
      <c r="B24" s="15"/>
      <c r="C24" s="13" t="str">
        <f t="shared" si="9"/>
        <v/>
      </c>
      <c r="D24" s="13" t="str">
        <f>IF(C24="",D23,IF(D23&lt;&gt;"",CONCATENATE(D23,"、",C24),C24))</f>
        <v>子ども・若者育成支援、男女共同参画</v>
      </c>
      <c r="F24" s="18" t="s">
        <v>403</v>
      </c>
      <c r="G24" s="17"/>
      <c r="H24" s="13" t="str">
        <f t="shared" si="1"/>
        <v/>
      </c>
      <c r="I24" s="13" t="str">
        <f t="shared" si="5"/>
        <v>一般会計、労働保険特別会計雇用勘定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c r="A25" s="90"/>
      <c r="B25" s="89"/>
      <c r="F25" s="18" t="s">
        <v>130</v>
      </c>
      <c r="G25" s="17"/>
      <c r="H25" s="13" t="str">
        <f t="shared" si="1"/>
        <v/>
      </c>
      <c r="I25" s="13" t="str">
        <f t="shared" si="5"/>
        <v>一般会計、労働保険特別会計雇用勘定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c r="A26" s="87"/>
      <c r="B26" s="86"/>
      <c r="F26" s="18" t="s">
        <v>131</v>
      </c>
      <c r="G26" s="17"/>
      <c r="H26" s="13" t="str">
        <f t="shared" si="1"/>
        <v/>
      </c>
      <c r="I26" s="13" t="str">
        <f t="shared" si="5"/>
        <v>一般会計、労働保険特別会計雇用勘定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c r="A27" s="13" t="str">
        <f>IF(D24="", "-", D24)</f>
        <v>子ども・若者育成支援、男女共同参画</v>
      </c>
      <c r="B27" s="13"/>
      <c r="F27" s="18" t="s">
        <v>132</v>
      </c>
      <c r="G27" s="17"/>
      <c r="H27" s="13" t="str">
        <f t="shared" si="1"/>
        <v/>
      </c>
      <c r="I27" s="13" t="str">
        <f t="shared" si="5"/>
        <v>一般会計、労働保険特別会計雇用勘定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c r="B28" s="13"/>
      <c r="F28" s="18" t="s">
        <v>133</v>
      </c>
      <c r="G28" s="17"/>
      <c r="H28" s="13" t="str">
        <f t="shared" si="1"/>
        <v/>
      </c>
      <c r="I28" s="13" t="str">
        <f t="shared" si="5"/>
        <v>一般会計、労働保険特別会計雇用勘定</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c r="A29" s="13"/>
      <c r="B29" s="13"/>
      <c r="F29" s="18" t="s">
        <v>300</v>
      </c>
      <c r="G29" s="17"/>
      <c r="H29" s="13" t="str">
        <f t="shared" si="1"/>
        <v/>
      </c>
      <c r="I29" s="13" t="str">
        <f t="shared" si="5"/>
        <v>一般会計、労働保険特別会計雇用勘定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c r="A30" s="13"/>
      <c r="B30" s="13"/>
      <c r="F30" s="18" t="s">
        <v>301</v>
      </c>
      <c r="G30" s="17"/>
      <c r="H30" s="13" t="str">
        <f t="shared" si="1"/>
        <v/>
      </c>
      <c r="I30" s="13" t="str">
        <f t="shared" si="5"/>
        <v>一般会計、労働保険特別会計雇用勘定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c r="A31" s="13"/>
      <c r="B31" s="13"/>
      <c r="F31" s="18" t="s">
        <v>302</v>
      </c>
      <c r="G31" s="17"/>
      <c r="H31" s="13" t="str">
        <f t="shared" si="1"/>
        <v/>
      </c>
      <c r="I31" s="13" t="str">
        <f t="shared" si="5"/>
        <v>一般会計、労働保険特別会計雇用勘定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c r="A32" s="13"/>
      <c r="B32" s="13"/>
      <c r="F32" s="18" t="s">
        <v>303</v>
      </c>
      <c r="G32" s="17"/>
      <c r="H32" s="13" t="str">
        <f t="shared" si="1"/>
        <v/>
      </c>
      <c r="I32" s="13" t="str">
        <f t="shared" si="5"/>
        <v>一般会計、労働保険特別会計雇用勘定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一般会計、労働保険特別会計雇用勘定</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一般会計、労働保険特別会計雇用勘定</v>
      </c>
      <c r="K34" s="13"/>
      <c r="L34" s="13"/>
      <c r="O34" s="13"/>
      <c r="P34" s="13"/>
      <c r="Q34" s="19"/>
      <c r="T34" s="13"/>
      <c r="U34" s="32" t="s">
        <v>690</v>
      </c>
      <c r="Y34" s="32" t="s">
        <v>442</v>
      </c>
      <c r="Z34" s="32" t="s">
        <v>573</v>
      </c>
      <c r="AB34" s="31"/>
      <c r="AC34" s="31"/>
      <c r="AD34" s="31"/>
      <c r="AE34" s="31"/>
      <c r="AF34" s="30"/>
      <c r="AK34" s="51" t="str">
        <f t="shared" si="7"/>
        <v>g</v>
      </c>
    </row>
    <row r="35" spans="1:37" ht="13.5" customHeight="1">
      <c r="A35" s="13"/>
      <c r="B35" s="13"/>
      <c r="F35" s="18" t="s">
        <v>306</v>
      </c>
      <c r="G35" s="17"/>
      <c r="H35" s="13" t="str">
        <f t="shared" si="1"/>
        <v/>
      </c>
      <c r="I35" s="13" t="str">
        <f t="shared" si="5"/>
        <v>一般会計、労働保険特別会計雇用勘定</v>
      </c>
      <c r="K35" s="13"/>
      <c r="L35" s="13"/>
      <c r="O35" s="13"/>
      <c r="P35" s="13"/>
      <c r="Q35" s="19"/>
      <c r="T35" s="13"/>
      <c r="Y35" s="32" t="s">
        <v>443</v>
      </c>
      <c r="Z35" s="32" t="s">
        <v>574</v>
      </c>
      <c r="AC35" s="31"/>
      <c r="AF35" s="30"/>
      <c r="AK35" s="51" t="str">
        <f t="shared" si="7"/>
        <v>h</v>
      </c>
    </row>
    <row r="36" spans="1:37" ht="13.5" customHeight="1">
      <c r="A36" s="13"/>
      <c r="B36" s="13"/>
      <c r="F36" s="18" t="s">
        <v>307</v>
      </c>
      <c r="G36" s="17"/>
      <c r="H36" s="13" t="str">
        <f t="shared" si="1"/>
        <v/>
      </c>
      <c r="I36" s="13" t="str">
        <f t="shared" si="5"/>
        <v>一般会計、労働保険特別会計雇用勘定</v>
      </c>
      <c r="K36" s="13"/>
      <c r="L36" s="13"/>
      <c r="O36" s="13"/>
      <c r="P36" s="13"/>
      <c r="Q36" s="19"/>
      <c r="T36" s="13"/>
      <c r="U36" s="32" t="s">
        <v>691</v>
      </c>
      <c r="Y36" s="32" t="s">
        <v>444</v>
      </c>
      <c r="Z36" s="32" t="s">
        <v>575</v>
      </c>
      <c r="AF36" s="30"/>
      <c r="AK36" s="51"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U37" s="32"/>
      <c r="Y37" s="32" t="s">
        <v>445</v>
      </c>
      <c r="Z37" s="32" t="s">
        <v>576</v>
      </c>
      <c r="AF37" s="30"/>
      <c r="AK37" s="51" t="str">
        <f t="shared" si="7"/>
        <v>j</v>
      </c>
    </row>
    <row r="38" spans="1:37">
      <c r="A38" s="13"/>
      <c r="B38" s="13"/>
      <c r="F38" s="13"/>
      <c r="G38" s="19"/>
      <c r="K38" s="13"/>
      <c r="L38" s="13"/>
      <c r="O38" s="13"/>
      <c r="P38" s="13"/>
      <c r="Q38" s="19"/>
      <c r="T38" s="13"/>
      <c r="U38" s="32" t="s">
        <v>382</v>
      </c>
      <c r="Y38" s="32" t="s">
        <v>446</v>
      </c>
      <c r="Z38" s="32" t="s">
        <v>577</v>
      </c>
      <c r="AF38" s="30"/>
      <c r="AK38" s="51" t="str">
        <f t="shared" si="7"/>
        <v>k</v>
      </c>
    </row>
    <row r="39" spans="1:37">
      <c r="A39" s="13"/>
      <c r="B39" s="13"/>
      <c r="F39" s="13" t="str">
        <f>I37</f>
        <v>一般会計、労働保険特別会計雇用勘定</v>
      </c>
      <c r="G39" s="19"/>
      <c r="K39" s="13"/>
      <c r="L39" s="13"/>
      <c r="O39" s="13"/>
      <c r="P39" s="13"/>
      <c r="Q39" s="19"/>
      <c r="T39" s="13"/>
      <c r="U39" s="32" t="s">
        <v>392</v>
      </c>
      <c r="Y39" s="32" t="s">
        <v>447</v>
      </c>
      <c r="Z39" s="32" t="s">
        <v>578</v>
      </c>
      <c r="AF39" s="30"/>
      <c r="AK39" s="51" t="str">
        <f t="shared" si="7"/>
        <v>l</v>
      </c>
    </row>
    <row r="40" spans="1:37">
      <c r="A40" s="13"/>
      <c r="B40" s="13"/>
      <c r="F40" s="13"/>
      <c r="G40" s="19"/>
      <c r="K40" s="13"/>
      <c r="L40" s="13"/>
      <c r="O40" s="13"/>
      <c r="P40" s="13"/>
      <c r="Q40" s="19"/>
      <c r="T40" s="13"/>
      <c r="Y40" s="32" t="s">
        <v>448</v>
      </c>
      <c r="Z40" s="32" t="s">
        <v>579</v>
      </c>
      <c r="AF40" s="30"/>
      <c r="AK40" s="51" t="str">
        <f t="shared" si="7"/>
        <v>m</v>
      </c>
    </row>
    <row r="41" spans="1:37">
      <c r="A41" s="13"/>
      <c r="B41" s="13"/>
      <c r="F41" s="13"/>
      <c r="G41" s="19"/>
      <c r="K41" s="13"/>
      <c r="L41" s="13"/>
      <c r="O41" s="13"/>
      <c r="P41" s="13"/>
      <c r="Q41" s="19"/>
      <c r="T41" s="13"/>
      <c r="Y41" s="32" t="s">
        <v>449</v>
      </c>
      <c r="Z41" s="32" t="s">
        <v>580</v>
      </c>
      <c r="AF41" s="30"/>
      <c r="AK41" s="51" t="str">
        <f t="shared" si="7"/>
        <v>n</v>
      </c>
    </row>
    <row r="42" spans="1:37">
      <c r="A42" s="13"/>
      <c r="B42" s="13"/>
      <c r="F42" s="13"/>
      <c r="G42" s="19"/>
      <c r="K42" s="13"/>
      <c r="L42" s="13"/>
      <c r="O42" s="13"/>
      <c r="P42" s="13"/>
      <c r="Q42" s="19"/>
      <c r="T42" s="13"/>
      <c r="Y42" s="32" t="s">
        <v>450</v>
      </c>
      <c r="Z42" s="32" t="s">
        <v>581</v>
      </c>
      <c r="AF42" s="30"/>
      <c r="AK42" s="51" t="str">
        <f t="shared" si="7"/>
        <v>o</v>
      </c>
    </row>
    <row r="43" spans="1:37">
      <c r="A43" s="13"/>
      <c r="B43" s="13"/>
      <c r="F43" s="13"/>
      <c r="G43" s="19"/>
      <c r="K43" s="13"/>
      <c r="L43" s="13"/>
      <c r="O43" s="13"/>
      <c r="P43" s="13"/>
      <c r="Q43" s="19"/>
      <c r="T43" s="13"/>
      <c r="Y43" s="32" t="s">
        <v>451</v>
      </c>
      <c r="Z43" s="32" t="s">
        <v>582</v>
      </c>
      <c r="AF43" s="30"/>
      <c r="AK43" s="51" t="str">
        <f t="shared" si="7"/>
        <v>p</v>
      </c>
    </row>
    <row r="44" spans="1:37">
      <c r="A44" s="13"/>
      <c r="B44" s="13"/>
      <c r="F44" s="13"/>
      <c r="G44" s="19"/>
      <c r="K44" s="13"/>
      <c r="L44" s="13"/>
      <c r="O44" s="13"/>
      <c r="P44" s="13"/>
      <c r="Q44" s="19"/>
      <c r="T44" s="13"/>
      <c r="Y44" s="32" t="s">
        <v>452</v>
      </c>
      <c r="Z44" s="32" t="s">
        <v>583</v>
      </c>
      <c r="AF44" s="30"/>
      <c r="AK44" s="51" t="str">
        <f t="shared" si="7"/>
        <v>q</v>
      </c>
    </row>
    <row r="45" spans="1:37">
      <c r="A45" s="13"/>
      <c r="B45" s="13"/>
      <c r="F45" s="13"/>
      <c r="G45" s="19"/>
      <c r="K45" s="13"/>
      <c r="L45" s="13"/>
      <c r="O45" s="13"/>
      <c r="P45" s="13"/>
      <c r="Q45" s="19"/>
      <c r="T45" s="13"/>
      <c r="Y45" s="32" t="s">
        <v>453</v>
      </c>
      <c r="Z45" s="32" t="s">
        <v>584</v>
      </c>
      <c r="AF45" s="30"/>
      <c r="AK45" s="51" t="str">
        <f t="shared" si="7"/>
        <v>r</v>
      </c>
    </row>
    <row r="46" spans="1:37">
      <c r="A46" s="13"/>
      <c r="B46" s="13"/>
      <c r="F46" s="13"/>
      <c r="G46" s="19"/>
      <c r="K46" s="13"/>
      <c r="L46" s="13"/>
      <c r="O46" s="13"/>
      <c r="P46" s="13"/>
      <c r="Q46" s="19"/>
      <c r="T46" s="13"/>
      <c r="Y46" s="32" t="s">
        <v>454</v>
      </c>
      <c r="Z46" s="32" t="s">
        <v>585</v>
      </c>
      <c r="AF46" s="30"/>
      <c r="AK46" s="51" t="str">
        <f t="shared" si="7"/>
        <v>s</v>
      </c>
    </row>
    <row r="47" spans="1:37">
      <c r="A47" s="13"/>
      <c r="B47" s="13"/>
      <c r="F47" s="13"/>
      <c r="G47" s="19"/>
      <c r="K47" s="13"/>
      <c r="L47" s="13"/>
      <c r="O47" s="13"/>
      <c r="P47" s="13"/>
      <c r="Q47" s="19"/>
      <c r="T47" s="13"/>
      <c r="Y47" s="32" t="s">
        <v>455</v>
      </c>
      <c r="Z47" s="32" t="s">
        <v>586</v>
      </c>
      <c r="AF47" s="30"/>
      <c r="AK47" s="51" t="str">
        <f t="shared" si="7"/>
        <v>t</v>
      </c>
    </row>
    <row r="48" spans="1:37">
      <c r="A48" s="13"/>
      <c r="B48" s="13"/>
      <c r="F48" s="13"/>
      <c r="G48" s="19"/>
      <c r="K48" s="13"/>
      <c r="L48" s="13"/>
      <c r="O48" s="13"/>
      <c r="P48" s="13"/>
      <c r="Q48" s="19"/>
      <c r="T48" s="13"/>
      <c r="Y48" s="32" t="s">
        <v>456</v>
      </c>
      <c r="Z48" s="32" t="s">
        <v>587</v>
      </c>
      <c r="AF48" s="30"/>
      <c r="AK48" s="51" t="str">
        <f t="shared" si="7"/>
        <v>u</v>
      </c>
    </row>
    <row r="49" spans="1:37">
      <c r="A49" s="13"/>
      <c r="B49" s="13"/>
      <c r="F49" s="13"/>
      <c r="G49" s="19"/>
      <c r="K49" s="13"/>
      <c r="L49" s="13"/>
      <c r="O49" s="13"/>
      <c r="P49" s="13"/>
      <c r="Q49" s="19"/>
      <c r="T49" s="13"/>
      <c r="Y49" s="32" t="s">
        <v>457</v>
      </c>
      <c r="Z49" s="32" t="s">
        <v>588</v>
      </c>
      <c r="AF49" s="30"/>
      <c r="AK49" s="51" t="str">
        <f t="shared" si="7"/>
        <v>v</v>
      </c>
    </row>
    <row r="50" spans="1:37">
      <c r="A50" s="13"/>
      <c r="B50" s="13"/>
      <c r="F50" s="13"/>
      <c r="G50" s="19"/>
      <c r="K50" s="13"/>
      <c r="L50" s="13"/>
      <c r="O50" s="13"/>
      <c r="P50" s="13"/>
      <c r="Q50" s="19"/>
      <c r="T50" s="13"/>
      <c r="Y50" s="32" t="s">
        <v>458</v>
      </c>
      <c r="Z50" s="32" t="s">
        <v>589</v>
      </c>
      <c r="AF50" s="30"/>
    </row>
    <row r="51" spans="1:37">
      <c r="A51" s="13"/>
      <c r="B51" s="13"/>
      <c r="F51" s="13"/>
      <c r="G51" s="19"/>
      <c r="K51" s="13"/>
      <c r="L51" s="13"/>
      <c r="O51" s="13"/>
      <c r="P51" s="13"/>
      <c r="Q51" s="19"/>
      <c r="T51" s="13"/>
      <c r="Y51" s="32" t="s">
        <v>459</v>
      </c>
      <c r="Z51" s="32" t="s">
        <v>590</v>
      </c>
      <c r="AF51" s="30"/>
    </row>
    <row r="52" spans="1:37">
      <c r="A52" s="13"/>
      <c r="B52" s="13"/>
      <c r="F52" s="13"/>
      <c r="G52" s="19"/>
      <c r="K52" s="13"/>
      <c r="L52" s="13"/>
      <c r="O52" s="13"/>
      <c r="P52" s="13"/>
      <c r="Q52" s="19"/>
      <c r="T52" s="13"/>
      <c r="Y52" s="32" t="s">
        <v>460</v>
      </c>
      <c r="Z52" s="32" t="s">
        <v>591</v>
      </c>
      <c r="AF52" s="30"/>
    </row>
    <row r="53" spans="1:37">
      <c r="A53" s="13"/>
      <c r="B53" s="13"/>
      <c r="F53" s="13"/>
      <c r="G53" s="19"/>
      <c r="K53" s="13"/>
      <c r="L53" s="13"/>
      <c r="O53" s="13"/>
      <c r="P53" s="13"/>
      <c r="Q53" s="19"/>
      <c r="T53" s="13"/>
      <c r="Y53" s="32" t="s">
        <v>461</v>
      </c>
      <c r="Z53" s="32" t="s">
        <v>592</v>
      </c>
      <c r="AF53" s="30"/>
    </row>
    <row r="54" spans="1:37">
      <c r="A54" s="13"/>
      <c r="B54" s="13"/>
      <c r="F54" s="13"/>
      <c r="G54" s="19"/>
      <c r="K54" s="13"/>
      <c r="L54" s="13"/>
      <c r="O54" s="13"/>
      <c r="P54" s="20"/>
      <c r="Q54" s="19"/>
      <c r="T54" s="13"/>
      <c r="Y54" s="32" t="s">
        <v>462</v>
      </c>
      <c r="Z54" s="32" t="s">
        <v>593</v>
      </c>
      <c r="AF54" s="30"/>
    </row>
    <row r="55" spans="1:37">
      <c r="A55" s="13"/>
      <c r="B55" s="13"/>
      <c r="F55" s="13"/>
      <c r="G55" s="19"/>
      <c r="K55" s="13"/>
      <c r="L55" s="13"/>
      <c r="O55" s="13"/>
      <c r="P55" s="13"/>
      <c r="Q55" s="19"/>
      <c r="T55" s="13"/>
      <c r="Y55" s="32" t="s">
        <v>463</v>
      </c>
      <c r="Z55" s="32" t="s">
        <v>594</v>
      </c>
      <c r="AF55" s="30"/>
    </row>
    <row r="56" spans="1:37">
      <c r="A56" s="13"/>
      <c r="B56" s="13"/>
      <c r="F56" s="13"/>
      <c r="G56" s="19"/>
      <c r="K56" s="13"/>
      <c r="L56" s="13"/>
      <c r="O56" s="13"/>
      <c r="P56" s="13"/>
      <c r="Q56" s="19"/>
      <c r="T56" s="13"/>
      <c r="Y56" s="32" t="s">
        <v>464</v>
      </c>
      <c r="Z56" s="32" t="s">
        <v>595</v>
      </c>
      <c r="AF56" s="30"/>
    </row>
    <row r="57" spans="1:37">
      <c r="A57" s="13"/>
      <c r="B57" s="13"/>
      <c r="F57" s="13"/>
      <c r="G57" s="19"/>
      <c r="K57" s="13"/>
      <c r="L57" s="13"/>
      <c r="O57" s="13"/>
      <c r="P57" s="13"/>
      <c r="Q57" s="19"/>
      <c r="T57" s="13"/>
      <c r="Y57" s="32" t="s">
        <v>465</v>
      </c>
      <c r="Z57" s="32" t="s">
        <v>596</v>
      </c>
      <c r="AF57" s="30"/>
    </row>
    <row r="58" spans="1:37">
      <c r="A58" s="13"/>
      <c r="B58" s="13"/>
      <c r="F58" s="13"/>
      <c r="G58" s="19"/>
      <c r="K58" s="13"/>
      <c r="L58" s="13"/>
      <c r="O58" s="13"/>
      <c r="P58" s="13"/>
      <c r="Q58" s="19"/>
      <c r="T58" s="13"/>
      <c r="Y58" s="32" t="s">
        <v>466</v>
      </c>
      <c r="Z58" s="32" t="s">
        <v>597</v>
      </c>
      <c r="AF58" s="30"/>
    </row>
    <row r="59" spans="1:37">
      <c r="A59" s="13"/>
      <c r="B59" s="13"/>
      <c r="F59" s="13"/>
      <c r="G59" s="19"/>
      <c r="K59" s="13"/>
      <c r="L59" s="13"/>
      <c r="O59" s="13"/>
      <c r="P59" s="13"/>
      <c r="Q59" s="19"/>
      <c r="T59" s="13"/>
      <c r="Y59" s="32" t="s">
        <v>467</v>
      </c>
      <c r="Z59" s="32" t="s">
        <v>598</v>
      </c>
      <c r="AF59" s="30"/>
    </row>
    <row r="60" spans="1:37">
      <c r="A60" s="13"/>
      <c r="B60" s="13"/>
      <c r="F60" s="13"/>
      <c r="G60" s="19"/>
      <c r="K60" s="13"/>
      <c r="L60" s="13"/>
      <c r="O60" s="13"/>
      <c r="P60" s="13"/>
      <c r="Q60" s="19"/>
      <c r="T60" s="13"/>
      <c r="Y60" s="32" t="s">
        <v>468</v>
      </c>
      <c r="Z60" s="32" t="s">
        <v>599</v>
      </c>
      <c r="AF60" s="30"/>
    </row>
    <row r="61" spans="1:37">
      <c r="A61" s="13"/>
      <c r="B61" s="13"/>
      <c r="F61" s="13"/>
      <c r="G61" s="19"/>
      <c r="K61" s="13"/>
      <c r="L61" s="13"/>
      <c r="O61" s="13"/>
      <c r="P61" s="13"/>
      <c r="Q61" s="19"/>
      <c r="T61" s="13"/>
      <c r="Y61" s="32" t="s">
        <v>469</v>
      </c>
      <c r="Z61" s="32" t="s">
        <v>600</v>
      </c>
      <c r="AF61" s="30"/>
    </row>
    <row r="62" spans="1:37">
      <c r="A62" s="13"/>
      <c r="B62" s="13"/>
      <c r="F62" s="13"/>
      <c r="G62" s="19"/>
      <c r="K62" s="13"/>
      <c r="L62" s="13"/>
      <c r="O62" s="13"/>
      <c r="P62" s="13"/>
      <c r="Q62" s="19"/>
      <c r="T62" s="13"/>
      <c r="Y62" s="32" t="s">
        <v>470</v>
      </c>
      <c r="Z62" s="32" t="s">
        <v>601</v>
      </c>
      <c r="AF62" s="30"/>
    </row>
    <row r="63" spans="1:37">
      <c r="A63" s="13"/>
      <c r="B63" s="13"/>
      <c r="F63" s="13"/>
      <c r="G63" s="19"/>
      <c r="K63" s="13"/>
      <c r="L63" s="13"/>
      <c r="O63" s="13"/>
      <c r="P63" s="13"/>
      <c r="Q63" s="19"/>
      <c r="T63" s="13"/>
      <c r="Y63" s="32" t="s">
        <v>471</v>
      </c>
      <c r="Z63" s="32" t="s">
        <v>602</v>
      </c>
      <c r="AF63" s="30"/>
    </row>
    <row r="64" spans="1:37">
      <c r="A64" s="13"/>
      <c r="B64" s="13"/>
      <c r="F64" s="13"/>
      <c r="G64" s="19"/>
      <c r="K64" s="13"/>
      <c r="L64" s="13"/>
      <c r="O64" s="13"/>
      <c r="P64" s="13"/>
      <c r="Q64" s="19"/>
      <c r="T64" s="13"/>
      <c r="Y64" s="32" t="s">
        <v>472</v>
      </c>
      <c r="Z64" s="32" t="s">
        <v>603</v>
      </c>
      <c r="AF64" s="30"/>
    </row>
    <row r="65" spans="1:32">
      <c r="A65" s="13"/>
      <c r="B65" s="13"/>
      <c r="F65" s="13"/>
      <c r="G65" s="19"/>
      <c r="K65" s="13"/>
      <c r="L65" s="13"/>
      <c r="O65" s="13"/>
      <c r="P65" s="13"/>
      <c r="Q65" s="19"/>
      <c r="T65" s="13"/>
      <c r="Y65" s="32" t="s">
        <v>473</v>
      </c>
      <c r="Z65" s="32" t="s">
        <v>604</v>
      </c>
      <c r="AF65" s="30"/>
    </row>
    <row r="66" spans="1:32">
      <c r="A66" s="13"/>
      <c r="B66" s="13"/>
      <c r="F66" s="13"/>
      <c r="G66" s="19"/>
      <c r="K66" s="13"/>
      <c r="L66" s="13"/>
      <c r="O66" s="13"/>
      <c r="P66" s="13"/>
      <c r="Q66" s="19"/>
      <c r="T66" s="13"/>
      <c r="Y66" s="32" t="s">
        <v>71</v>
      </c>
      <c r="Z66" s="32" t="s">
        <v>605</v>
      </c>
      <c r="AF66" s="30"/>
    </row>
    <row r="67" spans="1:32">
      <c r="A67" s="13"/>
      <c r="B67" s="13"/>
      <c r="F67" s="13"/>
      <c r="G67" s="19"/>
      <c r="K67" s="13"/>
      <c r="L67" s="13"/>
      <c r="O67" s="13"/>
      <c r="P67" s="13"/>
      <c r="Q67" s="19"/>
      <c r="T67" s="13"/>
      <c r="Y67" s="32" t="s">
        <v>474</v>
      </c>
      <c r="Z67" s="32" t="s">
        <v>606</v>
      </c>
      <c r="AF67" s="30"/>
    </row>
    <row r="68" spans="1:32">
      <c r="A68" s="13"/>
      <c r="B68" s="13"/>
      <c r="F68" s="13"/>
      <c r="G68" s="19"/>
      <c r="K68" s="13"/>
      <c r="L68" s="13"/>
      <c r="O68" s="13"/>
      <c r="P68" s="13"/>
      <c r="Q68" s="19"/>
      <c r="T68" s="13"/>
      <c r="Y68" s="32" t="s">
        <v>475</v>
      </c>
      <c r="Z68" s="32" t="s">
        <v>607</v>
      </c>
      <c r="AF68" s="30"/>
    </row>
    <row r="69" spans="1:32">
      <c r="A69" s="13"/>
      <c r="B69" s="13"/>
      <c r="F69" s="13"/>
      <c r="G69" s="19"/>
      <c r="K69" s="13"/>
      <c r="L69" s="13"/>
      <c r="O69" s="13"/>
      <c r="P69" s="13"/>
      <c r="Q69" s="19"/>
      <c r="T69" s="13"/>
      <c r="Y69" s="32" t="s">
        <v>476</v>
      </c>
      <c r="Z69" s="32" t="s">
        <v>608</v>
      </c>
      <c r="AF69" s="30"/>
    </row>
    <row r="70" spans="1:32">
      <c r="A70" s="13"/>
      <c r="B70" s="13"/>
      <c r="Y70" s="32" t="s">
        <v>477</v>
      </c>
      <c r="Z70" s="32" t="s">
        <v>609</v>
      </c>
    </row>
    <row r="71" spans="1:32">
      <c r="Y71" s="32" t="s">
        <v>478</v>
      </c>
      <c r="Z71" s="32" t="s">
        <v>610</v>
      </c>
    </row>
    <row r="72" spans="1:32">
      <c r="Y72" s="32" t="s">
        <v>479</v>
      </c>
      <c r="Z72" s="32" t="s">
        <v>611</v>
      </c>
    </row>
    <row r="73" spans="1:32">
      <c r="Y73" s="32" t="s">
        <v>480</v>
      </c>
      <c r="Z73" s="32" t="s">
        <v>612</v>
      </c>
    </row>
    <row r="74" spans="1:32">
      <c r="Y74" s="32" t="s">
        <v>481</v>
      </c>
      <c r="Z74" s="32" t="s">
        <v>613</v>
      </c>
    </row>
    <row r="75" spans="1:32">
      <c r="Y75" s="32" t="s">
        <v>482</v>
      </c>
      <c r="Z75" s="32" t="s">
        <v>614</v>
      </c>
    </row>
    <row r="76" spans="1:32">
      <c r="Y76" s="32" t="s">
        <v>483</v>
      </c>
      <c r="Z76" s="32" t="s">
        <v>615</v>
      </c>
    </row>
    <row r="77" spans="1:32">
      <c r="Y77" s="32" t="s">
        <v>484</v>
      </c>
      <c r="Z77" s="32" t="s">
        <v>616</v>
      </c>
    </row>
    <row r="78" spans="1:32">
      <c r="Y78" s="32" t="s">
        <v>485</v>
      </c>
      <c r="Z78" s="32" t="s">
        <v>617</v>
      </c>
    </row>
    <row r="79" spans="1:32">
      <c r="Y79" s="32" t="s">
        <v>486</v>
      </c>
      <c r="Z79" s="32" t="s">
        <v>618</v>
      </c>
    </row>
    <row r="80" spans="1:32">
      <c r="Y80" s="32" t="s">
        <v>487</v>
      </c>
      <c r="Z80" s="32" t="s">
        <v>619</v>
      </c>
    </row>
    <row r="81" spans="25:26">
      <c r="Y81" s="32" t="s">
        <v>488</v>
      </c>
      <c r="Z81" s="32" t="s">
        <v>620</v>
      </c>
    </row>
    <row r="82" spans="25:26">
      <c r="Y82" s="32" t="s">
        <v>489</v>
      </c>
      <c r="Z82" s="32" t="s">
        <v>621</v>
      </c>
    </row>
    <row r="83" spans="25:26">
      <c r="Y83" s="32" t="s">
        <v>490</v>
      </c>
      <c r="Z83" s="32" t="s">
        <v>622</v>
      </c>
    </row>
    <row r="84" spans="25:26">
      <c r="Y84" s="32" t="s">
        <v>491</v>
      </c>
      <c r="Z84" s="32" t="s">
        <v>623</v>
      </c>
    </row>
    <row r="85" spans="25:26">
      <c r="Y85" s="32" t="s">
        <v>492</v>
      </c>
      <c r="Z85" s="32" t="s">
        <v>624</v>
      </c>
    </row>
    <row r="86" spans="25:26">
      <c r="Y86" s="32" t="s">
        <v>493</v>
      </c>
      <c r="Z86" s="32" t="s">
        <v>625</v>
      </c>
    </row>
    <row r="87" spans="25:26">
      <c r="Y87" s="32" t="s">
        <v>494</v>
      </c>
      <c r="Z87" s="32" t="s">
        <v>626</v>
      </c>
    </row>
    <row r="88" spans="25:26">
      <c r="Y88" s="32" t="s">
        <v>495</v>
      </c>
      <c r="Z88" s="32" t="s">
        <v>627</v>
      </c>
    </row>
    <row r="89" spans="25:26">
      <c r="Y89" s="32" t="s">
        <v>496</v>
      </c>
      <c r="Z89" s="32" t="s">
        <v>628</v>
      </c>
    </row>
    <row r="90" spans="25:26">
      <c r="Y90" s="32" t="s">
        <v>497</v>
      </c>
      <c r="Z90" s="32" t="s">
        <v>629</v>
      </c>
    </row>
    <row r="91" spans="25:26">
      <c r="Y91" s="32" t="s">
        <v>498</v>
      </c>
      <c r="Z91" s="32" t="s">
        <v>630</v>
      </c>
    </row>
    <row r="92" spans="25:26">
      <c r="Y92" s="32" t="s">
        <v>499</v>
      </c>
      <c r="Z92" s="32" t="s">
        <v>631</v>
      </c>
    </row>
    <row r="93" spans="25:26">
      <c r="Y93" s="32" t="s">
        <v>500</v>
      </c>
      <c r="Z93" s="32" t="s">
        <v>632</v>
      </c>
    </row>
    <row r="94" spans="25:26">
      <c r="Y94" s="32" t="s">
        <v>501</v>
      </c>
      <c r="Z94" s="32" t="s">
        <v>633</v>
      </c>
    </row>
    <row r="95" spans="25:26">
      <c r="Y95" s="32" t="s">
        <v>502</v>
      </c>
      <c r="Z95" s="32" t="s">
        <v>634</v>
      </c>
    </row>
    <row r="96" spans="25:26">
      <c r="Y96" s="32" t="s">
        <v>404</v>
      </c>
      <c r="Z96" s="32" t="s">
        <v>635</v>
      </c>
    </row>
    <row r="97" spans="25:26">
      <c r="Y97" s="32" t="s">
        <v>503</v>
      </c>
      <c r="Z97" s="32" t="s">
        <v>636</v>
      </c>
    </row>
    <row r="98" spans="25:26">
      <c r="Y98" s="32" t="s">
        <v>504</v>
      </c>
      <c r="Z98" s="32" t="s">
        <v>637</v>
      </c>
    </row>
    <row r="99" spans="25:26">
      <c r="Y99" s="32" t="s">
        <v>534</v>
      </c>
      <c r="Z99" s="32" t="s">
        <v>638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6" t="s">
        <v>343</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0"/>
      <c r="Z2" s="828"/>
      <c r="AA2" s="829"/>
      <c r="AB2" s="1024" t="s">
        <v>11</v>
      </c>
      <c r="AC2" s="1025"/>
      <c r="AD2" s="1026"/>
      <c r="AE2" s="1032" t="s">
        <v>384</v>
      </c>
      <c r="AF2" s="1032"/>
      <c r="AG2" s="1032"/>
      <c r="AH2" s="1032"/>
      <c r="AI2" s="1032" t="s">
        <v>406</v>
      </c>
      <c r="AJ2" s="1032"/>
      <c r="AK2" s="1032"/>
      <c r="AL2" s="558"/>
      <c r="AM2" s="1032" t="s">
        <v>503</v>
      </c>
      <c r="AN2" s="1032"/>
      <c r="AO2" s="1032"/>
      <c r="AP2" s="558"/>
      <c r="AQ2" s="159" t="s">
        <v>231</v>
      </c>
      <c r="AR2" s="134"/>
      <c r="AS2" s="134"/>
      <c r="AT2" s="135"/>
      <c r="AU2" s="534" t="s">
        <v>134</v>
      </c>
      <c r="AV2" s="534"/>
      <c r="AW2" s="534"/>
      <c r="AX2" s="535"/>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21"/>
      <c r="Z3" s="1022"/>
      <c r="AA3" s="1023"/>
      <c r="AB3" s="1027"/>
      <c r="AC3" s="1028"/>
      <c r="AD3" s="1029"/>
      <c r="AE3" s="917"/>
      <c r="AF3" s="917"/>
      <c r="AG3" s="917"/>
      <c r="AH3" s="917"/>
      <c r="AI3" s="917"/>
      <c r="AJ3" s="917"/>
      <c r="AK3" s="917"/>
      <c r="AL3" s="409"/>
      <c r="AM3" s="917"/>
      <c r="AN3" s="917"/>
      <c r="AO3" s="917"/>
      <c r="AP3" s="409"/>
      <c r="AQ3" s="200"/>
      <c r="AR3" s="201"/>
      <c r="AS3" s="137" t="s">
        <v>232</v>
      </c>
      <c r="AT3" s="138"/>
      <c r="AU3" s="201"/>
      <c r="AV3" s="201"/>
      <c r="AW3" s="394" t="s">
        <v>179</v>
      </c>
      <c r="AX3" s="395"/>
      <c r="AY3" s="34">
        <f>$AY$2</f>
        <v>0</v>
      </c>
    </row>
    <row r="4" spans="1:51" ht="22.5" customHeight="1">
      <c r="A4" s="399"/>
      <c r="B4" s="397"/>
      <c r="C4" s="397"/>
      <c r="D4" s="397"/>
      <c r="E4" s="397"/>
      <c r="F4" s="398"/>
      <c r="G4" s="565"/>
      <c r="H4" s="1002"/>
      <c r="I4" s="1002"/>
      <c r="J4" s="1002"/>
      <c r="K4" s="1002"/>
      <c r="L4" s="1002"/>
      <c r="M4" s="1002"/>
      <c r="N4" s="1002"/>
      <c r="O4" s="1003"/>
      <c r="P4" s="109"/>
      <c r="Q4" s="1010"/>
      <c r="R4" s="1010"/>
      <c r="S4" s="1010"/>
      <c r="T4" s="1010"/>
      <c r="U4" s="1010"/>
      <c r="V4" s="1010"/>
      <c r="W4" s="1010"/>
      <c r="X4" s="1011"/>
      <c r="Y4" s="1016" t="s">
        <v>12</v>
      </c>
      <c r="Z4" s="1017"/>
      <c r="AA4" s="1018"/>
      <c r="AB4" s="462"/>
      <c r="AC4" s="1019"/>
      <c r="AD4" s="1019"/>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48" t="s">
        <v>54</v>
      </c>
      <c r="Z5" s="999"/>
      <c r="AA5" s="1000"/>
      <c r="AB5" s="524"/>
      <c r="AC5" s="1001"/>
      <c r="AD5" s="1001"/>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30" t="s">
        <v>13</v>
      </c>
      <c r="Z6" s="999"/>
      <c r="AA6" s="1000"/>
      <c r="AB6" s="599" t="s">
        <v>14</v>
      </c>
      <c r="AC6" s="1031"/>
      <c r="AD6" s="1031"/>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6" t="s">
        <v>343</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0"/>
      <c r="Z9" s="828"/>
      <c r="AA9" s="829"/>
      <c r="AB9" s="1024" t="s">
        <v>11</v>
      </c>
      <c r="AC9" s="1025"/>
      <c r="AD9" s="1026"/>
      <c r="AE9" s="1032" t="s">
        <v>384</v>
      </c>
      <c r="AF9" s="1032"/>
      <c r="AG9" s="1032"/>
      <c r="AH9" s="1032"/>
      <c r="AI9" s="1032" t="s">
        <v>406</v>
      </c>
      <c r="AJ9" s="1032"/>
      <c r="AK9" s="1032"/>
      <c r="AL9" s="558"/>
      <c r="AM9" s="1032" t="s">
        <v>503</v>
      </c>
      <c r="AN9" s="1032"/>
      <c r="AO9" s="1032"/>
      <c r="AP9" s="558"/>
      <c r="AQ9" s="159" t="s">
        <v>231</v>
      </c>
      <c r="AR9" s="134"/>
      <c r="AS9" s="134"/>
      <c r="AT9" s="135"/>
      <c r="AU9" s="534" t="s">
        <v>134</v>
      </c>
      <c r="AV9" s="534"/>
      <c r="AW9" s="534"/>
      <c r="AX9" s="535"/>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1"/>
      <c r="Z10" s="1022"/>
      <c r="AA10" s="1023"/>
      <c r="AB10" s="1027"/>
      <c r="AC10" s="1028"/>
      <c r="AD10" s="1029"/>
      <c r="AE10" s="917"/>
      <c r="AF10" s="917"/>
      <c r="AG10" s="917"/>
      <c r="AH10" s="917"/>
      <c r="AI10" s="917"/>
      <c r="AJ10" s="917"/>
      <c r="AK10" s="917"/>
      <c r="AL10" s="409"/>
      <c r="AM10" s="917"/>
      <c r="AN10" s="917"/>
      <c r="AO10" s="917"/>
      <c r="AP10" s="409"/>
      <c r="AQ10" s="200"/>
      <c r="AR10" s="201"/>
      <c r="AS10" s="137" t="s">
        <v>232</v>
      </c>
      <c r="AT10" s="138"/>
      <c r="AU10" s="201"/>
      <c r="AV10" s="201"/>
      <c r="AW10" s="394" t="s">
        <v>179</v>
      </c>
      <c r="AX10" s="395"/>
      <c r="AY10" s="34">
        <f>$AY$9</f>
        <v>0</v>
      </c>
    </row>
    <row r="11" spans="1:51" ht="22.5" customHeight="1">
      <c r="A11" s="399"/>
      <c r="B11" s="397"/>
      <c r="C11" s="397"/>
      <c r="D11" s="397"/>
      <c r="E11" s="397"/>
      <c r="F11" s="398"/>
      <c r="G11" s="565"/>
      <c r="H11" s="1002"/>
      <c r="I11" s="1002"/>
      <c r="J11" s="1002"/>
      <c r="K11" s="1002"/>
      <c r="L11" s="1002"/>
      <c r="M11" s="1002"/>
      <c r="N11" s="1002"/>
      <c r="O11" s="1003"/>
      <c r="P11" s="109"/>
      <c r="Q11" s="1010"/>
      <c r="R11" s="1010"/>
      <c r="S11" s="1010"/>
      <c r="T11" s="1010"/>
      <c r="U11" s="1010"/>
      <c r="V11" s="1010"/>
      <c r="W11" s="1010"/>
      <c r="X11" s="1011"/>
      <c r="Y11" s="1016" t="s">
        <v>12</v>
      </c>
      <c r="Z11" s="1017"/>
      <c r="AA11" s="1018"/>
      <c r="AB11" s="462"/>
      <c r="AC11" s="1019"/>
      <c r="AD11" s="1019"/>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48" t="s">
        <v>54</v>
      </c>
      <c r="Z12" s="999"/>
      <c r="AA12" s="1000"/>
      <c r="AB12" s="524"/>
      <c r="AC12" s="1001"/>
      <c r="AD12" s="1001"/>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30" t="s">
        <v>13</v>
      </c>
      <c r="Z13" s="999"/>
      <c r="AA13" s="1000"/>
      <c r="AB13" s="599" t="s">
        <v>14</v>
      </c>
      <c r="AC13" s="1031"/>
      <c r="AD13" s="1031"/>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6" t="s">
        <v>343</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0"/>
      <c r="Z16" s="828"/>
      <c r="AA16" s="829"/>
      <c r="AB16" s="1024" t="s">
        <v>11</v>
      </c>
      <c r="AC16" s="1025"/>
      <c r="AD16" s="1026"/>
      <c r="AE16" s="1032" t="s">
        <v>384</v>
      </c>
      <c r="AF16" s="1032"/>
      <c r="AG16" s="1032"/>
      <c r="AH16" s="1032"/>
      <c r="AI16" s="1032" t="s">
        <v>406</v>
      </c>
      <c r="AJ16" s="1032"/>
      <c r="AK16" s="1032"/>
      <c r="AL16" s="558"/>
      <c r="AM16" s="1032" t="s">
        <v>503</v>
      </c>
      <c r="AN16" s="1032"/>
      <c r="AO16" s="1032"/>
      <c r="AP16" s="558"/>
      <c r="AQ16" s="159" t="s">
        <v>231</v>
      </c>
      <c r="AR16" s="134"/>
      <c r="AS16" s="134"/>
      <c r="AT16" s="135"/>
      <c r="AU16" s="534" t="s">
        <v>134</v>
      </c>
      <c r="AV16" s="534"/>
      <c r="AW16" s="534"/>
      <c r="AX16" s="535"/>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1"/>
      <c r="Z17" s="1022"/>
      <c r="AA17" s="1023"/>
      <c r="AB17" s="1027"/>
      <c r="AC17" s="1028"/>
      <c r="AD17" s="1029"/>
      <c r="AE17" s="917"/>
      <c r="AF17" s="917"/>
      <c r="AG17" s="917"/>
      <c r="AH17" s="917"/>
      <c r="AI17" s="917"/>
      <c r="AJ17" s="917"/>
      <c r="AK17" s="917"/>
      <c r="AL17" s="409"/>
      <c r="AM17" s="917"/>
      <c r="AN17" s="917"/>
      <c r="AO17" s="917"/>
      <c r="AP17" s="409"/>
      <c r="AQ17" s="200"/>
      <c r="AR17" s="201"/>
      <c r="AS17" s="137" t="s">
        <v>232</v>
      </c>
      <c r="AT17" s="138"/>
      <c r="AU17" s="201"/>
      <c r="AV17" s="201"/>
      <c r="AW17" s="394" t="s">
        <v>179</v>
      </c>
      <c r="AX17" s="395"/>
      <c r="AY17" s="34">
        <f>$AY$16</f>
        <v>0</v>
      </c>
    </row>
    <row r="18" spans="1:51" ht="22.5" customHeight="1">
      <c r="A18" s="399"/>
      <c r="B18" s="397"/>
      <c r="C18" s="397"/>
      <c r="D18" s="397"/>
      <c r="E18" s="397"/>
      <c r="F18" s="398"/>
      <c r="G18" s="565"/>
      <c r="H18" s="1002"/>
      <c r="I18" s="1002"/>
      <c r="J18" s="1002"/>
      <c r="K18" s="1002"/>
      <c r="L18" s="1002"/>
      <c r="M18" s="1002"/>
      <c r="N18" s="1002"/>
      <c r="O18" s="1003"/>
      <c r="P18" s="109"/>
      <c r="Q18" s="1010"/>
      <c r="R18" s="1010"/>
      <c r="S18" s="1010"/>
      <c r="T18" s="1010"/>
      <c r="U18" s="1010"/>
      <c r="V18" s="1010"/>
      <c r="W18" s="1010"/>
      <c r="X18" s="1011"/>
      <c r="Y18" s="1016" t="s">
        <v>12</v>
      </c>
      <c r="Z18" s="1017"/>
      <c r="AA18" s="1018"/>
      <c r="AB18" s="462"/>
      <c r="AC18" s="1019"/>
      <c r="AD18" s="1019"/>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48" t="s">
        <v>54</v>
      </c>
      <c r="Z19" s="999"/>
      <c r="AA19" s="1000"/>
      <c r="AB19" s="524"/>
      <c r="AC19" s="1001"/>
      <c r="AD19" s="1001"/>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30" t="s">
        <v>13</v>
      </c>
      <c r="Z20" s="999"/>
      <c r="AA20" s="1000"/>
      <c r="AB20" s="599" t="s">
        <v>14</v>
      </c>
      <c r="AC20" s="1031"/>
      <c r="AD20" s="1031"/>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6" t="s">
        <v>343</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0"/>
      <c r="Z23" s="828"/>
      <c r="AA23" s="829"/>
      <c r="AB23" s="1024" t="s">
        <v>11</v>
      </c>
      <c r="AC23" s="1025"/>
      <c r="AD23" s="1026"/>
      <c r="AE23" s="1032" t="s">
        <v>384</v>
      </c>
      <c r="AF23" s="1032"/>
      <c r="AG23" s="1032"/>
      <c r="AH23" s="1032"/>
      <c r="AI23" s="1032" t="s">
        <v>406</v>
      </c>
      <c r="AJ23" s="1032"/>
      <c r="AK23" s="1032"/>
      <c r="AL23" s="558"/>
      <c r="AM23" s="1032" t="s">
        <v>503</v>
      </c>
      <c r="AN23" s="1032"/>
      <c r="AO23" s="1032"/>
      <c r="AP23" s="558"/>
      <c r="AQ23" s="159" t="s">
        <v>231</v>
      </c>
      <c r="AR23" s="134"/>
      <c r="AS23" s="134"/>
      <c r="AT23" s="135"/>
      <c r="AU23" s="534" t="s">
        <v>134</v>
      </c>
      <c r="AV23" s="534"/>
      <c r="AW23" s="534"/>
      <c r="AX23" s="535"/>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1"/>
      <c r="Z24" s="1022"/>
      <c r="AA24" s="1023"/>
      <c r="AB24" s="1027"/>
      <c r="AC24" s="1028"/>
      <c r="AD24" s="1029"/>
      <c r="AE24" s="917"/>
      <c r="AF24" s="917"/>
      <c r="AG24" s="917"/>
      <c r="AH24" s="917"/>
      <c r="AI24" s="917"/>
      <c r="AJ24" s="917"/>
      <c r="AK24" s="917"/>
      <c r="AL24" s="409"/>
      <c r="AM24" s="917"/>
      <c r="AN24" s="917"/>
      <c r="AO24" s="917"/>
      <c r="AP24" s="409"/>
      <c r="AQ24" s="200"/>
      <c r="AR24" s="201"/>
      <c r="AS24" s="137" t="s">
        <v>232</v>
      </c>
      <c r="AT24" s="138"/>
      <c r="AU24" s="201"/>
      <c r="AV24" s="201"/>
      <c r="AW24" s="394" t="s">
        <v>179</v>
      </c>
      <c r="AX24" s="395"/>
      <c r="AY24" s="34">
        <f>$AY$23</f>
        <v>0</v>
      </c>
    </row>
    <row r="25" spans="1:51" ht="22.5" customHeight="1">
      <c r="A25" s="399"/>
      <c r="B25" s="397"/>
      <c r="C25" s="397"/>
      <c r="D25" s="397"/>
      <c r="E25" s="397"/>
      <c r="F25" s="398"/>
      <c r="G25" s="565"/>
      <c r="H25" s="1002"/>
      <c r="I25" s="1002"/>
      <c r="J25" s="1002"/>
      <c r="K25" s="1002"/>
      <c r="L25" s="1002"/>
      <c r="M25" s="1002"/>
      <c r="N25" s="1002"/>
      <c r="O25" s="1003"/>
      <c r="P25" s="109"/>
      <c r="Q25" s="1010"/>
      <c r="R25" s="1010"/>
      <c r="S25" s="1010"/>
      <c r="T25" s="1010"/>
      <c r="U25" s="1010"/>
      <c r="V25" s="1010"/>
      <c r="W25" s="1010"/>
      <c r="X25" s="1011"/>
      <c r="Y25" s="1016" t="s">
        <v>12</v>
      </c>
      <c r="Z25" s="1017"/>
      <c r="AA25" s="1018"/>
      <c r="AB25" s="462"/>
      <c r="AC25" s="1019"/>
      <c r="AD25" s="1019"/>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48" t="s">
        <v>54</v>
      </c>
      <c r="Z26" s="999"/>
      <c r="AA26" s="1000"/>
      <c r="AB26" s="524"/>
      <c r="AC26" s="1001"/>
      <c r="AD26" s="1001"/>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30" t="s">
        <v>13</v>
      </c>
      <c r="Z27" s="999"/>
      <c r="AA27" s="1000"/>
      <c r="AB27" s="599" t="s">
        <v>14</v>
      </c>
      <c r="AC27" s="1031"/>
      <c r="AD27" s="1031"/>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6" t="s">
        <v>343</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0"/>
      <c r="Z30" s="828"/>
      <c r="AA30" s="829"/>
      <c r="AB30" s="1024" t="s">
        <v>11</v>
      </c>
      <c r="AC30" s="1025"/>
      <c r="AD30" s="1026"/>
      <c r="AE30" s="1032" t="s">
        <v>384</v>
      </c>
      <c r="AF30" s="1032"/>
      <c r="AG30" s="1032"/>
      <c r="AH30" s="1032"/>
      <c r="AI30" s="1032" t="s">
        <v>406</v>
      </c>
      <c r="AJ30" s="1032"/>
      <c r="AK30" s="1032"/>
      <c r="AL30" s="558"/>
      <c r="AM30" s="1032" t="s">
        <v>503</v>
      </c>
      <c r="AN30" s="1032"/>
      <c r="AO30" s="1032"/>
      <c r="AP30" s="558"/>
      <c r="AQ30" s="159" t="s">
        <v>231</v>
      </c>
      <c r="AR30" s="134"/>
      <c r="AS30" s="134"/>
      <c r="AT30" s="135"/>
      <c r="AU30" s="534" t="s">
        <v>134</v>
      </c>
      <c r="AV30" s="534"/>
      <c r="AW30" s="534"/>
      <c r="AX30" s="535"/>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1"/>
      <c r="Z31" s="1022"/>
      <c r="AA31" s="1023"/>
      <c r="AB31" s="1027"/>
      <c r="AC31" s="1028"/>
      <c r="AD31" s="1029"/>
      <c r="AE31" s="917"/>
      <c r="AF31" s="917"/>
      <c r="AG31" s="917"/>
      <c r="AH31" s="917"/>
      <c r="AI31" s="917"/>
      <c r="AJ31" s="917"/>
      <c r="AK31" s="917"/>
      <c r="AL31" s="409"/>
      <c r="AM31" s="917"/>
      <c r="AN31" s="917"/>
      <c r="AO31" s="917"/>
      <c r="AP31" s="409"/>
      <c r="AQ31" s="200"/>
      <c r="AR31" s="201"/>
      <c r="AS31" s="137" t="s">
        <v>232</v>
      </c>
      <c r="AT31" s="138"/>
      <c r="AU31" s="201"/>
      <c r="AV31" s="201"/>
      <c r="AW31" s="394" t="s">
        <v>179</v>
      </c>
      <c r="AX31" s="395"/>
      <c r="AY31" s="34">
        <f>$AY$30</f>
        <v>0</v>
      </c>
    </row>
    <row r="32" spans="1:51" ht="22.5" customHeight="1">
      <c r="A32" s="399"/>
      <c r="B32" s="397"/>
      <c r="C32" s="397"/>
      <c r="D32" s="397"/>
      <c r="E32" s="397"/>
      <c r="F32" s="398"/>
      <c r="G32" s="565"/>
      <c r="H32" s="1002"/>
      <c r="I32" s="1002"/>
      <c r="J32" s="1002"/>
      <c r="K32" s="1002"/>
      <c r="L32" s="1002"/>
      <c r="M32" s="1002"/>
      <c r="N32" s="1002"/>
      <c r="O32" s="1003"/>
      <c r="P32" s="109"/>
      <c r="Q32" s="1010"/>
      <c r="R32" s="1010"/>
      <c r="S32" s="1010"/>
      <c r="T32" s="1010"/>
      <c r="U32" s="1010"/>
      <c r="V32" s="1010"/>
      <c r="W32" s="1010"/>
      <c r="X32" s="1011"/>
      <c r="Y32" s="1016" t="s">
        <v>12</v>
      </c>
      <c r="Z32" s="1017"/>
      <c r="AA32" s="1018"/>
      <c r="AB32" s="462"/>
      <c r="AC32" s="1019"/>
      <c r="AD32" s="1019"/>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48" t="s">
        <v>54</v>
      </c>
      <c r="Z33" s="999"/>
      <c r="AA33" s="1000"/>
      <c r="AB33" s="524"/>
      <c r="AC33" s="1001"/>
      <c r="AD33" s="1001"/>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30" t="s">
        <v>13</v>
      </c>
      <c r="Z34" s="999"/>
      <c r="AA34" s="1000"/>
      <c r="AB34" s="599" t="s">
        <v>14</v>
      </c>
      <c r="AC34" s="1031"/>
      <c r="AD34" s="1031"/>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6" t="s">
        <v>343</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0"/>
      <c r="Z37" s="828"/>
      <c r="AA37" s="829"/>
      <c r="AB37" s="1024" t="s">
        <v>11</v>
      </c>
      <c r="AC37" s="1025"/>
      <c r="AD37" s="1026"/>
      <c r="AE37" s="1032" t="s">
        <v>384</v>
      </c>
      <c r="AF37" s="1032"/>
      <c r="AG37" s="1032"/>
      <c r="AH37" s="1032"/>
      <c r="AI37" s="1032" t="s">
        <v>406</v>
      </c>
      <c r="AJ37" s="1032"/>
      <c r="AK37" s="1032"/>
      <c r="AL37" s="558"/>
      <c r="AM37" s="1032" t="s">
        <v>503</v>
      </c>
      <c r="AN37" s="1032"/>
      <c r="AO37" s="1032"/>
      <c r="AP37" s="558"/>
      <c r="AQ37" s="159" t="s">
        <v>231</v>
      </c>
      <c r="AR37" s="134"/>
      <c r="AS37" s="134"/>
      <c r="AT37" s="135"/>
      <c r="AU37" s="534" t="s">
        <v>134</v>
      </c>
      <c r="AV37" s="534"/>
      <c r="AW37" s="534"/>
      <c r="AX37" s="535"/>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1"/>
      <c r="Z38" s="1022"/>
      <c r="AA38" s="1023"/>
      <c r="AB38" s="1027"/>
      <c r="AC38" s="1028"/>
      <c r="AD38" s="1029"/>
      <c r="AE38" s="917"/>
      <c r="AF38" s="917"/>
      <c r="AG38" s="917"/>
      <c r="AH38" s="917"/>
      <c r="AI38" s="917"/>
      <c r="AJ38" s="917"/>
      <c r="AK38" s="917"/>
      <c r="AL38" s="409"/>
      <c r="AM38" s="917"/>
      <c r="AN38" s="917"/>
      <c r="AO38" s="917"/>
      <c r="AP38" s="409"/>
      <c r="AQ38" s="200"/>
      <c r="AR38" s="201"/>
      <c r="AS38" s="137" t="s">
        <v>232</v>
      </c>
      <c r="AT38" s="138"/>
      <c r="AU38" s="201"/>
      <c r="AV38" s="201"/>
      <c r="AW38" s="394" t="s">
        <v>179</v>
      </c>
      <c r="AX38" s="395"/>
      <c r="AY38" s="34">
        <f>$AY$37</f>
        <v>0</v>
      </c>
    </row>
    <row r="39" spans="1:51" ht="22.5" customHeight="1">
      <c r="A39" s="399"/>
      <c r="B39" s="397"/>
      <c r="C39" s="397"/>
      <c r="D39" s="397"/>
      <c r="E39" s="397"/>
      <c r="F39" s="398"/>
      <c r="G39" s="565"/>
      <c r="H39" s="1002"/>
      <c r="I39" s="1002"/>
      <c r="J39" s="1002"/>
      <c r="K39" s="1002"/>
      <c r="L39" s="1002"/>
      <c r="M39" s="1002"/>
      <c r="N39" s="1002"/>
      <c r="O39" s="1003"/>
      <c r="P39" s="109"/>
      <c r="Q39" s="1010"/>
      <c r="R39" s="1010"/>
      <c r="S39" s="1010"/>
      <c r="T39" s="1010"/>
      <c r="U39" s="1010"/>
      <c r="V39" s="1010"/>
      <c r="W39" s="1010"/>
      <c r="X39" s="1011"/>
      <c r="Y39" s="1016" t="s">
        <v>12</v>
      </c>
      <c r="Z39" s="1017"/>
      <c r="AA39" s="1018"/>
      <c r="AB39" s="462"/>
      <c r="AC39" s="1019"/>
      <c r="AD39" s="1019"/>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48" t="s">
        <v>54</v>
      </c>
      <c r="Z40" s="999"/>
      <c r="AA40" s="1000"/>
      <c r="AB40" s="524"/>
      <c r="AC40" s="1001"/>
      <c r="AD40" s="1001"/>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30" t="s">
        <v>13</v>
      </c>
      <c r="Z41" s="999"/>
      <c r="AA41" s="1000"/>
      <c r="AB41" s="599" t="s">
        <v>14</v>
      </c>
      <c r="AC41" s="1031"/>
      <c r="AD41" s="1031"/>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6" t="s">
        <v>343</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0"/>
      <c r="Z44" s="828"/>
      <c r="AA44" s="829"/>
      <c r="AB44" s="1024" t="s">
        <v>11</v>
      </c>
      <c r="AC44" s="1025"/>
      <c r="AD44" s="1026"/>
      <c r="AE44" s="1032" t="s">
        <v>384</v>
      </c>
      <c r="AF44" s="1032"/>
      <c r="AG44" s="1032"/>
      <c r="AH44" s="1032"/>
      <c r="AI44" s="1032" t="s">
        <v>406</v>
      </c>
      <c r="AJ44" s="1032"/>
      <c r="AK44" s="1032"/>
      <c r="AL44" s="558"/>
      <c r="AM44" s="1032" t="s">
        <v>503</v>
      </c>
      <c r="AN44" s="1032"/>
      <c r="AO44" s="1032"/>
      <c r="AP44" s="558"/>
      <c r="AQ44" s="159" t="s">
        <v>231</v>
      </c>
      <c r="AR44" s="134"/>
      <c r="AS44" s="134"/>
      <c r="AT44" s="135"/>
      <c r="AU44" s="534" t="s">
        <v>134</v>
      </c>
      <c r="AV44" s="534"/>
      <c r="AW44" s="534"/>
      <c r="AX44" s="535"/>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1"/>
      <c r="Z45" s="1022"/>
      <c r="AA45" s="1023"/>
      <c r="AB45" s="1027"/>
      <c r="AC45" s="1028"/>
      <c r="AD45" s="1029"/>
      <c r="AE45" s="917"/>
      <c r="AF45" s="917"/>
      <c r="AG45" s="917"/>
      <c r="AH45" s="917"/>
      <c r="AI45" s="917"/>
      <c r="AJ45" s="917"/>
      <c r="AK45" s="917"/>
      <c r="AL45" s="409"/>
      <c r="AM45" s="917"/>
      <c r="AN45" s="917"/>
      <c r="AO45" s="917"/>
      <c r="AP45" s="409"/>
      <c r="AQ45" s="200"/>
      <c r="AR45" s="201"/>
      <c r="AS45" s="137" t="s">
        <v>232</v>
      </c>
      <c r="AT45" s="138"/>
      <c r="AU45" s="201"/>
      <c r="AV45" s="201"/>
      <c r="AW45" s="394" t="s">
        <v>179</v>
      </c>
      <c r="AX45" s="395"/>
      <c r="AY45" s="34">
        <f>$AY$44</f>
        <v>0</v>
      </c>
    </row>
    <row r="46" spans="1:51" ht="22.5" customHeight="1">
      <c r="A46" s="399"/>
      <c r="B46" s="397"/>
      <c r="C46" s="397"/>
      <c r="D46" s="397"/>
      <c r="E46" s="397"/>
      <c r="F46" s="398"/>
      <c r="G46" s="565"/>
      <c r="H46" s="1002"/>
      <c r="I46" s="1002"/>
      <c r="J46" s="1002"/>
      <c r="K46" s="1002"/>
      <c r="L46" s="1002"/>
      <c r="M46" s="1002"/>
      <c r="N46" s="1002"/>
      <c r="O46" s="1003"/>
      <c r="P46" s="109"/>
      <c r="Q46" s="1010"/>
      <c r="R46" s="1010"/>
      <c r="S46" s="1010"/>
      <c r="T46" s="1010"/>
      <c r="U46" s="1010"/>
      <c r="V46" s="1010"/>
      <c r="W46" s="1010"/>
      <c r="X46" s="1011"/>
      <c r="Y46" s="1016" t="s">
        <v>12</v>
      </c>
      <c r="Z46" s="1017"/>
      <c r="AA46" s="1018"/>
      <c r="AB46" s="462"/>
      <c r="AC46" s="1019"/>
      <c r="AD46" s="1019"/>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48" t="s">
        <v>54</v>
      </c>
      <c r="Z47" s="999"/>
      <c r="AA47" s="1000"/>
      <c r="AB47" s="524"/>
      <c r="AC47" s="1001"/>
      <c r="AD47" s="1001"/>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30" t="s">
        <v>13</v>
      </c>
      <c r="Z48" s="999"/>
      <c r="AA48" s="1000"/>
      <c r="AB48" s="599" t="s">
        <v>14</v>
      </c>
      <c r="AC48" s="1031"/>
      <c r="AD48" s="1031"/>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6" t="s">
        <v>343</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0"/>
      <c r="Z51" s="828"/>
      <c r="AA51" s="829"/>
      <c r="AB51" s="558" t="s">
        <v>11</v>
      </c>
      <c r="AC51" s="1025"/>
      <c r="AD51" s="1026"/>
      <c r="AE51" s="1032" t="s">
        <v>384</v>
      </c>
      <c r="AF51" s="1032"/>
      <c r="AG51" s="1032"/>
      <c r="AH51" s="1032"/>
      <c r="AI51" s="1032" t="s">
        <v>406</v>
      </c>
      <c r="AJ51" s="1032"/>
      <c r="AK51" s="1032"/>
      <c r="AL51" s="558"/>
      <c r="AM51" s="1032" t="s">
        <v>503</v>
      </c>
      <c r="AN51" s="1032"/>
      <c r="AO51" s="1032"/>
      <c r="AP51" s="558"/>
      <c r="AQ51" s="159" t="s">
        <v>231</v>
      </c>
      <c r="AR51" s="134"/>
      <c r="AS51" s="134"/>
      <c r="AT51" s="135"/>
      <c r="AU51" s="534" t="s">
        <v>134</v>
      </c>
      <c r="AV51" s="534"/>
      <c r="AW51" s="534"/>
      <c r="AX51" s="535"/>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1"/>
      <c r="Z52" s="1022"/>
      <c r="AA52" s="1023"/>
      <c r="AB52" s="1027"/>
      <c r="AC52" s="1028"/>
      <c r="AD52" s="1029"/>
      <c r="AE52" s="917"/>
      <c r="AF52" s="917"/>
      <c r="AG52" s="917"/>
      <c r="AH52" s="917"/>
      <c r="AI52" s="917"/>
      <c r="AJ52" s="917"/>
      <c r="AK52" s="917"/>
      <c r="AL52" s="409"/>
      <c r="AM52" s="917"/>
      <c r="AN52" s="917"/>
      <c r="AO52" s="917"/>
      <c r="AP52" s="409"/>
      <c r="AQ52" s="200"/>
      <c r="AR52" s="201"/>
      <c r="AS52" s="137" t="s">
        <v>232</v>
      </c>
      <c r="AT52" s="138"/>
      <c r="AU52" s="201"/>
      <c r="AV52" s="201"/>
      <c r="AW52" s="394" t="s">
        <v>179</v>
      </c>
      <c r="AX52" s="395"/>
      <c r="AY52" s="34">
        <f>$AY$51</f>
        <v>0</v>
      </c>
    </row>
    <row r="53" spans="1:51" ht="22.5" customHeight="1">
      <c r="A53" s="399"/>
      <c r="B53" s="397"/>
      <c r="C53" s="397"/>
      <c r="D53" s="397"/>
      <c r="E53" s="397"/>
      <c r="F53" s="398"/>
      <c r="G53" s="565"/>
      <c r="H53" s="1002"/>
      <c r="I53" s="1002"/>
      <c r="J53" s="1002"/>
      <c r="K53" s="1002"/>
      <c r="L53" s="1002"/>
      <c r="M53" s="1002"/>
      <c r="N53" s="1002"/>
      <c r="O53" s="1003"/>
      <c r="P53" s="109"/>
      <c r="Q53" s="1010"/>
      <c r="R53" s="1010"/>
      <c r="S53" s="1010"/>
      <c r="T53" s="1010"/>
      <c r="U53" s="1010"/>
      <c r="V53" s="1010"/>
      <c r="W53" s="1010"/>
      <c r="X53" s="1011"/>
      <c r="Y53" s="1016" t="s">
        <v>12</v>
      </c>
      <c r="Z53" s="1017"/>
      <c r="AA53" s="1018"/>
      <c r="AB53" s="462"/>
      <c r="AC53" s="1019"/>
      <c r="AD53" s="1019"/>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48" t="s">
        <v>54</v>
      </c>
      <c r="Z54" s="999"/>
      <c r="AA54" s="1000"/>
      <c r="AB54" s="524"/>
      <c r="AC54" s="1001"/>
      <c r="AD54" s="1001"/>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30" t="s">
        <v>13</v>
      </c>
      <c r="Z55" s="999"/>
      <c r="AA55" s="1000"/>
      <c r="AB55" s="599" t="s">
        <v>14</v>
      </c>
      <c r="AC55" s="1031"/>
      <c r="AD55" s="1031"/>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6" t="s">
        <v>343</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0"/>
      <c r="Z58" s="828"/>
      <c r="AA58" s="829"/>
      <c r="AB58" s="1024" t="s">
        <v>11</v>
      </c>
      <c r="AC58" s="1025"/>
      <c r="AD58" s="1026"/>
      <c r="AE58" s="1032" t="s">
        <v>384</v>
      </c>
      <c r="AF58" s="1032"/>
      <c r="AG58" s="1032"/>
      <c r="AH58" s="1032"/>
      <c r="AI58" s="1032" t="s">
        <v>406</v>
      </c>
      <c r="AJ58" s="1032"/>
      <c r="AK58" s="1032"/>
      <c r="AL58" s="558"/>
      <c r="AM58" s="1032" t="s">
        <v>503</v>
      </c>
      <c r="AN58" s="1032"/>
      <c r="AO58" s="1032"/>
      <c r="AP58" s="558"/>
      <c r="AQ58" s="159" t="s">
        <v>231</v>
      </c>
      <c r="AR58" s="134"/>
      <c r="AS58" s="134"/>
      <c r="AT58" s="135"/>
      <c r="AU58" s="534" t="s">
        <v>134</v>
      </c>
      <c r="AV58" s="534"/>
      <c r="AW58" s="534"/>
      <c r="AX58" s="535"/>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1"/>
      <c r="Z59" s="1022"/>
      <c r="AA59" s="1023"/>
      <c r="AB59" s="1027"/>
      <c r="AC59" s="1028"/>
      <c r="AD59" s="1029"/>
      <c r="AE59" s="917"/>
      <c r="AF59" s="917"/>
      <c r="AG59" s="917"/>
      <c r="AH59" s="917"/>
      <c r="AI59" s="917"/>
      <c r="AJ59" s="917"/>
      <c r="AK59" s="917"/>
      <c r="AL59" s="409"/>
      <c r="AM59" s="917"/>
      <c r="AN59" s="917"/>
      <c r="AO59" s="917"/>
      <c r="AP59" s="409"/>
      <c r="AQ59" s="200"/>
      <c r="AR59" s="201"/>
      <c r="AS59" s="137" t="s">
        <v>232</v>
      </c>
      <c r="AT59" s="138"/>
      <c r="AU59" s="201"/>
      <c r="AV59" s="201"/>
      <c r="AW59" s="394" t="s">
        <v>179</v>
      </c>
      <c r="AX59" s="395"/>
      <c r="AY59" s="34">
        <f>$AY$58</f>
        <v>0</v>
      </c>
    </row>
    <row r="60" spans="1:51" ht="22.5" customHeight="1">
      <c r="A60" s="399"/>
      <c r="B60" s="397"/>
      <c r="C60" s="397"/>
      <c r="D60" s="397"/>
      <c r="E60" s="397"/>
      <c r="F60" s="398"/>
      <c r="G60" s="565"/>
      <c r="H60" s="1002"/>
      <c r="I60" s="1002"/>
      <c r="J60" s="1002"/>
      <c r="K60" s="1002"/>
      <c r="L60" s="1002"/>
      <c r="M60" s="1002"/>
      <c r="N60" s="1002"/>
      <c r="O60" s="1003"/>
      <c r="P60" s="109"/>
      <c r="Q60" s="1010"/>
      <c r="R60" s="1010"/>
      <c r="S60" s="1010"/>
      <c r="T60" s="1010"/>
      <c r="U60" s="1010"/>
      <c r="V60" s="1010"/>
      <c r="W60" s="1010"/>
      <c r="X60" s="1011"/>
      <c r="Y60" s="1016" t="s">
        <v>12</v>
      </c>
      <c r="Z60" s="1017"/>
      <c r="AA60" s="1018"/>
      <c r="AB60" s="462"/>
      <c r="AC60" s="1019"/>
      <c r="AD60" s="1019"/>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48" t="s">
        <v>54</v>
      </c>
      <c r="Z61" s="999"/>
      <c r="AA61" s="1000"/>
      <c r="AB61" s="524"/>
      <c r="AC61" s="1001"/>
      <c r="AD61" s="1001"/>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30" t="s">
        <v>13</v>
      </c>
      <c r="Z62" s="999"/>
      <c r="AA62" s="1000"/>
      <c r="AB62" s="599" t="s">
        <v>14</v>
      </c>
      <c r="AC62" s="1031"/>
      <c r="AD62" s="1031"/>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6" t="s">
        <v>343</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0"/>
      <c r="Z65" s="828"/>
      <c r="AA65" s="829"/>
      <c r="AB65" s="1024" t="s">
        <v>11</v>
      </c>
      <c r="AC65" s="1025"/>
      <c r="AD65" s="1026"/>
      <c r="AE65" s="1032" t="s">
        <v>384</v>
      </c>
      <c r="AF65" s="1032"/>
      <c r="AG65" s="1032"/>
      <c r="AH65" s="1032"/>
      <c r="AI65" s="1032" t="s">
        <v>406</v>
      </c>
      <c r="AJ65" s="1032"/>
      <c r="AK65" s="1032"/>
      <c r="AL65" s="558"/>
      <c r="AM65" s="1032" t="s">
        <v>503</v>
      </c>
      <c r="AN65" s="1032"/>
      <c r="AO65" s="1032"/>
      <c r="AP65" s="558"/>
      <c r="AQ65" s="159" t="s">
        <v>231</v>
      </c>
      <c r="AR65" s="134"/>
      <c r="AS65" s="134"/>
      <c r="AT65" s="135"/>
      <c r="AU65" s="534" t="s">
        <v>134</v>
      </c>
      <c r="AV65" s="534"/>
      <c r="AW65" s="534"/>
      <c r="AX65" s="535"/>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1"/>
      <c r="Z66" s="1022"/>
      <c r="AA66" s="1023"/>
      <c r="AB66" s="1027"/>
      <c r="AC66" s="1028"/>
      <c r="AD66" s="1029"/>
      <c r="AE66" s="917"/>
      <c r="AF66" s="917"/>
      <c r="AG66" s="917"/>
      <c r="AH66" s="917"/>
      <c r="AI66" s="917"/>
      <c r="AJ66" s="917"/>
      <c r="AK66" s="917"/>
      <c r="AL66" s="409"/>
      <c r="AM66" s="917"/>
      <c r="AN66" s="917"/>
      <c r="AO66" s="917"/>
      <c r="AP66" s="409"/>
      <c r="AQ66" s="200"/>
      <c r="AR66" s="201"/>
      <c r="AS66" s="137" t="s">
        <v>232</v>
      </c>
      <c r="AT66" s="138"/>
      <c r="AU66" s="201"/>
      <c r="AV66" s="201"/>
      <c r="AW66" s="394" t="s">
        <v>179</v>
      </c>
      <c r="AX66" s="395"/>
      <c r="AY66" s="34">
        <f>$AY$65</f>
        <v>0</v>
      </c>
    </row>
    <row r="67" spans="1:51" ht="22.5" customHeight="1">
      <c r="A67" s="399"/>
      <c r="B67" s="397"/>
      <c r="C67" s="397"/>
      <c r="D67" s="397"/>
      <c r="E67" s="397"/>
      <c r="F67" s="398"/>
      <c r="G67" s="565"/>
      <c r="H67" s="1002"/>
      <c r="I67" s="1002"/>
      <c r="J67" s="1002"/>
      <c r="K67" s="1002"/>
      <c r="L67" s="1002"/>
      <c r="M67" s="1002"/>
      <c r="N67" s="1002"/>
      <c r="O67" s="1003"/>
      <c r="P67" s="109"/>
      <c r="Q67" s="1010"/>
      <c r="R67" s="1010"/>
      <c r="S67" s="1010"/>
      <c r="T67" s="1010"/>
      <c r="U67" s="1010"/>
      <c r="V67" s="1010"/>
      <c r="W67" s="1010"/>
      <c r="X67" s="1011"/>
      <c r="Y67" s="1016" t="s">
        <v>12</v>
      </c>
      <c r="Z67" s="1017"/>
      <c r="AA67" s="1018"/>
      <c r="AB67" s="462"/>
      <c r="AC67" s="1019"/>
      <c r="AD67" s="1019"/>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48" t="s">
        <v>54</v>
      </c>
      <c r="Z68" s="999"/>
      <c r="AA68" s="1000"/>
      <c r="AB68" s="524"/>
      <c r="AC68" s="1001"/>
      <c r="AD68" s="1001"/>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48" t="s">
        <v>13</v>
      </c>
      <c r="Z69" s="999"/>
      <c r="AA69" s="1000"/>
      <c r="AB69" s="557" t="s">
        <v>14</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1405" priority="219">
      <formula>IF(RIGHT(TEXT(AE4,"0.#"),1)=".",FALSE,TRUE)</formula>
    </cfRule>
    <cfRule type="expression" dxfId="1404" priority="220">
      <formula>IF(RIGHT(TEXT(AE4,"0.#"),1)=".",TRUE,FALSE)</formula>
    </cfRule>
  </conditionalFormatting>
  <conditionalFormatting sqref="AE5">
    <cfRule type="expression" dxfId="1403" priority="217">
      <formula>IF(RIGHT(TEXT(AE5,"0.#"),1)=".",FALSE,TRUE)</formula>
    </cfRule>
    <cfRule type="expression" dxfId="1402" priority="218">
      <formula>IF(RIGHT(TEXT(AE5,"0.#"),1)=".",TRUE,FALSE)</formula>
    </cfRule>
  </conditionalFormatting>
  <conditionalFormatting sqref="AE6">
    <cfRule type="expression" dxfId="1401" priority="215">
      <formula>IF(RIGHT(TEXT(AE6,"0.#"),1)=".",FALSE,TRUE)</formula>
    </cfRule>
    <cfRule type="expression" dxfId="1400" priority="216">
      <formula>IF(RIGHT(TEXT(AE6,"0.#"),1)=".",TRUE,FALSE)</formula>
    </cfRule>
  </conditionalFormatting>
  <conditionalFormatting sqref="AI6">
    <cfRule type="expression" dxfId="1399" priority="213">
      <formula>IF(RIGHT(TEXT(AI6,"0.#"),1)=".",FALSE,TRUE)</formula>
    </cfRule>
    <cfRule type="expression" dxfId="1398" priority="214">
      <formula>IF(RIGHT(TEXT(AI6,"0.#"),1)=".",TRUE,FALSE)</formula>
    </cfRule>
  </conditionalFormatting>
  <conditionalFormatting sqref="AI5">
    <cfRule type="expression" dxfId="1397" priority="211">
      <formula>IF(RIGHT(TEXT(AI5,"0.#"),1)=".",FALSE,TRUE)</formula>
    </cfRule>
    <cfRule type="expression" dxfId="1396" priority="212">
      <formula>IF(RIGHT(TEXT(AI5,"0.#"),1)=".",TRUE,FALSE)</formula>
    </cfRule>
  </conditionalFormatting>
  <conditionalFormatting sqref="AI4">
    <cfRule type="expression" dxfId="1395" priority="209">
      <formula>IF(RIGHT(TEXT(AI4,"0.#"),1)=".",FALSE,TRUE)</formula>
    </cfRule>
    <cfRule type="expression" dxfId="1394" priority="210">
      <formula>IF(RIGHT(TEXT(AI4,"0.#"),1)=".",TRUE,FALSE)</formula>
    </cfRule>
  </conditionalFormatting>
  <conditionalFormatting sqref="AM4">
    <cfRule type="expression" dxfId="1393" priority="207">
      <formula>IF(RIGHT(TEXT(AM4,"0.#"),1)=".",FALSE,TRUE)</formula>
    </cfRule>
    <cfRule type="expression" dxfId="1392" priority="208">
      <formula>IF(RIGHT(TEXT(AM4,"0.#"),1)=".",TRUE,FALSE)</formula>
    </cfRule>
  </conditionalFormatting>
  <conditionalFormatting sqref="AM5">
    <cfRule type="expression" dxfId="1391" priority="205">
      <formula>IF(RIGHT(TEXT(AM5,"0.#"),1)=".",FALSE,TRUE)</formula>
    </cfRule>
    <cfRule type="expression" dxfId="1390" priority="206">
      <formula>IF(RIGHT(TEXT(AM5,"0.#"),1)=".",TRUE,FALSE)</formula>
    </cfRule>
  </conditionalFormatting>
  <conditionalFormatting sqref="AM6">
    <cfRule type="expression" dxfId="1389" priority="203">
      <formula>IF(RIGHT(TEXT(AM6,"0.#"),1)=".",FALSE,TRUE)</formula>
    </cfRule>
    <cfRule type="expression" dxfId="1388" priority="204">
      <formula>IF(RIGHT(TEXT(AM6,"0.#"),1)=".",TRUE,FALSE)</formula>
    </cfRule>
  </conditionalFormatting>
  <conditionalFormatting sqref="AQ4:AQ6">
    <cfRule type="expression" dxfId="1387" priority="201">
      <formula>IF(RIGHT(TEXT(AQ4,"0.#"),1)=".",FALSE,TRUE)</formula>
    </cfRule>
    <cfRule type="expression" dxfId="1386" priority="202">
      <formula>IF(RIGHT(TEXT(AQ4,"0.#"),1)=".",TRUE,FALSE)</formula>
    </cfRule>
  </conditionalFormatting>
  <conditionalFormatting sqref="AU4:AU6">
    <cfRule type="expression" dxfId="1385" priority="199">
      <formula>IF(RIGHT(TEXT(AU4,"0.#"),1)=".",FALSE,TRUE)</formula>
    </cfRule>
    <cfRule type="expression" dxfId="1384" priority="200">
      <formula>IF(RIGHT(TEXT(AU4,"0.#"),1)=".",TRUE,FALSE)</formula>
    </cfRule>
  </conditionalFormatting>
  <conditionalFormatting sqref="AE11">
    <cfRule type="expression" dxfId="1383" priority="197">
      <formula>IF(RIGHT(TEXT(AE11,"0.#"),1)=".",FALSE,TRUE)</formula>
    </cfRule>
    <cfRule type="expression" dxfId="1382" priority="198">
      <formula>IF(RIGHT(TEXT(AE11,"0.#"),1)=".",TRUE,FALSE)</formula>
    </cfRule>
  </conditionalFormatting>
  <conditionalFormatting sqref="AE12">
    <cfRule type="expression" dxfId="1381" priority="195">
      <formula>IF(RIGHT(TEXT(AE12,"0.#"),1)=".",FALSE,TRUE)</formula>
    </cfRule>
    <cfRule type="expression" dxfId="1380" priority="196">
      <formula>IF(RIGHT(TEXT(AE12,"0.#"),1)=".",TRUE,FALSE)</formula>
    </cfRule>
  </conditionalFormatting>
  <conditionalFormatting sqref="AE13">
    <cfRule type="expression" dxfId="1379" priority="193">
      <formula>IF(RIGHT(TEXT(AE13,"0.#"),1)=".",FALSE,TRUE)</formula>
    </cfRule>
    <cfRule type="expression" dxfId="1378" priority="194">
      <formula>IF(RIGHT(TEXT(AE13,"0.#"),1)=".",TRUE,FALSE)</formula>
    </cfRule>
  </conditionalFormatting>
  <conditionalFormatting sqref="AI13">
    <cfRule type="expression" dxfId="1377" priority="191">
      <formula>IF(RIGHT(TEXT(AI13,"0.#"),1)=".",FALSE,TRUE)</formula>
    </cfRule>
    <cfRule type="expression" dxfId="1376" priority="192">
      <formula>IF(RIGHT(TEXT(AI13,"0.#"),1)=".",TRUE,FALSE)</formula>
    </cfRule>
  </conditionalFormatting>
  <conditionalFormatting sqref="AI12">
    <cfRule type="expression" dxfId="1375" priority="189">
      <formula>IF(RIGHT(TEXT(AI12,"0.#"),1)=".",FALSE,TRUE)</formula>
    </cfRule>
    <cfRule type="expression" dxfId="1374" priority="190">
      <formula>IF(RIGHT(TEXT(AI12,"0.#"),1)=".",TRUE,FALSE)</formula>
    </cfRule>
  </conditionalFormatting>
  <conditionalFormatting sqref="AI11">
    <cfRule type="expression" dxfId="1373" priority="187">
      <formula>IF(RIGHT(TEXT(AI11,"0.#"),1)=".",FALSE,TRUE)</formula>
    </cfRule>
    <cfRule type="expression" dxfId="1372" priority="188">
      <formula>IF(RIGHT(TEXT(AI11,"0.#"),1)=".",TRUE,FALSE)</formula>
    </cfRule>
  </conditionalFormatting>
  <conditionalFormatting sqref="AM11">
    <cfRule type="expression" dxfId="1371" priority="185">
      <formula>IF(RIGHT(TEXT(AM11,"0.#"),1)=".",FALSE,TRUE)</formula>
    </cfRule>
    <cfRule type="expression" dxfId="1370" priority="186">
      <formula>IF(RIGHT(TEXT(AM11,"0.#"),1)=".",TRUE,FALSE)</formula>
    </cfRule>
  </conditionalFormatting>
  <conditionalFormatting sqref="AM12">
    <cfRule type="expression" dxfId="1369" priority="183">
      <formula>IF(RIGHT(TEXT(AM12,"0.#"),1)=".",FALSE,TRUE)</formula>
    </cfRule>
    <cfRule type="expression" dxfId="1368" priority="184">
      <formula>IF(RIGHT(TEXT(AM12,"0.#"),1)=".",TRUE,FALSE)</formula>
    </cfRule>
  </conditionalFormatting>
  <conditionalFormatting sqref="AM13">
    <cfRule type="expression" dxfId="1367" priority="181">
      <formula>IF(RIGHT(TEXT(AM13,"0.#"),1)=".",FALSE,TRUE)</formula>
    </cfRule>
    <cfRule type="expression" dxfId="1366" priority="182">
      <formula>IF(RIGHT(TEXT(AM13,"0.#"),1)=".",TRUE,FALSE)</formula>
    </cfRule>
  </conditionalFormatting>
  <conditionalFormatting sqref="AQ11:AQ13">
    <cfRule type="expression" dxfId="1365" priority="179">
      <formula>IF(RIGHT(TEXT(AQ11,"0.#"),1)=".",FALSE,TRUE)</formula>
    </cfRule>
    <cfRule type="expression" dxfId="1364" priority="180">
      <formula>IF(RIGHT(TEXT(AQ11,"0.#"),1)=".",TRUE,FALSE)</formula>
    </cfRule>
  </conditionalFormatting>
  <conditionalFormatting sqref="AU11:AU13">
    <cfRule type="expression" dxfId="1363" priority="177">
      <formula>IF(RIGHT(TEXT(AU11,"0.#"),1)=".",FALSE,TRUE)</formula>
    </cfRule>
    <cfRule type="expression" dxfId="1362" priority="178">
      <formula>IF(RIGHT(TEXT(AU11,"0.#"),1)=".",TRUE,FALSE)</formula>
    </cfRule>
  </conditionalFormatting>
  <conditionalFormatting sqref="AE18">
    <cfRule type="expression" dxfId="1361" priority="175">
      <formula>IF(RIGHT(TEXT(AE18,"0.#"),1)=".",FALSE,TRUE)</formula>
    </cfRule>
    <cfRule type="expression" dxfId="1360" priority="176">
      <formula>IF(RIGHT(TEXT(AE18,"0.#"),1)=".",TRUE,FALSE)</formula>
    </cfRule>
  </conditionalFormatting>
  <conditionalFormatting sqref="AE19">
    <cfRule type="expression" dxfId="1359" priority="173">
      <formula>IF(RIGHT(TEXT(AE19,"0.#"),1)=".",FALSE,TRUE)</formula>
    </cfRule>
    <cfRule type="expression" dxfId="1358" priority="174">
      <formula>IF(RIGHT(TEXT(AE19,"0.#"),1)=".",TRUE,FALSE)</formula>
    </cfRule>
  </conditionalFormatting>
  <conditionalFormatting sqref="AE20">
    <cfRule type="expression" dxfId="1357" priority="171">
      <formula>IF(RIGHT(TEXT(AE20,"0.#"),1)=".",FALSE,TRUE)</formula>
    </cfRule>
    <cfRule type="expression" dxfId="1356" priority="172">
      <formula>IF(RIGHT(TEXT(AE20,"0.#"),1)=".",TRUE,FALSE)</formula>
    </cfRule>
  </conditionalFormatting>
  <conditionalFormatting sqref="AI20">
    <cfRule type="expression" dxfId="1355" priority="169">
      <formula>IF(RIGHT(TEXT(AI20,"0.#"),1)=".",FALSE,TRUE)</formula>
    </cfRule>
    <cfRule type="expression" dxfId="1354" priority="170">
      <formula>IF(RIGHT(TEXT(AI20,"0.#"),1)=".",TRUE,FALSE)</formula>
    </cfRule>
  </conditionalFormatting>
  <conditionalFormatting sqref="AI19">
    <cfRule type="expression" dxfId="1353" priority="167">
      <formula>IF(RIGHT(TEXT(AI19,"0.#"),1)=".",FALSE,TRUE)</formula>
    </cfRule>
    <cfRule type="expression" dxfId="1352" priority="168">
      <formula>IF(RIGHT(TEXT(AI19,"0.#"),1)=".",TRUE,FALSE)</formula>
    </cfRule>
  </conditionalFormatting>
  <conditionalFormatting sqref="AI18">
    <cfRule type="expression" dxfId="1351" priority="165">
      <formula>IF(RIGHT(TEXT(AI18,"0.#"),1)=".",FALSE,TRUE)</formula>
    </cfRule>
    <cfRule type="expression" dxfId="1350" priority="166">
      <formula>IF(RIGHT(TEXT(AI18,"0.#"),1)=".",TRUE,FALSE)</formula>
    </cfRule>
  </conditionalFormatting>
  <conditionalFormatting sqref="AM18">
    <cfRule type="expression" dxfId="1349" priority="163">
      <formula>IF(RIGHT(TEXT(AM18,"0.#"),1)=".",FALSE,TRUE)</formula>
    </cfRule>
    <cfRule type="expression" dxfId="1348" priority="164">
      <formula>IF(RIGHT(TEXT(AM18,"0.#"),1)=".",TRUE,FALSE)</formula>
    </cfRule>
  </conditionalFormatting>
  <conditionalFormatting sqref="AM19">
    <cfRule type="expression" dxfId="1347" priority="161">
      <formula>IF(RIGHT(TEXT(AM19,"0.#"),1)=".",FALSE,TRUE)</formula>
    </cfRule>
    <cfRule type="expression" dxfId="1346" priority="162">
      <formula>IF(RIGHT(TEXT(AM19,"0.#"),1)=".",TRUE,FALSE)</formula>
    </cfRule>
  </conditionalFormatting>
  <conditionalFormatting sqref="AM20">
    <cfRule type="expression" dxfId="1345" priority="159">
      <formula>IF(RIGHT(TEXT(AM20,"0.#"),1)=".",FALSE,TRUE)</formula>
    </cfRule>
    <cfRule type="expression" dxfId="1344" priority="160">
      <formula>IF(RIGHT(TEXT(AM20,"0.#"),1)=".",TRUE,FALSE)</formula>
    </cfRule>
  </conditionalFormatting>
  <conditionalFormatting sqref="AQ18:AQ20">
    <cfRule type="expression" dxfId="1343" priority="157">
      <formula>IF(RIGHT(TEXT(AQ18,"0.#"),1)=".",FALSE,TRUE)</formula>
    </cfRule>
    <cfRule type="expression" dxfId="1342" priority="158">
      <formula>IF(RIGHT(TEXT(AQ18,"0.#"),1)=".",TRUE,FALSE)</formula>
    </cfRule>
  </conditionalFormatting>
  <conditionalFormatting sqref="AU18:AU20">
    <cfRule type="expression" dxfId="1341" priority="155">
      <formula>IF(RIGHT(TEXT(AU18,"0.#"),1)=".",FALSE,TRUE)</formula>
    </cfRule>
    <cfRule type="expression" dxfId="1340" priority="156">
      <formula>IF(RIGHT(TEXT(AU18,"0.#"),1)=".",TRUE,FALSE)</formula>
    </cfRule>
  </conditionalFormatting>
  <conditionalFormatting sqref="AQ25:AQ27">
    <cfRule type="expression" dxfId="1339" priority="153">
      <formula>IF(RIGHT(TEXT(AQ25,"0.#"),1)=".",FALSE,TRUE)</formula>
    </cfRule>
    <cfRule type="expression" dxfId="1338" priority="154">
      <formula>IF(RIGHT(TEXT(AQ25,"0.#"),1)=".",TRUE,FALSE)</formula>
    </cfRule>
  </conditionalFormatting>
  <conditionalFormatting sqref="AU25:AU27">
    <cfRule type="expression" dxfId="1337" priority="151">
      <formula>IF(RIGHT(TEXT(AU25,"0.#"),1)=".",FALSE,TRUE)</formula>
    </cfRule>
    <cfRule type="expression" dxfId="1336" priority="152">
      <formula>IF(RIGHT(TEXT(AU25,"0.#"),1)=".",TRUE,FALSE)</formula>
    </cfRule>
  </conditionalFormatting>
  <conditionalFormatting sqref="AQ32:AQ34">
    <cfRule type="expression" dxfId="1335" priority="149">
      <formula>IF(RIGHT(TEXT(AQ32,"0.#"),1)=".",FALSE,TRUE)</formula>
    </cfRule>
    <cfRule type="expression" dxfId="1334" priority="150">
      <formula>IF(RIGHT(TEXT(AQ32,"0.#"),1)=".",TRUE,FALSE)</formula>
    </cfRule>
  </conditionalFormatting>
  <conditionalFormatting sqref="AU32:AU34">
    <cfRule type="expression" dxfId="1333" priority="147">
      <formula>IF(RIGHT(TEXT(AU32,"0.#"),1)=".",FALSE,TRUE)</formula>
    </cfRule>
    <cfRule type="expression" dxfId="1332" priority="148">
      <formula>IF(RIGHT(TEXT(AU32,"0.#"),1)=".",TRUE,FALSE)</formula>
    </cfRule>
  </conditionalFormatting>
  <conditionalFormatting sqref="AQ39:AQ41">
    <cfRule type="expression" dxfId="1331" priority="145">
      <formula>IF(RIGHT(TEXT(AQ39,"0.#"),1)=".",FALSE,TRUE)</formula>
    </cfRule>
    <cfRule type="expression" dxfId="1330" priority="146">
      <formula>IF(RIGHT(TEXT(AQ39,"0.#"),1)=".",TRUE,FALSE)</formula>
    </cfRule>
  </conditionalFormatting>
  <conditionalFormatting sqref="AU39:AU41">
    <cfRule type="expression" dxfId="1329" priority="143">
      <formula>IF(RIGHT(TEXT(AU39,"0.#"),1)=".",FALSE,TRUE)</formula>
    </cfRule>
    <cfRule type="expression" dxfId="1328" priority="144">
      <formula>IF(RIGHT(TEXT(AU39,"0.#"),1)=".",TRUE,FALSE)</formula>
    </cfRule>
  </conditionalFormatting>
  <conditionalFormatting sqref="AQ46:AQ48">
    <cfRule type="expression" dxfId="1327" priority="141">
      <formula>IF(RIGHT(TEXT(AQ46,"0.#"),1)=".",FALSE,TRUE)</formula>
    </cfRule>
    <cfRule type="expression" dxfId="1326" priority="142">
      <formula>IF(RIGHT(TEXT(AQ46,"0.#"),1)=".",TRUE,FALSE)</formula>
    </cfRule>
  </conditionalFormatting>
  <conditionalFormatting sqref="AU46:AU48">
    <cfRule type="expression" dxfId="1325" priority="139">
      <formula>IF(RIGHT(TEXT(AU46,"0.#"),1)=".",FALSE,TRUE)</formula>
    </cfRule>
    <cfRule type="expression" dxfId="1324" priority="140">
      <formula>IF(RIGHT(TEXT(AU46,"0.#"),1)=".",TRUE,FALSE)</formula>
    </cfRule>
  </conditionalFormatting>
  <conditionalFormatting sqref="AQ53:AQ55">
    <cfRule type="expression" dxfId="1323" priority="137">
      <formula>IF(RIGHT(TEXT(AQ53,"0.#"),1)=".",FALSE,TRUE)</formula>
    </cfRule>
    <cfRule type="expression" dxfId="1322" priority="138">
      <formula>IF(RIGHT(TEXT(AQ53,"0.#"),1)=".",TRUE,FALSE)</formula>
    </cfRule>
  </conditionalFormatting>
  <conditionalFormatting sqref="AU53:AU55">
    <cfRule type="expression" dxfId="1321" priority="135">
      <formula>IF(RIGHT(TEXT(AU53,"0.#"),1)=".",FALSE,TRUE)</formula>
    </cfRule>
    <cfRule type="expression" dxfId="1320" priority="136">
      <formula>IF(RIGHT(TEXT(AU53,"0.#"),1)=".",TRUE,FALSE)</formula>
    </cfRule>
  </conditionalFormatting>
  <conditionalFormatting sqref="AQ60:AQ62">
    <cfRule type="expression" dxfId="1319" priority="133">
      <formula>IF(RIGHT(TEXT(AQ60,"0.#"),1)=".",FALSE,TRUE)</formula>
    </cfRule>
    <cfRule type="expression" dxfId="1318" priority="134">
      <formula>IF(RIGHT(TEXT(AQ60,"0.#"),1)=".",TRUE,FALSE)</formula>
    </cfRule>
  </conditionalFormatting>
  <conditionalFormatting sqref="AU60:AU62">
    <cfRule type="expression" dxfId="1317" priority="131">
      <formula>IF(RIGHT(TEXT(AU60,"0.#"),1)=".",FALSE,TRUE)</formula>
    </cfRule>
    <cfRule type="expression" dxfId="1316" priority="132">
      <formula>IF(RIGHT(TEXT(AU60,"0.#"),1)=".",TRUE,FALSE)</formula>
    </cfRule>
  </conditionalFormatting>
  <conditionalFormatting sqref="AE67">
    <cfRule type="expression" dxfId="1315" priority="129">
      <formula>IF(RIGHT(TEXT(AE67,"0.#"),1)=".",FALSE,TRUE)</formula>
    </cfRule>
    <cfRule type="expression" dxfId="1314" priority="130">
      <formula>IF(RIGHT(TEXT(AE67,"0.#"),1)=".",TRUE,FALSE)</formula>
    </cfRule>
  </conditionalFormatting>
  <conditionalFormatting sqref="AE68">
    <cfRule type="expression" dxfId="1313" priority="127">
      <formula>IF(RIGHT(TEXT(AE68,"0.#"),1)=".",FALSE,TRUE)</formula>
    </cfRule>
    <cfRule type="expression" dxfId="1312" priority="128">
      <formula>IF(RIGHT(TEXT(AE68,"0.#"),1)=".",TRUE,FALSE)</formula>
    </cfRule>
  </conditionalFormatting>
  <conditionalFormatting sqref="AE69">
    <cfRule type="expression" dxfId="1311" priority="125">
      <formula>IF(RIGHT(TEXT(AE69,"0.#"),1)=".",FALSE,TRUE)</formula>
    </cfRule>
    <cfRule type="expression" dxfId="1310" priority="126">
      <formula>IF(RIGHT(TEXT(AE69,"0.#"),1)=".",TRUE,FALSE)</formula>
    </cfRule>
  </conditionalFormatting>
  <conditionalFormatting sqref="AI69">
    <cfRule type="expression" dxfId="1309" priority="123">
      <formula>IF(RIGHT(TEXT(AI69,"0.#"),1)=".",FALSE,TRUE)</formula>
    </cfRule>
    <cfRule type="expression" dxfId="1308" priority="124">
      <formula>IF(RIGHT(TEXT(AI69,"0.#"),1)=".",TRUE,FALSE)</formula>
    </cfRule>
  </conditionalFormatting>
  <conditionalFormatting sqref="AI68">
    <cfRule type="expression" dxfId="1307" priority="121">
      <formula>IF(RIGHT(TEXT(AI68,"0.#"),1)=".",FALSE,TRUE)</formula>
    </cfRule>
    <cfRule type="expression" dxfId="1306" priority="122">
      <formula>IF(RIGHT(TEXT(AI68,"0.#"),1)=".",TRUE,FALSE)</formula>
    </cfRule>
  </conditionalFormatting>
  <conditionalFormatting sqref="AI67">
    <cfRule type="expression" dxfId="1305" priority="119">
      <formula>IF(RIGHT(TEXT(AI67,"0.#"),1)=".",FALSE,TRUE)</formula>
    </cfRule>
    <cfRule type="expression" dxfId="1304" priority="120">
      <formula>IF(RIGHT(TEXT(AI67,"0.#"),1)=".",TRUE,FALSE)</formula>
    </cfRule>
  </conditionalFormatting>
  <conditionalFormatting sqref="AM67">
    <cfRule type="expression" dxfId="1303" priority="117">
      <formula>IF(RIGHT(TEXT(AM67,"0.#"),1)=".",FALSE,TRUE)</formula>
    </cfRule>
    <cfRule type="expression" dxfId="1302" priority="118">
      <formula>IF(RIGHT(TEXT(AM67,"0.#"),1)=".",TRUE,FALSE)</formula>
    </cfRule>
  </conditionalFormatting>
  <conditionalFormatting sqref="AM68">
    <cfRule type="expression" dxfId="1301" priority="115">
      <formula>IF(RIGHT(TEXT(AM68,"0.#"),1)=".",FALSE,TRUE)</formula>
    </cfRule>
    <cfRule type="expression" dxfId="1300" priority="116">
      <formula>IF(RIGHT(TEXT(AM68,"0.#"),1)=".",TRUE,FALSE)</formula>
    </cfRule>
  </conditionalFormatting>
  <conditionalFormatting sqref="AM69">
    <cfRule type="expression" dxfId="1299" priority="113">
      <formula>IF(RIGHT(TEXT(AM69,"0.#"),1)=".",FALSE,TRUE)</formula>
    </cfRule>
    <cfRule type="expression" dxfId="1298" priority="114">
      <formula>IF(RIGHT(TEXT(AM69,"0.#"),1)=".",TRUE,FALSE)</formula>
    </cfRule>
  </conditionalFormatting>
  <conditionalFormatting sqref="AQ67:AQ69">
    <cfRule type="expression" dxfId="1297" priority="111">
      <formula>IF(RIGHT(TEXT(AQ67,"0.#"),1)=".",FALSE,TRUE)</formula>
    </cfRule>
    <cfRule type="expression" dxfId="1296" priority="112">
      <formula>IF(RIGHT(TEXT(AQ67,"0.#"),1)=".",TRUE,FALSE)</formula>
    </cfRule>
  </conditionalFormatting>
  <conditionalFormatting sqref="AU67:AU69">
    <cfRule type="expression" dxfId="1295" priority="109">
      <formula>IF(RIGHT(TEXT(AU67,"0.#"),1)=".",FALSE,TRUE)</formula>
    </cfRule>
    <cfRule type="expression" dxfId="1294" priority="110">
      <formula>IF(RIGHT(TEXT(AU67,"0.#"),1)=".",TRUE,FALSE)</formula>
    </cfRule>
  </conditionalFormatting>
  <conditionalFormatting sqref="AE25">
    <cfRule type="expression" dxfId="1293" priority="107">
      <formula>IF(RIGHT(TEXT(AE25,"0.#"),1)=".",FALSE,TRUE)</formula>
    </cfRule>
    <cfRule type="expression" dxfId="1292" priority="108">
      <formula>IF(RIGHT(TEXT(AE25,"0.#"),1)=".",TRUE,FALSE)</formula>
    </cfRule>
  </conditionalFormatting>
  <conditionalFormatting sqref="AE26">
    <cfRule type="expression" dxfId="1291" priority="105">
      <formula>IF(RIGHT(TEXT(AE26,"0.#"),1)=".",FALSE,TRUE)</formula>
    </cfRule>
    <cfRule type="expression" dxfId="1290" priority="106">
      <formula>IF(RIGHT(TEXT(AE26,"0.#"),1)=".",TRUE,FALSE)</formula>
    </cfRule>
  </conditionalFormatting>
  <conditionalFormatting sqref="AE27">
    <cfRule type="expression" dxfId="1289" priority="103">
      <formula>IF(RIGHT(TEXT(AE27,"0.#"),1)=".",FALSE,TRUE)</formula>
    </cfRule>
    <cfRule type="expression" dxfId="1288" priority="104">
      <formula>IF(RIGHT(TEXT(AE27,"0.#"),1)=".",TRUE,FALSE)</formula>
    </cfRule>
  </conditionalFormatting>
  <conditionalFormatting sqref="AI27">
    <cfRule type="expression" dxfId="1287" priority="101">
      <formula>IF(RIGHT(TEXT(AI27,"0.#"),1)=".",FALSE,TRUE)</formula>
    </cfRule>
    <cfRule type="expression" dxfId="1286" priority="102">
      <formula>IF(RIGHT(TEXT(AI27,"0.#"),1)=".",TRUE,FALSE)</formula>
    </cfRule>
  </conditionalFormatting>
  <conditionalFormatting sqref="AI26">
    <cfRule type="expression" dxfId="1285" priority="99">
      <formula>IF(RIGHT(TEXT(AI26,"0.#"),1)=".",FALSE,TRUE)</formula>
    </cfRule>
    <cfRule type="expression" dxfId="1284" priority="100">
      <formula>IF(RIGHT(TEXT(AI26,"0.#"),1)=".",TRUE,FALSE)</formula>
    </cfRule>
  </conditionalFormatting>
  <conditionalFormatting sqref="AI25">
    <cfRule type="expression" dxfId="1283" priority="97">
      <formula>IF(RIGHT(TEXT(AI25,"0.#"),1)=".",FALSE,TRUE)</formula>
    </cfRule>
    <cfRule type="expression" dxfId="1282" priority="98">
      <formula>IF(RIGHT(TEXT(AI25,"0.#"),1)=".",TRUE,FALSE)</formula>
    </cfRule>
  </conditionalFormatting>
  <conditionalFormatting sqref="AM25">
    <cfRule type="expression" dxfId="1281" priority="95">
      <formula>IF(RIGHT(TEXT(AM25,"0.#"),1)=".",FALSE,TRUE)</formula>
    </cfRule>
    <cfRule type="expression" dxfId="1280" priority="96">
      <formula>IF(RIGHT(TEXT(AM25,"0.#"),1)=".",TRUE,FALSE)</formula>
    </cfRule>
  </conditionalFormatting>
  <conditionalFormatting sqref="AM26">
    <cfRule type="expression" dxfId="1279" priority="93">
      <formula>IF(RIGHT(TEXT(AM26,"0.#"),1)=".",FALSE,TRUE)</formula>
    </cfRule>
    <cfRule type="expression" dxfId="1278" priority="94">
      <formula>IF(RIGHT(TEXT(AM26,"0.#"),1)=".",TRUE,FALSE)</formula>
    </cfRule>
  </conditionalFormatting>
  <conditionalFormatting sqref="AM27">
    <cfRule type="expression" dxfId="1277" priority="91">
      <formula>IF(RIGHT(TEXT(AM27,"0.#"),1)=".",FALSE,TRUE)</formula>
    </cfRule>
    <cfRule type="expression" dxfId="1276" priority="92">
      <formula>IF(RIGHT(TEXT(AM27,"0.#"),1)=".",TRUE,FALSE)</formula>
    </cfRule>
  </conditionalFormatting>
  <conditionalFormatting sqref="AE32">
    <cfRule type="expression" dxfId="1275" priority="89">
      <formula>IF(RIGHT(TEXT(AE32,"0.#"),1)=".",FALSE,TRUE)</formula>
    </cfRule>
    <cfRule type="expression" dxfId="1274" priority="90">
      <formula>IF(RIGHT(TEXT(AE32,"0.#"),1)=".",TRUE,FALSE)</formula>
    </cfRule>
  </conditionalFormatting>
  <conditionalFormatting sqref="AE33">
    <cfRule type="expression" dxfId="1273" priority="87">
      <formula>IF(RIGHT(TEXT(AE33,"0.#"),1)=".",FALSE,TRUE)</formula>
    </cfRule>
    <cfRule type="expression" dxfId="1272" priority="88">
      <formula>IF(RIGHT(TEXT(AE33,"0.#"),1)=".",TRUE,FALSE)</formula>
    </cfRule>
  </conditionalFormatting>
  <conditionalFormatting sqref="AE34">
    <cfRule type="expression" dxfId="1271" priority="85">
      <formula>IF(RIGHT(TEXT(AE34,"0.#"),1)=".",FALSE,TRUE)</formula>
    </cfRule>
    <cfRule type="expression" dxfId="1270" priority="86">
      <formula>IF(RIGHT(TEXT(AE34,"0.#"),1)=".",TRUE,FALSE)</formula>
    </cfRule>
  </conditionalFormatting>
  <conditionalFormatting sqref="AI34">
    <cfRule type="expression" dxfId="1269" priority="83">
      <formula>IF(RIGHT(TEXT(AI34,"0.#"),1)=".",FALSE,TRUE)</formula>
    </cfRule>
    <cfRule type="expression" dxfId="1268" priority="84">
      <formula>IF(RIGHT(TEXT(AI34,"0.#"),1)=".",TRUE,FALSE)</formula>
    </cfRule>
  </conditionalFormatting>
  <conditionalFormatting sqref="AI33">
    <cfRule type="expression" dxfId="1267" priority="81">
      <formula>IF(RIGHT(TEXT(AI33,"0.#"),1)=".",FALSE,TRUE)</formula>
    </cfRule>
    <cfRule type="expression" dxfId="1266" priority="82">
      <formula>IF(RIGHT(TEXT(AI33,"0.#"),1)=".",TRUE,FALSE)</formula>
    </cfRule>
  </conditionalFormatting>
  <conditionalFormatting sqref="AI32">
    <cfRule type="expression" dxfId="1265" priority="79">
      <formula>IF(RIGHT(TEXT(AI32,"0.#"),1)=".",FALSE,TRUE)</formula>
    </cfRule>
    <cfRule type="expression" dxfId="1264" priority="80">
      <formula>IF(RIGHT(TEXT(AI32,"0.#"),1)=".",TRUE,FALSE)</formula>
    </cfRule>
  </conditionalFormatting>
  <conditionalFormatting sqref="AM32">
    <cfRule type="expression" dxfId="1263" priority="77">
      <formula>IF(RIGHT(TEXT(AM32,"0.#"),1)=".",FALSE,TRUE)</formula>
    </cfRule>
    <cfRule type="expression" dxfId="1262" priority="78">
      <formula>IF(RIGHT(TEXT(AM32,"0.#"),1)=".",TRUE,FALSE)</formula>
    </cfRule>
  </conditionalFormatting>
  <conditionalFormatting sqref="AM33">
    <cfRule type="expression" dxfId="1261" priority="75">
      <formula>IF(RIGHT(TEXT(AM33,"0.#"),1)=".",FALSE,TRUE)</formula>
    </cfRule>
    <cfRule type="expression" dxfId="1260" priority="76">
      <formula>IF(RIGHT(TEXT(AM33,"0.#"),1)=".",TRUE,FALSE)</formula>
    </cfRule>
  </conditionalFormatting>
  <conditionalFormatting sqref="AM34">
    <cfRule type="expression" dxfId="1259" priority="73">
      <formula>IF(RIGHT(TEXT(AM34,"0.#"),1)=".",FALSE,TRUE)</formula>
    </cfRule>
    <cfRule type="expression" dxfId="1258" priority="74">
      <formula>IF(RIGHT(TEXT(AM34,"0.#"),1)=".",TRUE,FALSE)</formula>
    </cfRule>
  </conditionalFormatting>
  <conditionalFormatting sqref="AE39">
    <cfRule type="expression" dxfId="1257" priority="71">
      <formula>IF(RIGHT(TEXT(AE39,"0.#"),1)=".",FALSE,TRUE)</formula>
    </cfRule>
    <cfRule type="expression" dxfId="1256" priority="72">
      <formula>IF(RIGHT(TEXT(AE39,"0.#"),1)=".",TRUE,FALSE)</formula>
    </cfRule>
  </conditionalFormatting>
  <conditionalFormatting sqref="AE40">
    <cfRule type="expression" dxfId="1255" priority="69">
      <formula>IF(RIGHT(TEXT(AE40,"0.#"),1)=".",FALSE,TRUE)</formula>
    </cfRule>
    <cfRule type="expression" dxfId="1254" priority="70">
      <formula>IF(RIGHT(TEXT(AE40,"0.#"),1)=".",TRUE,FALSE)</formula>
    </cfRule>
  </conditionalFormatting>
  <conditionalFormatting sqref="AE41">
    <cfRule type="expression" dxfId="1253" priority="67">
      <formula>IF(RIGHT(TEXT(AE41,"0.#"),1)=".",FALSE,TRUE)</formula>
    </cfRule>
    <cfRule type="expression" dxfId="1252" priority="68">
      <formula>IF(RIGHT(TEXT(AE41,"0.#"),1)=".",TRUE,FALSE)</formula>
    </cfRule>
  </conditionalFormatting>
  <conditionalFormatting sqref="AI41">
    <cfRule type="expression" dxfId="1251" priority="65">
      <formula>IF(RIGHT(TEXT(AI41,"0.#"),1)=".",FALSE,TRUE)</formula>
    </cfRule>
    <cfRule type="expression" dxfId="1250" priority="66">
      <formula>IF(RIGHT(TEXT(AI41,"0.#"),1)=".",TRUE,FALSE)</formula>
    </cfRule>
  </conditionalFormatting>
  <conditionalFormatting sqref="AI40">
    <cfRule type="expression" dxfId="1249" priority="63">
      <formula>IF(RIGHT(TEXT(AI40,"0.#"),1)=".",FALSE,TRUE)</formula>
    </cfRule>
    <cfRule type="expression" dxfId="1248" priority="64">
      <formula>IF(RIGHT(TEXT(AI40,"0.#"),1)=".",TRUE,FALSE)</formula>
    </cfRule>
  </conditionalFormatting>
  <conditionalFormatting sqref="AI39">
    <cfRule type="expression" dxfId="1247" priority="61">
      <formula>IF(RIGHT(TEXT(AI39,"0.#"),1)=".",FALSE,TRUE)</formula>
    </cfRule>
    <cfRule type="expression" dxfId="1246" priority="62">
      <formula>IF(RIGHT(TEXT(AI39,"0.#"),1)=".",TRUE,FALSE)</formula>
    </cfRule>
  </conditionalFormatting>
  <conditionalFormatting sqref="AM39">
    <cfRule type="expression" dxfId="1245" priority="59">
      <formula>IF(RIGHT(TEXT(AM39,"0.#"),1)=".",FALSE,TRUE)</formula>
    </cfRule>
    <cfRule type="expression" dxfId="1244" priority="60">
      <formula>IF(RIGHT(TEXT(AM39,"0.#"),1)=".",TRUE,FALSE)</formula>
    </cfRule>
  </conditionalFormatting>
  <conditionalFormatting sqref="AM40">
    <cfRule type="expression" dxfId="1243" priority="57">
      <formula>IF(RIGHT(TEXT(AM40,"0.#"),1)=".",FALSE,TRUE)</formula>
    </cfRule>
    <cfRule type="expression" dxfId="1242" priority="58">
      <formula>IF(RIGHT(TEXT(AM40,"0.#"),1)=".",TRUE,FALSE)</formula>
    </cfRule>
  </conditionalFormatting>
  <conditionalFormatting sqref="AM41">
    <cfRule type="expression" dxfId="1241" priority="55">
      <formula>IF(RIGHT(TEXT(AM41,"0.#"),1)=".",FALSE,TRUE)</formula>
    </cfRule>
    <cfRule type="expression" dxfId="1240" priority="56">
      <formula>IF(RIGHT(TEXT(AM41,"0.#"),1)=".",TRUE,FALSE)</formula>
    </cfRule>
  </conditionalFormatting>
  <conditionalFormatting sqref="AE46">
    <cfRule type="expression" dxfId="1239" priority="53">
      <formula>IF(RIGHT(TEXT(AE46,"0.#"),1)=".",FALSE,TRUE)</formula>
    </cfRule>
    <cfRule type="expression" dxfId="1238" priority="54">
      <formula>IF(RIGHT(TEXT(AE46,"0.#"),1)=".",TRUE,FALSE)</formula>
    </cfRule>
  </conditionalFormatting>
  <conditionalFormatting sqref="AE47">
    <cfRule type="expression" dxfId="1237" priority="51">
      <formula>IF(RIGHT(TEXT(AE47,"0.#"),1)=".",FALSE,TRUE)</formula>
    </cfRule>
    <cfRule type="expression" dxfId="1236" priority="52">
      <formula>IF(RIGHT(TEXT(AE47,"0.#"),1)=".",TRUE,FALSE)</formula>
    </cfRule>
  </conditionalFormatting>
  <conditionalFormatting sqref="AE48">
    <cfRule type="expression" dxfId="1235" priority="49">
      <formula>IF(RIGHT(TEXT(AE48,"0.#"),1)=".",FALSE,TRUE)</formula>
    </cfRule>
    <cfRule type="expression" dxfId="1234" priority="50">
      <formula>IF(RIGHT(TEXT(AE48,"0.#"),1)=".",TRUE,FALSE)</formula>
    </cfRule>
  </conditionalFormatting>
  <conditionalFormatting sqref="AI48">
    <cfRule type="expression" dxfId="1233" priority="47">
      <formula>IF(RIGHT(TEXT(AI48,"0.#"),1)=".",FALSE,TRUE)</formula>
    </cfRule>
    <cfRule type="expression" dxfId="1232" priority="48">
      <formula>IF(RIGHT(TEXT(AI48,"0.#"),1)=".",TRUE,FALSE)</formula>
    </cfRule>
  </conditionalFormatting>
  <conditionalFormatting sqref="AI47">
    <cfRule type="expression" dxfId="1231" priority="45">
      <formula>IF(RIGHT(TEXT(AI47,"0.#"),1)=".",FALSE,TRUE)</formula>
    </cfRule>
    <cfRule type="expression" dxfId="1230" priority="46">
      <formula>IF(RIGHT(TEXT(AI47,"0.#"),1)=".",TRUE,FALSE)</formula>
    </cfRule>
  </conditionalFormatting>
  <conditionalFormatting sqref="AI46">
    <cfRule type="expression" dxfId="1229" priority="43">
      <formula>IF(RIGHT(TEXT(AI46,"0.#"),1)=".",FALSE,TRUE)</formula>
    </cfRule>
    <cfRule type="expression" dxfId="1228" priority="44">
      <formula>IF(RIGHT(TEXT(AI46,"0.#"),1)=".",TRUE,FALSE)</formula>
    </cfRule>
  </conditionalFormatting>
  <conditionalFormatting sqref="AM46">
    <cfRule type="expression" dxfId="1227" priority="41">
      <formula>IF(RIGHT(TEXT(AM46,"0.#"),1)=".",FALSE,TRUE)</formula>
    </cfRule>
    <cfRule type="expression" dxfId="1226" priority="42">
      <formula>IF(RIGHT(TEXT(AM46,"0.#"),1)=".",TRUE,FALSE)</formula>
    </cfRule>
  </conditionalFormatting>
  <conditionalFormatting sqref="AM47">
    <cfRule type="expression" dxfId="1225" priority="39">
      <formula>IF(RIGHT(TEXT(AM47,"0.#"),1)=".",FALSE,TRUE)</formula>
    </cfRule>
    <cfRule type="expression" dxfId="1224" priority="40">
      <formula>IF(RIGHT(TEXT(AM47,"0.#"),1)=".",TRUE,FALSE)</formula>
    </cfRule>
  </conditionalFormatting>
  <conditionalFormatting sqref="AM48">
    <cfRule type="expression" dxfId="1223" priority="37">
      <formula>IF(RIGHT(TEXT(AM48,"0.#"),1)=".",FALSE,TRUE)</formula>
    </cfRule>
    <cfRule type="expression" dxfId="1222" priority="38">
      <formula>IF(RIGHT(TEXT(AM48,"0.#"),1)=".",TRUE,FALSE)</formula>
    </cfRule>
  </conditionalFormatting>
  <conditionalFormatting sqref="AE53">
    <cfRule type="expression" dxfId="1221" priority="35">
      <formula>IF(RIGHT(TEXT(AE53,"0.#"),1)=".",FALSE,TRUE)</formula>
    </cfRule>
    <cfRule type="expression" dxfId="1220" priority="36">
      <formula>IF(RIGHT(TEXT(AE53,"0.#"),1)=".",TRUE,FALSE)</formula>
    </cfRule>
  </conditionalFormatting>
  <conditionalFormatting sqref="AE54">
    <cfRule type="expression" dxfId="1219" priority="33">
      <formula>IF(RIGHT(TEXT(AE54,"0.#"),1)=".",FALSE,TRUE)</formula>
    </cfRule>
    <cfRule type="expression" dxfId="1218" priority="34">
      <formula>IF(RIGHT(TEXT(AE54,"0.#"),1)=".",TRUE,FALSE)</formula>
    </cfRule>
  </conditionalFormatting>
  <conditionalFormatting sqref="AE55">
    <cfRule type="expression" dxfId="1217" priority="31">
      <formula>IF(RIGHT(TEXT(AE55,"0.#"),1)=".",FALSE,TRUE)</formula>
    </cfRule>
    <cfRule type="expression" dxfId="1216" priority="32">
      <formula>IF(RIGHT(TEXT(AE55,"0.#"),1)=".",TRUE,FALSE)</formula>
    </cfRule>
  </conditionalFormatting>
  <conditionalFormatting sqref="AI55">
    <cfRule type="expression" dxfId="1215" priority="29">
      <formula>IF(RIGHT(TEXT(AI55,"0.#"),1)=".",FALSE,TRUE)</formula>
    </cfRule>
    <cfRule type="expression" dxfId="1214" priority="30">
      <formula>IF(RIGHT(TEXT(AI55,"0.#"),1)=".",TRUE,FALSE)</formula>
    </cfRule>
  </conditionalFormatting>
  <conditionalFormatting sqref="AI54">
    <cfRule type="expression" dxfId="1213" priority="27">
      <formula>IF(RIGHT(TEXT(AI54,"0.#"),1)=".",FALSE,TRUE)</formula>
    </cfRule>
    <cfRule type="expression" dxfId="1212" priority="28">
      <formula>IF(RIGHT(TEXT(AI54,"0.#"),1)=".",TRUE,FALSE)</formula>
    </cfRule>
  </conditionalFormatting>
  <conditionalFormatting sqref="AI53">
    <cfRule type="expression" dxfId="1211" priority="25">
      <formula>IF(RIGHT(TEXT(AI53,"0.#"),1)=".",FALSE,TRUE)</formula>
    </cfRule>
    <cfRule type="expression" dxfId="1210" priority="26">
      <formula>IF(RIGHT(TEXT(AI53,"0.#"),1)=".",TRUE,FALSE)</formula>
    </cfRule>
  </conditionalFormatting>
  <conditionalFormatting sqref="AM53">
    <cfRule type="expression" dxfId="1209" priority="23">
      <formula>IF(RIGHT(TEXT(AM53,"0.#"),1)=".",FALSE,TRUE)</formula>
    </cfRule>
    <cfRule type="expression" dxfId="1208" priority="24">
      <formula>IF(RIGHT(TEXT(AM53,"0.#"),1)=".",TRUE,FALSE)</formula>
    </cfRule>
  </conditionalFormatting>
  <conditionalFormatting sqref="AM54">
    <cfRule type="expression" dxfId="1207" priority="21">
      <formula>IF(RIGHT(TEXT(AM54,"0.#"),1)=".",FALSE,TRUE)</formula>
    </cfRule>
    <cfRule type="expression" dxfId="1206" priority="22">
      <formula>IF(RIGHT(TEXT(AM54,"0.#"),1)=".",TRUE,FALSE)</formula>
    </cfRule>
  </conditionalFormatting>
  <conditionalFormatting sqref="AM55">
    <cfRule type="expression" dxfId="1205" priority="19">
      <formula>IF(RIGHT(TEXT(AM55,"0.#"),1)=".",FALSE,TRUE)</formula>
    </cfRule>
    <cfRule type="expression" dxfId="1204" priority="20">
      <formula>IF(RIGHT(TEXT(AM55,"0.#"),1)=".",TRUE,FALSE)</formula>
    </cfRule>
  </conditionalFormatting>
  <conditionalFormatting sqref="AE60">
    <cfRule type="expression" dxfId="1203" priority="17">
      <formula>IF(RIGHT(TEXT(AE60,"0.#"),1)=".",FALSE,TRUE)</formula>
    </cfRule>
    <cfRule type="expression" dxfId="1202" priority="18">
      <formula>IF(RIGHT(TEXT(AE60,"0.#"),1)=".",TRUE,FALSE)</formula>
    </cfRule>
  </conditionalFormatting>
  <conditionalFormatting sqref="AE61">
    <cfRule type="expression" dxfId="1201" priority="15">
      <formula>IF(RIGHT(TEXT(AE61,"0.#"),1)=".",FALSE,TRUE)</formula>
    </cfRule>
    <cfRule type="expression" dxfId="1200" priority="16">
      <formula>IF(RIGHT(TEXT(AE61,"0.#"),1)=".",TRUE,FALSE)</formula>
    </cfRule>
  </conditionalFormatting>
  <conditionalFormatting sqref="AE62">
    <cfRule type="expression" dxfId="1199" priority="13">
      <formula>IF(RIGHT(TEXT(AE62,"0.#"),1)=".",FALSE,TRUE)</formula>
    </cfRule>
    <cfRule type="expression" dxfId="1198" priority="14">
      <formula>IF(RIGHT(TEXT(AE62,"0.#"),1)=".",TRUE,FALSE)</formula>
    </cfRule>
  </conditionalFormatting>
  <conditionalFormatting sqref="AI62">
    <cfRule type="expression" dxfId="1197" priority="11">
      <formula>IF(RIGHT(TEXT(AI62,"0.#"),1)=".",FALSE,TRUE)</formula>
    </cfRule>
    <cfRule type="expression" dxfId="1196" priority="12">
      <formula>IF(RIGHT(TEXT(AI62,"0.#"),1)=".",TRUE,FALSE)</formula>
    </cfRule>
  </conditionalFormatting>
  <conditionalFormatting sqref="AI61">
    <cfRule type="expression" dxfId="1195" priority="9">
      <formula>IF(RIGHT(TEXT(AI61,"0.#"),1)=".",FALSE,TRUE)</formula>
    </cfRule>
    <cfRule type="expression" dxfId="1194" priority="10">
      <formula>IF(RIGHT(TEXT(AI61,"0.#"),1)=".",TRUE,FALSE)</formula>
    </cfRule>
  </conditionalFormatting>
  <conditionalFormatting sqref="AI60">
    <cfRule type="expression" dxfId="1193" priority="7">
      <formula>IF(RIGHT(TEXT(AI60,"0.#"),1)=".",FALSE,TRUE)</formula>
    </cfRule>
    <cfRule type="expression" dxfId="1192" priority="8">
      <formula>IF(RIGHT(TEXT(AI60,"0.#"),1)=".",TRUE,FALSE)</formula>
    </cfRule>
  </conditionalFormatting>
  <conditionalFormatting sqref="AM60">
    <cfRule type="expression" dxfId="1191" priority="5">
      <formula>IF(RIGHT(TEXT(AM60,"0.#"),1)=".",FALSE,TRUE)</formula>
    </cfRule>
    <cfRule type="expression" dxfId="1190" priority="6">
      <formula>IF(RIGHT(TEXT(AM60,"0.#"),1)=".",TRUE,FALSE)</formula>
    </cfRule>
  </conditionalFormatting>
  <conditionalFormatting sqref="AM61">
    <cfRule type="expression" dxfId="1189" priority="3">
      <formula>IF(RIGHT(TEXT(AM61,"0.#"),1)=".",FALSE,TRUE)</formula>
    </cfRule>
    <cfRule type="expression" dxfId="1188" priority="4">
      <formula>IF(RIGHT(TEXT(AM61,"0.#"),1)=".",TRUE,FALSE)</formula>
    </cfRule>
  </conditionalFormatting>
  <conditionalFormatting sqref="AM62">
    <cfRule type="expression" dxfId="1187" priority="1">
      <formula>IF(RIGHT(TEXT(AM62,"0.#"),1)=".",FALSE,TRUE)</formula>
    </cfRule>
    <cfRule type="expression" dxfId="11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BJ20" sqref="BJ20"/>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1" t="s">
        <v>28</v>
      </c>
      <c r="B2" s="1052"/>
      <c r="C2" s="1052"/>
      <c r="D2" s="1052"/>
      <c r="E2" s="1052"/>
      <c r="F2" s="1053"/>
      <c r="G2" s="600" t="s">
        <v>819</v>
      </c>
      <c r="H2" s="601"/>
      <c r="I2" s="601"/>
      <c r="J2" s="601"/>
      <c r="K2" s="601"/>
      <c r="L2" s="601"/>
      <c r="M2" s="601"/>
      <c r="N2" s="601"/>
      <c r="O2" s="601"/>
      <c r="P2" s="601"/>
      <c r="Q2" s="601"/>
      <c r="R2" s="601"/>
      <c r="S2" s="601"/>
      <c r="T2" s="601"/>
      <c r="U2" s="601"/>
      <c r="V2" s="601"/>
      <c r="W2" s="601"/>
      <c r="X2" s="601"/>
      <c r="Y2" s="601"/>
      <c r="Z2" s="601"/>
      <c r="AA2" s="601"/>
      <c r="AB2" s="602"/>
      <c r="AC2" s="600" t="s">
        <v>821</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1</v>
      </c>
    </row>
    <row r="3" spans="1:51" ht="24.75" customHeight="1">
      <c r="A3" s="1045"/>
      <c r="B3" s="1046"/>
      <c r="C3" s="1046"/>
      <c r="D3" s="1046"/>
      <c r="E3" s="1046"/>
      <c r="F3" s="1047"/>
      <c r="G3" s="814" t="s">
        <v>17</v>
      </c>
      <c r="H3" s="673"/>
      <c r="I3" s="673"/>
      <c r="J3" s="673"/>
      <c r="K3" s="673"/>
      <c r="L3" s="672" t="s">
        <v>18</v>
      </c>
      <c r="M3" s="673"/>
      <c r="N3" s="673"/>
      <c r="O3" s="673"/>
      <c r="P3" s="673"/>
      <c r="Q3" s="673"/>
      <c r="R3" s="673"/>
      <c r="S3" s="673"/>
      <c r="T3" s="673"/>
      <c r="U3" s="673"/>
      <c r="V3" s="673"/>
      <c r="W3" s="673"/>
      <c r="X3" s="674"/>
      <c r="Y3" s="658" t="s">
        <v>19</v>
      </c>
      <c r="Z3" s="659"/>
      <c r="AA3" s="659"/>
      <c r="AB3" s="803"/>
      <c r="AC3" s="814"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 t="shared" ref="AY3:AY14" si="0">$AY$2</f>
        <v>1</v>
      </c>
    </row>
    <row r="4" spans="1:51" ht="24.75" customHeight="1">
      <c r="A4" s="1045"/>
      <c r="B4" s="1046"/>
      <c r="C4" s="1046"/>
      <c r="D4" s="1046"/>
      <c r="E4" s="1046"/>
      <c r="F4" s="1047"/>
      <c r="G4" s="675" t="s">
        <v>773</v>
      </c>
      <c r="H4" s="676"/>
      <c r="I4" s="676"/>
      <c r="J4" s="676"/>
      <c r="K4" s="677"/>
      <c r="L4" s="669" t="s">
        <v>820</v>
      </c>
      <c r="M4" s="670"/>
      <c r="N4" s="670"/>
      <c r="O4" s="670"/>
      <c r="P4" s="670"/>
      <c r="Q4" s="670"/>
      <c r="R4" s="670"/>
      <c r="S4" s="670"/>
      <c r="T4" s="670"/>
      <c r="U4" s="670"/>
      <c r="V4" s="670"/>
      <c r="W4" s="670"/>
      <c r="X4" s="671"/>
      <c r="Y4" s="384">
        <v>2</v>
      </c>
      <c r="Z4" s="385"/>
      <c r="AA4" s="385"/>
      <c r="AB4" s="807"/>
      <c r="AC4" s="675"/>
      <c r="AD4" s="676"/>
      <c r="AE4" s="676"/>
      <c r="AF4" s="676"/>
      <c r="AG4" s="677"/>
      <c r="AH4" s="669"/>
      <c r="AI4" s="670"/>
      <c r="AJ4" s="670"/>
      <c r="AK4" s="670"/>
      <c r="AL4" s="670"/>
      <c r="AM4" s="670"/>
      <c r="AN4" s="670"/>
      <c r="AO4" s="670"/>
      <c r="AP4" s="670"/>
      <c r="AQ4" s="670"/>
      <c r="AR4" s="670"/>
      <c r="AS4" s="670"/>
      <c r="AT4" s="671"/>
      <c r="AU4" s="384"/>
      <c r="AV4" s="385"/>
      <c r="AW4" s="385"/>
      <c r="AX4" s="386"/>
      <c r="AY4" s="34">
        <f t="shared" si="0"/>
        <v>1</v>
      </c>
    </row>
    <row r="5" spans="1:51" ht="24.75" customHeight="1">
      <c r="A5" s="1045"/>
      <c r="B5" s="1046"/>
      <c r="C5" s="1046"/>
      <c r="D5" s="1046"/>
      <c r="E5" s="1046"/>
      <c r="F5" s="104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1</v>
      </c>
    </row>
    <row r="6" spans="1:51" ht="24.75" customHeight="1">
      <c r="A6" s="1045"/>
      <c r="B6" s="1046"/>
      <c r="C6" s="1046"/>
      <c r="D6" s="1046"/>
      <c r="E6" s="1046"/>
      <c r="F6" s="104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1</v>
      </c>
    </row>
    <row r="7" spans="1:51" ht="24.75" customHeight="1">
      <c r="A7" s="1045"/>
      <c r="B7" s="1046"/>
      <c r="C7" s="1046"/>
      <c r="D7" s="1046"/>
      <c r="E7" s="1046"/>
      <c r="F7" s="104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1</v>
      </c>
    </row>
    <row r="8" spans="1:51" ht="24.75" customHeight="1">
      <c r="A8" s="1045"/>
      <c r="B8" s="1046"/>
      <c r="C8" s="1046"/>
      <c r="D8" s="1046"/>
      <c r="E8" s="1046"/>
      <c r="F8" s="104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1</v>
      </c>
    </row>
    <row r="9" spans="1:51" ht="24.75" customHeight="1">
      <c r="A9" s="1045"/>
      <c r="B9" s="1046"/>
      <c r="C9" s="1046"/>
      <c r="D9" s="1046"/>
      <c r="E9" s="1046"/>
      <c r="F9" s="104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1</v>
      </c>
    </row>
    <row r="10" spans="1:51" ht="24.75" customHeight="1">
      <c r="A10" s="1045"/>
      <c r="B10" s="1046"/>
      <c r="C10" s="1046"/>
      <c r="D10" s="1046"/>
      <c r="E10" s="1046"/>
      <c r="F10" s="104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1</v>
      </c>
    </row>
    <row r="11" spans="1:51" ht="24.75" customHeight="1">
      <c r="A11" s="1045"/>
      <c r="B11" s="1046"/>
      <c r="C11" s="1046"/>
      <c r="D11" s="1046"/>
      <c r="E11" s="1046"/>
      <c r="F11" s="104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1</v>
      </c>
    </row>
    <row r="12" spans="1:51" ht="24.75" customHeight="1">
      <c r="A12" s="1045"/>
      <c r="B12" s="1046"/>
      <c r="C12" s="1046"/>
      <c r="D12" s="1046"/>
      <c r="E12" s="1046"/>
      <c r="F12" s="104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1</v>
      </c>
    </row>
    <row r="13" spans="1:51" ht="24.75" customHeight="1">
      <c r="A13" s="1045"/>
      <c r="B13" s="1046"/>
      <c r="C13" s="1046"/>
      <c r="D13" s="1046"/>
      <c r="E13" s="1046"/>
      <c r="F13" s="104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1</v>
      </c>
    </row>
    <row r="14" spans="1:51" ht="24.75" customHeight="1" thickBot="1">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2</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1</v>
      </c>
    </row>
    <row r="15" spans="1:51" ht="30" customHeight="1">
      <c r="A15" s="1045"/>
      <c r="B15" s="1046"/>
      <c r="C15" s="1046"/>
      <c r="D15" s="1046"/>
      <c r="E15" s="1046"/>
      <c r="F15" s="1047"/>
      <c r="G15" s="600" t="s">
        <v>822</v>
      </c>
      <c r="H15" s="601"/>
      <c r="I15" s="601"/>
      <c r="J15" s="601"/>
      <c r="K15" s="601"/>
      <c r="L15" s="601"/>
      <c r="M15" s="601"/>
      <c r="N15" s="601"/>
      <c r="O15" s="601"/>
      <c r="P15" s="601"/>
      <c r="Q15" s="601"/>
      <c r="R15" s="601"/>
      <c r="S15" s="601"/>
      <c r="T15" s="601"/>
      <c r="U15" s="601"/>
      <c r="V15" s="601"/>
      <c r="W15" s="601"/>
      <c r="X15" s="601"/>
      <c r="Y15" s="601"/>
      <c r="Z15" s="601"/>
      <c r="AA15" s="601"/>
      <c r="AB15" s="602"/>
      <c r="AC15" s="600" t="s">
        <v>267</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customHeight="1">
      <c r="A16" s="1045"/>
      <c r="B16" s="1046"/>
      <c r="C16" s="1046"/>
      <c r="D16" s="1046"/>
      <c r="E16" s="1046"/>
      <c r="F16" s="1047"/>
      <c r="G16" s="814"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4"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 t="shared" ref="AY16:AY27" si="1">$AY$15</f>
        <v>0</v>
      </c>
    </row>
    <row r="17" spans="1:51" ht="24.75" customHeight="1">
      <c r="A17" s="1045"/>
      <c r="B17" s="1046"/>
      <c r="C17" s="1046"/>
      <c r="D17" s="1046"/>
      <c r="E17" s="1046"/>
      <c r="F17" s="1047"/>
      <c r="G17" s="675"/>
      <c r="H17" s="676"/>
      <c r="I17" s="676"/>
      <c r="J17" s="676"/>
      <c r="K17" s="677"/>
      <c r="L17" s="669"/>
      <c r="M17" s="670"/>
      <c r="N17" s="670"/>
      <c r="O17" s="670"/>
      <c r="P17" s="670"/>
      <c r="Q17" s="670"/>
      <c r="R17" s="670"/>
      <c r="S17" s="670"/>
      <c r="T17" s="670"/>
      <c r="U17" s="670"/>
      <c r="V17" s="670"/>
      <c r="W17" s="670"/>
      <c r="X17" s="671"/>
      <c r="Y17" s="384"/>
      <c r="Z17" s="385"/>
      <c r="AA17" s="385"/>
      <c r="AB17" s="807"/>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c r="AY17" s="34">
        <f t="shared" si="1"/>
        <v>0</v>
      </c>
    </row>
    <row r="18" spans="1:51" ht="24.75" customHeight="1">
      <c r="A18" s="1045"/>
      <c r="B18" s="1046"/>
      <c r="C18" s="1046"/>
      <c r="D18" s="1046"/>
      <c r="E18" s="1046"/>
      <c r="F18" s="104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c r="A19" s="1045"/>
      <c r="B19" s="1046"/>
      <c r="C19" s="1046"/>
      <c r="D19" s="1046"/>
      <c r="E19" s="1046"/>
      <c r="F19" s="104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c r="A20" s="1045"/>
      <c r="B20" s="1046"/>
      <c r="C20" s="1046"/>
      <c r="D20" s="1046"/>
      <c r="E20" s="1046"/>
      <c r="F20" s="104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c r="A21" s="1045"/>
      <c r="B21" s="1046"/>
      <c r="C21" s="1046"/>
      <c r="D21" s="1046"/>
      <c r="E21" s="1046"/>
      <c r="F21" s="104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c r="A22" s="1045"/>
      <c r="B22" s="1046"/>
      <c r="C22" s="1046"/>
      <c r="D22" s="1046"/>
      <c r="E22" s="1046"/>
      <c r="F22" s="104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c r="A23" s="1045"/>
      <c r="B23" s="1046"/>
      <c r="C23" s="1046"/>
      <c r="D23" s="1046"/>
      <c r="E23" s="1046"/>
      <c r="F23" s="104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c r="A24" s="1045"/>
      <c r="B24" s="1046"/>
      <c r="C24" s="1046"/>
      <c r="D24" s="1046"/>
      <c r="E24" s="1046"/>
      <c r="F24" s="104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c r="A25" s="1045"/>
      <c r="B25" s="1046"/>
      <c r="C25" s="1046"/>
      <c r="D25" s="1046"/>
      <c r="E25" s="1046"/>
      <c r="F25" s="104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c r="A26" s="1045"/>
      <c r="B26" s="1046"/>
      <c r="C26" s="1046"/>
      <c r="D26" s="1046"/>
      <c r="E26" s="1046"/>
      <c r="F26" s="104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hidden="1" customHeight="1">
      <c r="A28" s="1045"/>
      <c r="B28" s="1046"/>
      <c r="C28" s="1046"/>
      <c r="D28" s="1046"/>
      <c r="E28" s="1046"/>
      <c r="F28" s="1047"/>
      <c r="G28" s="600" t="s">
        <v>265</v>
      </c>
      <c r="H28" s="601"/>
      <c r="I28" s="601"/>
      <c r="J28" s="601"/>
      <c r="K28" s="601"/>
      <c r="L28" s="601"/>
      <c r="M28" s="601"/>
      <c r="N28" s="601"/>
      <c r="O28" s="601"/>
      <c r="P28" s="601"/>
      <c r="Q28" s="601"/>
      <c r="R28" s="601"/>
      <c r="S28" s="601"/>
      <c r="T28" s="601"/>
      <c r="U28" s="601"/>
      <c r="V28" s="601"/>
      <c r="W28" s="601"/>
      <c r="X28" s="601"/>
      <c r="Y28" s="601"/>
      <c r="Z28" s="601"/>
      <c r="AA28" s="601"/>
      <c r="AB28" s="602"/>
      <c r="AC28" s="600" t="s">
        <v>268</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hidden="1" customHeight="1">
      <c r="A29" s="1045"/>
      <c r="B29" s="1046"/>
      <c r="C29" s="1046"/>
      <c r="D29" s="1046"/>
      <c r="E29" s="1046"/>
      <c r="F29" s="1047"/>
      <c r="G29" s="814"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4"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 t="shared" ref="AY29:AY40" si="2">$AY$28</f>
        <v>0</v>
      </c>
    </row>
    <row r="30" spans="1:51" ht="24.75" hidden="1" customHeight="1">
      <c r="A30" s="1045"/>
      <c r="B30" s="1046"/>
      <c r="C30" s="1046"/>
      <c r="D30" s="1046"/>
      <c r="E30" s="1046"/>
      <c r="F30" s="1047"/>
      <c r="G30" s="675"/>
      <c r="H30" s="676"/>
      <c r="I30" s="676"/>
      <c r="J30" s="676"/>
      <c r="K30" s="677"/>
      <c r="L30" s="669"/>
      <c r="M30" s="670"/>
      <c r="N30" s="670"/>
      <c r="O30" s="670"/>
      <c r="P30" s="670"/>
      <c r="Q30" s="670"/>
      <c r="R30" s="670"/>
      <c r="S30" s="670"/>
      <c r="T30" s="670"/>
      <c r="U30" s="670"/>
      <c r="V30" s="670"/>
      <c r="W30" s="670"/>
      <c r="X30" s="671"/>
      <c r="Y30" s="384"/>
      <c r="Z30" s="385"/>
      <c r="AA30" s="385"/>
      <c r="AB30" s="807"/>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c r="AY30" s="34">
        <f t="shared" si="2"/>
        <v>0</v>
      </c>
    </row>
    <row r="31" spans="1:51" ht="24.75" hidden="1" customHeight="1">
      <c r="A31" s="1045"/>
      <c r="B31" s="1046"/>
      <c r="C31" s="1046"/>
      <c r="D31" s="1046"/>
      <c r="E31" s="1046"/>
      <c r="F31" s="104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hidden="1" customHeight="1">
      <c r="A32" s="1045"/>
      <c r="B32" s="1046"/>
      <c r="C32" s="1046"/>
      <c r="D32" s="1046"/>
      <c r="E32" s="1046"/>
      <c r="F32" s="104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hidden="1" customHeight="1">
      <c r="A33" s="1045"/>
      <c r="B33" s="1046"/>
      <c r="C33" s="1046"/>
      <c r="D33" s="1046"/>
      <c r="E33" s="1046"/>
      <c r="F33" s="104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hidden="1" customHeight="1">
      <c r="A34" s="1045"/>
      <c r="B34" s="1046"/>
      <c r="C34" s="1046"/>
      <c r="D34" s="1046"/>
      <c r="E34" s="1046"/>
      <c r="F34" s="104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hidden="1" customHeight="1">
      <c r="A35" s="1045"/>
      <c r="B35" s="1046"/>
      <c r="C35" s="1046"/>
      <c r="D35" s="1046"/>
      <c r="E35" s="1046"/>
      <c r="F35" s="104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hidden="1" customHeight="1">
      <c r="A36" s="1045"/>
      <c r="B36" s="1046"/>
      <c r="C36" s="1046"/>
      <c r="D36" s="1046"/>
      <c r="E36" s="1046"/>
      <c r="F36" s="104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hidden="1" customHeight="1">
      <c r="A37" s="1045"/>
      <c r="B37" s="1046"/>
      <c r="C37" s="1046"/>
      <c r="D37" s="1046"/>
      <c r="E37" s="1046"/>
      <c r="F37" s="104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hidden="1" customHeight="1">
      <c r="A38" s="1045"/>
      <c r="B38" s="1046"/>
      <c r="C38" s="1046"/>
      <c r="D38" s="1046"/>
      <c r="E38" s="1046"/>
      <c r="F38" s="104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hidden="1" customHeight="1">
      <c r="A39" s="1045"/>
      <c r="B39" s="1046"/>
      <c r="C39" s="1046"/>
      <c r="D39" s="1046"/>
      <c r="E39" s="1046"/>
      <c r="F39" s="104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hidden="1" customHeight="1" thickBot="1">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hidden="1" customHeight="1">
      <c r="A41" s="1045"/>
      <c r="B41" s="1046"/>
      <c r="C41" s="1046"/>
      <c r="D41" s="1046"/>
      <c r="E41" s="1046"/>
      <c r="F41" s="1047"/>
      <c r="G41" s="600" t="s">
        <v>313</v>
      </c>
      <c r="H41" s="601"/>
      <c r="I41" s="601"/>
      <c r="J41" s="601"/>
      <c r="K41" s="601"/>
      <c r="L41" s="601"/>
      <c r="M41" s="601"/>
      <c r="N41" s="601"/>
      <c r="O41" s="601"/>
      <c r="P41" s="601"/>
      <c r="Q41" s="601"/>
      <c r="R41" s="601"/>
      <c r="S41" s="601"/>
      <c r="T41" s="601"/>
      <c r="U41" s="601"/>
      <c r="V41" s="601"/>
      <c r="W41" s="601"/>
      <c r="X41" s="601"/>
      <c r="Y41" s="601"/>
      <c r="Z41" s="601"/>
      <c r="AA41" s="601"/>
      <c r="AB41" s="602"/>
      <c r="AC41" s="600" t="s">
        <v>181</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hidden="1" customHeight="1">
      <c r="A42" s="1045"/>
      <c r="B42" s="1046"/>
      <c r="C42" s="1046"/>
      <c r="D42" s="1046"/>
      <c r="E42" s="1046"/>
      <c r="F42" s="1047"/>
      <c r="G42" s="814"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4"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 t="shared" ref="AY42:AY53" si="3">$AY$41</f>
        <v>0</v>
      </c>
    </row>
    <row r="43" spans="1:51" ht="24.75" hidden="1" customHeight="1">
      <c r="A43" s="1045"/>
      <c r="B43" s="1046"/>
      <c r="C43" s="1046"/>
      <c r="D43" s="1046"/>
      <c r="E43" s="1046"/>
      <c r="F43" s="1047"/>
      <c r="G43" s="675"/>
      <c r="H43" s="676"/>
      <c r="I43" s="676"/>
      <c r="J43" s="676"/>
      <c r="K43" s="677"/>
      <c r="L43" s="669"/>
      <c r="M43" s="670"/>
      <c r="N43" s="670"/>
      <c r="O43" s="670"/>
      <c r="P43" s="670"/>
      <c r="Q43" s="670"/>
      <c r="R43" s="670"/>
      <c r="S43" s="670"/>
      <c r="T43" s="670"/>
      <c r="U43" s="670"/>
      <c r="V43" s="670"/>
      <c r="W43" s="670"/>
      <c r="X43" s="671"/>
      <c r="Y43" s="384"/>
      <c r="Z43" s="385"/>
      <c r="AA43" s="385"/>
      <c r="AB43" s="807"/>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c r="AY43" s="34">
        <f t="shared" si="3"/>
        <v>0</v>
      </c>
    </row>
    <row r="44" spans="1:51" ht="24.75" hidden="1" customHeight="1">
      <c r="A44" s="1045"/>
      <c r="B44" s="1046"/>
      <c r="C44" s="1046"/>
      <c r="D44" s="1046"/>
      <c r="E44" s="1046"/>
      <c r="F44" s="104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hidden="1" customHeight="1">
      <c r="A45" s="1045"/>
      <c r="B45" s="1046"/>
      <c r="C45" s="1046"/>
      <c r="D45" s="1046"/>
      <c r="E45" s="1046"/>
      <c r="F45" s="104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hidden="1" customHeight="1">
      <c r="A46" s="1045"/>
      <c r="B46" s="1046"/>
      <c r="C46" s="1046"/>
      <c r="D46" s="1046"/>
      <c r="E46" s="1046"/>
      <c r="F46" s="104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hidden="1" customHeight="1">
      <c r="A47" s="1045"/>
      <c r="B47" s="1046"/>
      <c r="C47" s="1046"/>
      <c r="D47" s="1046"/>
      <c r="E47" s="1046"/>
      <c r="F47" s="104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hidden="1" customHeight="1">
      <c r="A48" s="1045"/>
      <c r="B48" s="1046"/>
      <c r="C48" s="1046"/>
      <c r="D48" s="1046"/>
      <c r="E48" s="1046"/>
      <c r="F48" s="104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hidden="1" customHeight="1">
      <c r="A49" s="1045"/>
      <c r="B49" s="1046"/>
      <c r="C49" s="1046"/>
      <c r="D49" s="1046"/>
      <c r="E49" s="1046"/>
      <c r="F49" s="104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hidden="1" customHeight="1">
      <c r="A50" s="1045"/>
      <c r="B50" s="1046"/>
      <c r="C50" s="1046"/>
      <c r="D50" s="1046"/>
      <c r="E50" s="1046"/>
      <c r="F50" s="104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hidden="1" customHeight="1">
      <c r="A51" s="1045"/>
      <c r="B51" s="1046"/>
      <c r="C51" s="1046"/>
      <c r="D51" s="1046"/>
      <c r="E51" s="1046"/>
      <c r="F51" s="104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hidden="1" customHeight="1">
      <c r="A52" s="1045"/>
      <c r="B52" s="1046"/>
      <c r="C52" s="1046"/>
      <c r="D52" s="1046"/>
      <c r="E52" s="1046"/>
      <c r="F52" s="104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hidden="1"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104" customFormat="1" ht="24.75" hidden="1" customHeight="1" thickBot="1"/>
    <row r="55" spans="1:51" ht="30" hidden="1" customHeight="1">
      <c r="A55" s="1051" t="s">
        <v>28</v>
      </c>
      <c r="B55" s="1052"/>
      <c r="C55" s="1052"/>
      <c r="D55" s="1052"/>
      <c r="E55" s="1052"/>
      <c r="F55" s="1053"/>
      <c r="G55" s="600" t="s">
        <v>182</v>
      </c>
      <c r="H55" s="601"/>
      <c r="I55" s="601"/>
      <c r="J55" s="601"/>
      <c r="K55" s="601"/>
      <c r="L55" s="601"/>
      <c r="M55" s="601"/>
      <c r="N55" s="601"/>
      <c r="O55" s="601"/>
      <c r="P55" s="601"/>
      <c r="Q55" s="601"/>
      <c r="R55" s="601"/>
      <c r="S55" s="601"/>
      <c r="T55" s="601"/>
      <c r="U55" s="601"/>
      <c r="V55" s="601"/>
      <c r="W55" s="601"/>
      <c r="X55" s="601"/>
      <c r="Y55" s="601"/>
      <c r="Z55" s="601"/>
      <c r="AA55" s="601"/>
      <c r="AB55" s="602"/>
      <c r="AC55" s="600" t="s">
        <v>269</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hidden="1" customHeight="1">
      <c r="A56" s="1045"/>
      <c r="B56" s="1046"/>
      <c r="C56" s="1046"/>
      <c r="D56" s="1046"/>
      <c r="E56" s="1046"/>
      <c r="F56" s="1047"/>
      <c r="G56" s="814"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4"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 t="shared" ref="AY56:AY67" si="4">$AY$55</f>
        <v>0</v>
      </c>
    </row>
    <row r="57" spans="1:51" ht="24.75" hidden="1" customHeight="1">
      <c r="A57" s="1045"/>
      <c r="B57" s="1046"/>
      <c r="C57" s="1046"/>
      <c r="D57" s="1046"/>
      <c r="E57" s="1046"/>
      <c r="F57" s="1047"/>
      <c r="G57" s="675"/>
      <c r="H57" s="676"/>
      <c r="I57" s="676"/>
      <c r="J57" s="676"/>
      <c r="K57" s="677"/>
      <c r="L57" s="669"/>
      <c r="M57" s="670"/>
      <c r="N57" s="670"/>
      <c r="O57" s="670"/>
      <c r="P57" s="670"/>
      <c r="Q57" s="670"/>
      <c r="R57" s="670"/>
      <c r="S57" s="670"/>
      <c r="T57" s="670"/>
      <c r="U57" s="670"/>
      <c r="V57" s="670"/>
      <c r="W57" s="670"/>
      <c r="X57" s="671"/>
      <c r="Y57" s="384"/>
      <c r="Z57" s="385"/>
      <c r="AA57" s="385"/>
      <c r="AB57" s="807"/>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c r="AY57" s="34">
        <f t="shared" si="4"/>
        <v>0</v>
      </c>
    </row>
    <row r="58" spans="1:51" ht="24.75" hidden="1" customHeight="1">
      <c r="A58" s="1045"/>
      <c r="B58" s="1046"/>
      <c r="C58" s="1046"/>
      <c r="D58" s="1046"/>
      <c r="E58" s="1046"/>
      <c r="F58" s="104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hidden="1" customHeight="1">
      <c r="A59" s="1045"/>
      <c r="B59" s="1046"/>
      <c r="C59" s="1046"/>
      <c r="D59" s="1046"/>
      <c r="E59" s="1046"/>
      <c r="F59" s="104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hidden="1" customHeight="1">
      <c r="A60" s="1045"/>
      <c r="B60" s="1046"/>
      <c r="C60" s="1046"/>
      <c r="D60" s="1046"/>
      <c r="E60" s="1046"/>
      <c r="F60" s="104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hidden="1" customHeight="1">
      <c r="A61" s="1045"/>
      <c r="B61" s="1046"/>
      <c r="C61" s="1046"/>
      <c r="D61" s="1046"/>
      <c r="E61" s="1046"/>
      <c r="F61" s="104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hidden="1" customHeight="1">
      <c r="A62" s="1045"/>
      <c r="B62" s="1046"/>
      <c r="C62" s="1046"/>
      <c r="D62" s="1046"/>
      <c r="E62" s="1046"/>
      <c r="F62" s="104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hidden="1" customHeight="1">
      <c r="A63" s="1045"/>
      <c r="B63" s="1046"/>
      <c r="C63" s="1046"/>
      <c r="D63" s="1046"/>
      <c r="E63" s="1046"/>
      <c r="F63" s="104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hidden="1" customHeight="1">
      <c r="A64" s="1045"/>
      <c r="B64" s="1046"/>
      <c r="C64" s="1046"/>
      <c r="D64" s="1046"/>
      <c r="E64" s="1046"/>
      <c r="F64" s="104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hidden="1" customHeight="1">
      <c r="A65" s="1045"/>
      <c r="B65" s="1046"/>
      <c r="C65" s="1046"/>
      <c r="D65" s="1046"/>
      <c r="E65" s="1046"/>
      <c r="F65" s="104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hidden="1" customHeight="1">
      <c r="A66" s="1045"/>
      <c r="B66" s="1046"/>
      <c r="C66" s="1046"/>
      <c r="D66" s="1046"/>
      <c r="E66" s="1046"/>
      <c r="F66" s="104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hidden="1" customHeight="1" thickBot="1">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hidden="1" customHeight="1">
      <c r="A68" s="1045"/>
      <c r="B68" s="1046"/>
      <c r="C68" s="1046"/>
      <c r="D68" s="1046"/>
      <c r="E68" s="1046"/>
      <c r="F68" s="1047"/>
      <c r="G68" s="600" t="s">
        <v>270</v>
      </c>
      <c r="H68" s="601"/>
      <c r="I68" s="601"/>
      <c r="J68" s="601"/>
      <c r="K68" s="601"/>
      <c r="L68" s="601"/>
      <c r="M68" s="601"/>
      <c r="N68" s="601"/>
      <c r="O68" s="601"/>
      <c r="P68" s="601"/>
      <c r="Q68" s="601"/>
      <c r="R68" s="601"/>
      <c r="S68" s="601"/>
      <c r="T68" s="601"/>
      <c r="U68" s="601"/>
      <c r="V68" s="601"/>
      <c r="W68" s="601"/>
      <c r="X68" s="601"/>
      <c r="Y68" s="601"/>
      <c r="Z68" s="601"/>
      <c r="AA68" s="601"/>
      <c r="AB68" s="602"/>
      <c r="AC68" s="600" t="s">
        <v>271</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hidden="1" customHeight="1">
      <c r="A69" s="1045"/>
      <c r="B69" s="1046"/>
      <c r="C69" s="1046"/>
      <c r="D69" s="1046"/>
      <c r="E69" s="1046"/>
      <c r="F69" s="1047"/>
      <c r="G69" s="814"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4"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 t="shared" ref="AY69:AY80" si="5">$AY$68</f>
        <v>0</v>
      </c>
    </row>
    <row r="70" spans="1:51" ht="24.75" hidden="1" customHeight="1">
      <c r="A70" s="1045"/>
      <c r="B70" s="1046"/>
      <c r="C70" s="1046"/>
      <c r="D70" s="1046"/>
      <c r="E70" s="1046"/>
      <c r="F70" s="1047"/>
      <c r="G70" s="675"/>
      <c r="H70" s="676"/>
      <c r="I70" s="676"/>
      <c r="J70" s="676"/>
      <c r="K70" s="677"/>
      <c r="L70" s="669"/>
      <c r="M70" s="670"/>
      <c r="N70" s="670"/>
      <c r="O70" s="670"/>
      <c r="P70" s="670"/>
      <c r="Q70" s="670"/>
      <c r="R70" s="670"/>
      <c r="S70" s="670"/>
      <c r="T70" s="670"/>
      <c r="U70" s="670"/>
      <c r="V70" s="670"/>
      <c r="W70" s="670"/>
      <c r="X70" s="671"/>
      <c r="Y70" s="384"/>
      <c r="Z70" s="385"/>
      <c r="AA70" s="385"/>
      <c r="AB70" s="807"/>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c r="AY70" s="34">
        <f t="shared" si="5"/>
        <v>0</v>
      </c>
    </row>
    <row r="71" spans="1:51" ht="24.75" hidden="1" customHeight="1">
      <c r="A71" s="1045"/>
      <c r="B71" s="1046"/>
      <c r="C71" s="1046"/>
      <c r="D71" s="1046"/>
      <c r="E71" s="1046"/>
      <c r="F71" s="104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hidden="1" customHeight="1">
      <c r="A72" s="1045"/>
      <c r="B72" s="1046"/>
      <c r="C72" s="1046"/>
      <c r="D72" s="1046"/>
      <c r="E72" s="1046"/>
      <c r="F72" s="104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hidden="1" customHeight="1">
      <c r="A73" s="1045"/>
      <c r="B73" s="1046"/>
      <c r="C73" s="1046"/>
      <c r="D73" s="1046"/>
      <c r="E73" s="1046"/>
      <c r="F73" s="104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hidden="1" customHeight="1">
      <c r="A74" s="1045"/>
      <c r="B74" s="1046"/>
      <c r="C74" s="1046"/>
      <c r="D74" s="1046"/>
      <c r="E74" s="1046"/>
      <c r="F74" s="104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hidden="1" customHeight="1">
      <c r="A75" s="1045"/>
      <c r="B75" s="1046"/>
      <c r="C75" s="1046"/>
      <c r="D75" s="1046"/>
      <c r="E75" s="1046"/>
      <c r="F75" s="104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hidden="1" customHeight="1">
      <c r="A76" s="1045"/>
      <c r="B76" s="1046"/>
      <c r="C76" s="1046"/>
      <c r="D76" s="1046"/>
      <c r="E76" s="1046"/>
      <c r="F76" s="104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hidden="1" customHeight="1">
      <c r="A77" s="1045"/>
      <c r="B77" s="1046"/>
      <c r="C77" s="1046"/>
      <c r="D77" s="1046"/>
      <c r="E77" s="1046"/>
      <c r="F77" s="104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hidden="1" customHeight="1">
      <c r="A78" s="1045"/>
      <c r="B78" s="1046"/>
      <c r="C78" s="1046"/>
      <c r="D78" s="1046"/>
      <c r="E78" s="1046"/>
      <c r="F78" s="104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hidden="1" customHeight="1">
      <c r="A79" s="1045"/>
      <c r="B79" s="1046"/>
      <c r="C79" s="1046"/>
      <c r="D79" s="1046"/>
      <c r="E79" s="1046"/>
      <c r="F79" s="104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hidden="1" customHeight="1" thickBot="1">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hidden="1" customHeight="1">
      <c r="A81" s="1045"/>
      <c r="B81" s="1046"/>
      <c r="C81" s="1046"/>
      <c r="D81" s="1046"/>
      <c r="E81" s="1046"/>
      <c r="F81" s="1047"/>
      <c r="G81" s="600" t="s">
        <v>272</v>
      </c>
      <c r="H81" s="601"/>
      <c r="I81" s="601"/>
      <c r="J81" s="601"/>
      <c r="K81" s="601"/>
      <c r="L81" s="601"/>
      <c r="M81" s="601"/>
      <c r="N81" s="601"/>
      <c r="O81" s="601"/>
      <c r="P81" s="601"/>
      <c r="Q81" s="601"/>
      <c r="R81" s="601"/>
      <c r="S81" s="601"/>
      <c r="T81" s="601"/>
      <c r="U81" s="601"/>
      <c r="V81" s="601"/>
      <c r="W81" s="601"/>
      <c r="X81" s="601"/>
      <c r="Y81" s="601"/>
      <c r="Z81" s="601"/>
      <c r="AA81" s="601"/>
      <c r="AB81" s="602"/>
      <c r="AC81" s="600" t="s">
        <v>273</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hidden="1" customHeight="1">
      <c r="A82" s="1045"/>
      <c r="B82" s="1046"/>
      <c r="C82" s="1046"/>
      <c r="D82" s="1046"/>
      <c r="E82" s="1046"/>
      <c r="F82" s="1047"/>
      <c r="G82" s="814"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4"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 t="shared" ref="AY82:AY93" si="6">$AY$81</f>
        <v>0</v>
      </c>
    </row>
    <row r="83" spans="1:51" ht="24.75" hidden="1" customHeight="1">
      <c r="A83" s="1045"/>
      <c r="B83" s="1046"/>
      <c r="C83" s="1046"/>
      <c r="D83" s="1046"/>
      <c r="E83" s="1046"/>
      <c r="F83" s="1047"/>
      <c r="G83" s="675"/>
      <c r="H83" s="676"/>
      <c r="I83" s="676"/>
      <c r="J83" s="676"/>
      <c r="K83" s="677"/>
      <c r="L83" s="669"/>
      <c r="M83" s="670"/>
      <c r="N83" s="670"/>
      <c r="O83" s="670"/>
      <c r="P83" s="670"/>
      <c r="Q83" s="670"/>
      <c r="R83" s="670"/>
      <c r="S83" s="670"/>
      <c r="T83" s="670"/>
      <c r="U83" s="670"/>
      <c r="V83" s="670"/>
      <c r="W83" s="670"/>
      <c r="X83" s="671"/>
      <c r="Y83" s="384"/>
      <c r="Z83" s="385"/>
      <c r="AA83" s="385"/>
      <c r="AB83" s="807"/>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c r="AY83" s="34">
        <f t="shared" si="6"/>
        <v>0</v>
      </c>
    </row>
    <row r="84" spans="1:51" ht="24.75" hidden="1" customHeight="1">
      <c r="A84" s="1045"/>
      <c r="B84" s="1046"/>
      <c r="C84" s="1046"/>
      <c r="D84" s="1046"/>
      <c r="E84" s="1046"/>
      <c r="F84" s="104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hidden="1" customHeight="1">
      <c r="A85" s="1045"/>
      <c r="B85" s="1046"/>
      <c r="C85" s="1046"/>
      <c r="D85" s="1046"/>
      <c r="E85" s="1046"/>
      <c r="F85" s="104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hidden="1" customHeight="1">
      <c r="A86" s="1045"/>
      <c r="B86" s="1046"/>
      <c r="C86" s="1046"/>
      <c r="D86" s="1046"/>
      <c r="E86" s="1046"/>
      <c r="F86" s="104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hidden="1" customHeight="1">
      <c r="A87" s="1045"/>
      <c r="B87" s="1046"/>
      <c r="C87" s="1046"/>
      <c r="D87" s="1046"/>
      <c r="E87" s="1046"/>
      <c r="F87" s="104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hidden="1" customHeight="1">
      <c r="A88" s="1045"/>
      <c r="B88" s="1046"/>
      <c r="C88" s="1046"/>
      <c r="D88" s="1046"/>
      <c r="E88" s="1046"/>
      <c r="F88" s="104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hidden="1" customHeight="1">
      <c r="A89" s="1045"/>
      <c r="B89" s="1046"/>
      <c r="C89" s="1046"/>
      <c r="D89" s="1046"/>
      <c r="E89" s="1046"/>
      <c r="F89" s="104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hidden="1" customHeight="1">
      <c r="A90" s="1045"/>
      <c r="B90" s="1046"/>
      <c r="C90" s="1046"/>
      <c r="D90" s="1046"/>
      <c r="E90" s="1046"/>
      <c r="F90" s="104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hidden="1" customHeight="1">
      <c r="A91" s="1045"/>
      <c r="B91" s="1046"/>
      <c r="C91" s="1046"/>
      <c r="D91" s="1046"/>
      <c r="E91" s="1046"/>
      <c r="F91" s="104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hidden="1" customHeight="1">
      <c r="A92" s="1045"/>
      <c r="B92" s="1046"/>
      <c r="C92" s="1046"/>
      <c r="D92" s="1046"/>
      <c r="E92" s="1046"/>
      <c r="F92" s="104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hidden="1" customHeight="1" thickBot="1">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hidden="1" customHeight="1">
      <c r="A94" s="1045"/>
      <c r="B94" s="1046"/>
      <c r="C94" s="1046"/>
      <c r="D94" s="1046"/>
      <c r="E94" s="1046"/>
      <c r="F94" s="1047"/>
      <c r="G94" s="600" t="s">
        <v>274</v>
      </c>
      <c r="H94" s="601"/>
      <c r="I94" s="601"/>
      <c r="J94" s="601"/>
      <c r="K94" s="601"/>
      <c r="L94" s="601"/>
      <c r="M94" s="601"/>
      <c r="N94" s="601"/>
      <c r="O94" s="601"/>
      <c r="P94" s="601"/>
      <c r="Q94" s="601"/>
      <c r="R94" s="601"/>
      <c r="S94" s="601"/>
      <c r="T94" s="601"/>
      <c r="U94" s="601"/>
      <c r="V94" s="601"/>
      <c r="W94" s="601"/>
      <c r="X94" s="601"/>
      <c r="Y94" s="601"/>
      <c r="Z94" s="601"/>
      <c r="AA94" s="601"/>
      <c r="AB94" s="602"/>
      <c r="AC94" s="600" t="s">
        <v>183</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hidden="1" customHeight="1">
      <c r="A95" s="1045"/>
      <c r="B95" s="1046"/>
      <c r="C95" s="1046"/>
      <c r="D95" s="1046"/>
      <c r="E95" s="1046"/>
      <c r="F95" s="1047"/>
      <c r="G95" s="814"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4"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 t="shared" ref="AY95:AY106" si="7">$AY$94</f>
        <v>0</v>
      </c>
    </row>
    <row r="96" spans="1:51" ht="24.75" hidden="1" customHeight="1">
      <c r="A96" s="1045"/>
      <c r="B96" s="1046"/>
      <c r="C96" s="1046"/>
      <c r="D96" s="1046"/>
      <c r="E96" s="1046"/>
      <c r="F96" s="1047"/>
      <c r="G96" s="675"/>
      <c r="H96" s="676"/>
      <c r="I96" s="676"/>
      <c r="J96" s="676"/>
      <c r="K96" s="677"/>
      <c r="L96" s="669"/>
      <c r="M96" s="670"/>
      <c r="N96" s="670"/>
      <c r="O96" s="670"/>
      <c r="P96" s="670"/>
      <c r="Q96" s="670"/>
      <c r="R96" s="670"/>
      <c r="S96" s="670"/>
      <c r="T96" s="670"/>
      <c r="U96" s="670"/>
      <c r="V96" s="670"/>
      <c r="W96" s="670"/>
      <c r="X96" s="671"/>
      <c r="Y96" s="384"/>
      <c r="Z96" s="385"/>
      <c r="AA96" s="385"/>
      <c r="AB96" s="807"/>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c r="AY96" s="34">
        <f t="shared" si="7"/>
        <v>0</v>
      </c>
    </row>
    <row r="97" spans="1:51" ht="24.75" hidden="1" customHeight="1">
      <c r="A97" s="1045"/>
      <c r="B97" s="1046"/>
      <c r="C97" s="1046"/>
      <c r="D97" s="1046"/>
      <c r="E97" s="1046"/>
      <c r="F97" s="104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hidden="1" customHeight="1">
      <c r="A98" s="1045"/>
      <c r="B98" s="1046"/>
      <c r="C98" s="1046"/>
      <c r="D98" s="1046"/>
      <c r="E98" s="1046"/>
      <c r="F98" s="104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hidden="1" customHeight="1">
      <c r="A99" s="1045"/>
      <c r="B99" s="1046"/>
      <c r="C99" s="1046"/>
      <c r="D99" s="1046"/>
      <c r="E99" s="1046"/>
      <c r="F99" s="104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hidden="1" customHeight="1">
      <c r="A100" s="1045"/>
      <c r="B100" s="1046"/>
      <c r="C100" s="1046"/>
      <c r="D100" s="1046"/>
      <c r="E100" s="1046"/>
      <c r="F100" s="104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hidden="1" customHeight="1">
      <c r="A101" s="1045"/>
      <c r="B101" s="1046"/>
      <c r="C101" s="1046"/>
      <c r="D101" s="1046"/>
      <c r="E101" s="1046"/>
      <c r="F101" s="104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hidden="1" customHeight="1">
      <c r="A102" s="1045"/>
      <c r="B102" s="1046"/>
      <c r="C102" s="1046"/>
      <c r="D102" s="1046"/>
      <c r="E102" s="1046"/>
      <c r="F102" s="104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hidden="1" customHeight="1">
      <c r="A103" s="1045"/>
      <c r="B103" s="1046"/>
      <c r="C103" s="1046"/>
      <c r="D103" s="1046"/>
      <c r="E103" s="1046"/>
      <c r="F103" s="104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hidden="1" customHeight="1">
      <c r="A104" s="1045"/>
      <c r="B104" s="1046"/>
      <c r="C104" s="1046"/>
      <c r="D104" s="1046"/>
      <c r="E104" s="1046"/>
      <c r="F104" s="104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hidden="1" customHeight="1">
      <c r="A105" s="1045"/>
      <c r="B105" s="1046"/>
      <c r="C105" s="1046"/>
      <c r="D105" s="1046"/>
      <c r="E105" s="1046"/>
      <c r="F105" s="104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hidden="1"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104" customFormat="1" ht="24.75" hidden="1" customHeight="1" thickBot="1"/>
    <row r="108" spans="1:51" ht="30" hidden="1" customHeight="1">
      <c r="A108" s="1051" t="s">
        <v>28</v>
      </c>
      <c r="B108" s="1052"/>
      <c r="C108" s="1052"/>
      <c r="D108" s="1052"/>
      <c r="E108" s="1052"/>
      <c r="F108" s="1053"/>
      <c r="G108" s="600" t="s">
        <v>184</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275</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hidden="1" customHeight="1">
      <c r="A109" s="1045"/>
      <c r="B109" s="1046"/>
      <c r="C109" s="1046"/>
      <c r="D109" s="1046"/>
      <c r="E109" s="1046"/>
      <c r="F109" s="1047"/>
      <c r="G109" s="814"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4"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 t="shared" ref="AY109:AY120" si="8">$AY$108</f>
        <v>0</v>
      </c>
    </row>
    <row r="110" spans="1:51" ht="24.75" hidden="1" customHeight="1">
      <c r="A110" s="1045"/>
      <c r="B110" s="1046"/>
      <c r="C110" s="1046"/>
      <c r="D110" s="1046"/>
      <c r="E110" s="1046"/>
      <c r="F110" s="1047"/>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07"/>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c r="AY110" s="34">
        <f t="shared" si="8"/>
        <v>0</v>
      </c>
    </row>
    <row r="111" spans="1:51" ht="24.75" hidden="1" customHeight="1">
      <c r="A111" s="1045"/>
      <c r="B111" s="1046"/>
      <c r="C111" s="1046"/>
      <c r="D111" s="1046"/>
      <c r="E111" s="1046"/>
      <c r="F111" s="104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hidden="1" customHeight="1">
      <c r="A112" s="1045"/>
      <c r="B112" s="1046"/>
      <c r="C112" s="1046"/>
      <c r="D112" s="1046"/>
      <c r="E112" s="1046"/>
      <c r="F112" s="104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hidden="1" customHeight="1">
      <c r="A113" s="1045"/>
      <c r="B113" s="1046"/>
      <c r="C113" s="1046"/>
      <c r="D113" s="1046"/>
      <c r="E113" s="1046"/>
      <c r="F113" s="104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hidden="1" customHeight="1">
      <c r="A114" s="1045"/>
      <c r="B114" s="1046"/>
      <c r="C114" s="1046"/>
      <c r="D114" s="1046"/>
      <c r="E114" s="1046"/>
      <c r="F114" s="104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hidden="1" customHeight="1">
      <c r="A115" s="1045"/>
      <c r="B115" s="1046"/>
      <c r="C115" s="1046"/>
      <c r="D115" s="1046"/>
      <c r="E115" s="1046"/>
      <c r="F115" s="104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hidden="1" customHeight="1">
      <c r="A116" s="1045"/>
      <c r="B116" s="1046"/>
      <c r="C116" s="1046"/>
      <c r="D116" s="1046"/>
      <c r="E116" s="1046"/>
      <c r="F116" s="104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hidden="1" customHeight="1">
      <c r="A117" s="1045"/>
      <c r="B117" s="1046"/>
      <c r="C117" s="1046"/>
      <c r="D117" s="1046"/>
      <c r="E117" s="1046"/>
      <c r="F117" s="104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hidden="1" customHeight="1">
      <c r="A118" s="1045"/>
      <c r="B118" s="1046"/>
      <c r="C118" s="1046"/>
      <c r="D118" s="1046"/>
      <c r="E118" s="1046"/>
      <c r="F118" s="104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hidden="1" customHeight="1">
      <c r="A119" s="1045"/>
      <c r="B119" s="1046"/>
      <c r="C119" s="1046"/>
      <c r="D119" s="1046"/>
      <c r="E119" s="1046"/>
      <c r="F119" s="104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hidden="1" customHeight="1" thickBot="1">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hidden="1" customHeight="1">
      <c r="A121" s="1045"/>
      <c r="B121" s="1046"/>
      <c r="C121" s="1046"/>
      <c r="D121" s="1046"/>
      <c r="E121" s="1046"/>
      <c r="F121" s="1047"/>
      <c r="G121" s="600" t="s">
        <v>276</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277</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hidden="1" customHeight="1">
      <c r="A122" s="1045"/>
      <c r="B122" s="1046"/>
      <c r="C122" s="1046"/>
      <c r="D122" s="1046"/>
      <c r="E122" s="1046"/>
      <c r="F122" s="1047"/>
      <c r="G122" s="814"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4"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 t="shared" ref="AY122:AY133" si="9">$AY$121</f>
        <v>0</v>
      </c>
    </row>
    <row r="123" spans="1:51" ht="24.75" hidden="1" customHeight="1">
      <c r="A123" s="1045"/>
      <c r="B123" s="1046"/>
      <c r="C123" s="1046"/>
      <c r="D123" s="1046"/>
      <c r="E123" s="1046"/>
      <c r="F123" s="1047"/>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07"/>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c r="AY123" s="34">
        <f t="shared" si="9"/>
        <v>0</v>
      </c>
    </row>
    <row r="124" spans="1:51" ht="24.75" hidden="1" customHeight="1">
      <c r="A124" s="1045"/>
      <c r="B124" s="1046"/>
      <c r="C124" s="1046"/>
      <c r="D124" s="1046"/>
      <c r="E124" s="1046"/>
      <c r="F124" s="104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hidden="1" customHeight="1">
      <c r="A125" s="1045"/>
      <c r="B125" s="1046"/>
      <c r="C125" s="1046"/>
      <c r="D125" s="1046"/>
      <c r="E125" s="1046"/>
      <c r="F125" s="104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hidden="1" customHeight="1">
      <c r="A126" s="1045"/>
      <c r="B126" s="1046"/>
      <c r="C126" s="1046"/>
      <c r="D126" s="1046"/>
      <c r="E126" s="1046"/>
      <c r="F126" s="104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hidden="1" customHeight="1">
      <c r="A127" s="1045"/>
      <c r="B127" s="1046"/>
      <c r="C127" s="1046"/>
      <c r="D127" s="1046"/>
      <c r="E127" s="1046"/>
      <c r="F127" s="104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hidden="1" customHeight="1">
      <c r="A128" s="1045"/>
      <c r="B128" s="1046"/>
      <c r="C128" s="1046"/>
      <c r="D128" s="1046"/>
      <c r="E128" s="1046"/>
      <c r="F128" s="104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hidden="1" customHeight="1">
      <c r="A129" s="1045"/>
      <c r="B129" s="1046"/>
      <c r="C129" s="1046"/>
      <c r="D129" s="1046"/>
      <c r="E129" s="1046"/>
      <c r="F129" s="104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hidden="1" customHeight="1">
      <c r="A130" s="1045"/>
      <c r="B130" s="1046"/>
      <c r="C130" s="1046"/>
      <c r="D130" s="1046"/>
      <c r="E130" s="1046"/>
      <c r="F130" s="104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hidden="1" customHeight="1">
      <c r="A131" s="1045"/>
      <c r="B131" s="1046"/>
      <c r="C131" s="1046"/>
      <c r="D131" s="1046"/>
      <c r="E131" s="1046"/>
      <c r="F131" s="104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hidden="1" customHeight="1">
      <c r="A132" s="1045"/>
      <c r="B132" s="1046"/>
      <c r="C132" s="1046"/>
      <c r="D132" s="1046"/>
      <c r="E132" s="1046"/>
      <c r="F132" s="104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hidden="1" customHeight="1" thickBot="1">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hidden="1" customHeight="1">
      <c r="A134" s="1045"/>
      <c r="B134" s="1046"/>
      <c r="C134" s="1046"/>
      <c r="D134" s="1046"/>
      <c r="E134" s="1046"/>
      <c r="F134" s="1047"/>
      <c r="G134" s="600" t="s">
        <v>278</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279</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hidden="1" customHeight="1">
      <c r="A135" s="1045"/>
      <c r="B135" s="1046"/>
      <c r="C135" s="1046"/>
      <c r="D135" s="1046"/>
      <c r="E135" s="1046"/>
      <c r="F135" s="1047"/>
      <c r="G135" s="814"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4"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 t="shared" ref="AY135:AY146" si="10">$AY$134</f>
        <v>0</v>
      </c>
    </row>
    <row r="136" spans="1:51" ht="24.75" hidden="1" customHeight="1">
      <c r="A136" s="1045"/>
      <c r="B136" s="1046"/>
      <c r="C136" s="1046"/>
      <c r="D136" s="1046"/>
      <c r="E136" s="1046"/>
      <c r="F136" s="1047"/>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07"/>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c r="AY136" s="34">
        <f t="shared" si="10"/>
        <v>0</v>
      </c>
    </row>
    <row r="137" spans="1:51" ht="24.75" hidden="1" customHeight="1">
      <c r="A137" s="1045"/>
      <c r="B137" s="1046"/>
      <c r="C137" s="1046"/>
      <c r="D137" s="1046"/>
      <c r="E137" s="1046"/>
      <c r="F137" s="104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hidden="1" customHeight="1">
      <c r="A138" s="1045"/>
      <c r="B138" s="1046"/>
      <c r="C138" s="1046"/>
      <c r="D138" s="1046"/>
      <c r="E138" s="1046"/>
      <c r="F138" s="104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hidden="1" customHeight="1">
      <c r="A139" s="1045"/>
      <c r="B139" s="1046"/>
      <c r="C139" s="1046"/>
      <c r="D139" s="1046"/>
      <c r="E139" s="1046"/>
      <c r="F139" s="104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hidden="1" customHeight="1">
      <c r="A140" s="1045"/>
      <c r="B140" s="1046"/>
      <c r="C140" s="1046"/>
      <c r="D140" s="1046"/>
      <c r="E140" s="1046"/>
      <c r="F140" s="104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hidden="1" customHeight="1">
      <c r="A141" s="1045"/>
      <c r="B141" s="1046"/>
      <c r="C141" s="1046"/>
      <c r="D141" s="1046"/>
      <c r="E141" s="1046"/>
      <c r="F141" s="104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hidden="1" customHeight="1">
      <c r="A142" s="1045"/>
      <c r="B142" s="1046"/>
      <c r="C142" s="1046"/>
      <c r="D142" s="1046"/>
      <c r="E142" s="1046"/>
      <c r="F142" s="104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hidden="1" customHeight="1">
      <c r="A143" s="1045"/>
      <c r="B143" s="1046"/>
      <c r="C143" s="1046"/>
      <c r="D143" s="1046"/>
      <c r="E143" s="1046"/>
      <c r="F143" s="104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hidden="1" customHeight="1">
      <c r="A144" s="1045"/>
      <c r="B144" s="1046"/>
      <c r="C144" s="1046"/>
      <c r="D144" s="1046"/>
      <c r="E144" s="1046"/>
      <c r="F144" s="104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hidden="1" customHeight="1">
      <c r="A145" s="1045"/>
      <c r="B145" s="1046"/>
      <c r="C145" s="1046"/>
      <c r="D145" s="1046"/>
      <c r="E145" s="1046"/>
      <c r="F145" s="104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hidden="1" customHeight="1" thickBot="1">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hidden="1" customHeight="1">
      <c r="A147" s="1045"/>
      <c r="B147" s="1046"/>
      <c r="C147" s="1046"/>
      <c r="D147" s="1046"/>
      <c r="E147" s="1046"/>
      <c r="F147" s="1047"/>
      <c r="G147" s="600" t="s">
        <v>280</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185</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hidden="1" customHeight="1">
      <c r="A148" s="1045"/>
      <c r="B148" s="1046"/>
      <c r="C148" s="1046"/>
      <c r="D148" s="1046"/>
      <c r="E148" s="1046"/>
      <c r="F148" s="1047"/>
      <c r="G148" s="814"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4"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 t="shared" ref="AY148:AY159" si="11">$AY$147</f>
        <v>0</v>
      </c>
    </row>
    <row r="149" spans="1:51" ht="24.75" hidden="1" customHeight="1">
      <c r="A149" s="1045"/>
      <c r="B149" s="1046"/>
      <c r="C149" s="1046"/>
      <c r="D149" s="1046"/>
      <c r="E149" s="1046"/>
      <c r="F149" s="1047"/>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07"/>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c r="AY149" s="34">
        <f t="shared" si="11"/>
        <v>0</v>
      </c>
    </row>
    <row r="150" spans="1:51" ht="24.75" hidden="1" customHeight="1">
      <c r="A150" s="1045"/>
      <c r="B150" s="1046"/>
      <c r="C150" s="1046"/>
      <c r="D150" s="1046"/>
      <c r="E150" s="1046"/>
      <c r="F150" s="104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hidden="1" customHeight="1">
      <c r="A151" s="1045"/>
      <c r="B151" s="1046"/>
      <c r="C151" s="1046"/>
      <c r="D151" s="1046"/>
      <c r="E151" s="1046"/>
      <c r="F151" s="104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hidden="1" customHeight="1">
      <c r="A152" s="1045"/>
      <c r="B152" s="1046"/>
      <c r="C152" s="1046"/>
      <c r="D152" s="1046"/>
      <c r="E152" s="1046"/>
      <c r="F152" s="104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hidden="1" customHeight="1">
      <c r="A153" s="1045"/>
      <c r="B153" s="1046"/>
      <c r="C153" s="1046"/>
      <c r="D153" s="1046"/>
      <c r="E153" s="1046"/>
      <c r="F153" s="104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hidden="1" customHeight="1">
      <c r="A154" s="1045"/>
      <c r="B154" s="1046"/>
      <c r="C154" s="1046"/>
      <c r="D154" s="1046"/>
      <c r="E154" s="1046"/>
      <c r="F154" s="104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hidden="1" customHeight="1">
      <c r="A155" s="1045"/>
      <c r="B155" s="1046"/>
      <c r="C155" s="1046"/>
      <c r="D155" s="1046"/>
      <c r="E155" s="1046"/>
      <c r="F155" s="104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hidden="1" customHeight="1">
      <c r="A156" s="1045"/>
      <c r="B156" s="1046"/>
      <c r="C156" s="1046"/>
      <c r="D156" s="1046"/>
      <c r="E156" s="1046"/>
      <c r="F156" s="104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hidden="1" customHeight="1">
      <c r="A157" s="1045"/>
      <c r="B157" s="1046"/>
      <c r="C157" s="1046"/>
      <c r="D157" s="1046"/>
      <c r="E157" s="1046"/>
      <c r="F157" s="104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hidden="1" customHeight="1">
      <c r="A158" s="1045"/>
      <c r="B158" s="1046"/>
      <c r="C158" s="1046"/>
      <c r="D158" s="1046"/>
      <c r="E158" s="1046"/>
      <c r="F158" s="104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hidden="1"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104" customFormat="1" ht="24.75" hidden="1" customHeight="1" thickBot="1"/>
    <row r="161" spans="1:51" ht="30" hidden="1" customHeight="1">
      <c r="A161" s="1051" t="s">
        <v>28</v>
      </c>
      <c r="B161" s="1052"/>
      <c r="C161" s="1052"/>
      <c r="D161" s="1052"/>
      <c r="E161" s="1052"/>
      <c r="F161" s="1053"/>
      <c r="G161" s="600" t="s">
        <v>186</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281</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hidden="1" customHeight="1">
      <c r="A162" s="1045"/>
      <c r="B162" s="1046"/>
      <c r="C162" s="1046"/>
      <c r="D162" s="1046"/>
      <c r="E162" s="1046"/>
      <c r="F162" s="1047"/>
      <c r="G162" s="814"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4"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 t="shared" ref="AY162:AY173" si="12">$AY$161</f>
        <v>0</v>
      </c>
    </row>
    <row r="163" spans="1:51" ht="24.75" hidden="1" customHeight="1">
      <c r="A163" s="1045"/>
      <c r="B163" s="1046"/>
      <c r="C163" s="1046"/>
      <c r="D163" s="1046"/>
      <c r="E163" s="1046"/>
      <c r="F163" s="1047"/>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07"/>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c r="AY163" s="34">
        <f t="shared" si="12"/>
        <v>0</v>
      </c>
    </row>
    <row r="164" spans="1:51" ht="24.75" hidden="1" customHeight="1">
      <c r="A164" s="1045"/>
      <c r="B164" s="1046"/>
      <c r="C164" s="1046"/>
      <c r="D164" s="1046"/>
      <c r="E164" s="1046"/>
      <c r="F164" s="104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hidden="1" customHeight="1">
      <c r="A165" s="1045"/>
      <c r="B165" s="1046"/>
      <c r="C165" s="1046"/>
      <c r="D165" s="1046"/>
      <c r="E165" s="1046"/>
      <c r="F165" s="104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hidden="1" customHeight="1">
      <c r="A166" s="1045"/>
      <c r="B166" s="1046"/>
      <c r="C166" s="1046"/>
      <c r="D166" s="1046"/>
      <c r="E166" s="1046"/>
      <c r="F166" s="104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hidden="1" customHeight="1">
      <c r="A167" s="1045"/>
      <c r="B167" s="1046"/>
      <c r="C167" s="1046"/>
      <c r="D167" s="1046"/>
      <c r="E167" s="1046"/>
      <c r="F167" s="104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hidden="1" customHeight="1">
      <c r="A168" s="1045"/>
      <c r="B168" s="1046"/>
      <c r="C168" s="1046"/>
      <c r="D168" s="1046"/>
      <c r="E168" s="1046"/>
      <c r="F168" s="104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hidden="1" customHeight="1">
      <c r="A169" s="1045"/>
      <c r="B169" s="1046"/>
      <c r="C169" s="1046"/>
      <c r="D169" s="1046"/>
      <c r="E169" s="1046"/>
      <c r="F169" s="104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hidden="1" customHeight="1">
      <c r="A170" s="1045"/>
      <c r="B170" s="1046"/>
      <c r="C170" s="1046"/>
      <c r="D170" s="1046"/>
      <c r="E170" s="1046"/>
      <c r="F170" s="104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hidden="1" customHeight="1">
      <c r="A171" s="1045"/>
      <c r="B171" s="1046"/>
      <c r="C171" s="1046"/>
      <c r="D171" s="1046"/>
      <c r="E171" s="1046"/>
      <c r="F171" s="104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hidden="1" customHeight="1">
      <c r="A172" s="1045"/>
      <c r="B172" s="1046"/>
      <c r="C172" s="1046"/>
      <c r="D172" s="1046"/>
      <c r="E172" s="1046"/>
      <c r="F172" s="104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hidden="1" customHeight="1" thickBot="1">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hidden="1" customHeight="1">
      <c r="A174" s="1045"/>
      <c r="B174" s="1046"/>
      <c r="C174" s="1046"/>
      <c r="D174" s="1046"/>
      <c r="E174" s="1046"/>
      <c r="F174" s="1047"/>
      <c r="G174" s="600" t="s">
        <v>282</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283</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hidden="1" customHeight="1">
      <c r="A175" s="1045"/>
      <c r="B175" s="1046"/>
      <c r="C175" s="1046"/>
      <c r="D175" s="1046"/>
      <c r="E175" s="1046"/>
      <c r="F175" s="1047"/>
      <c r="G175" s="814"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4"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 t="shared" ref="AY175:AY186" si="13">$AY$174</f>
        <v>0</v>
      </c>
    </row>
    <row r="176" spans="1:51" ht="24.75" hidden="1" customHeight="1">
      <c r="A176" s="1045"/>
      <c r="B176" s="1046"/>
      <c r="C176" s="1046"/>
      <c r="D176" s="1046"/>
      <c r="E176" s="1046"/>
      <c r="F176" s="1047"/>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07"/>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c r="AY176" s="34">
        <f t="shared" si="13"/>
        <v>0</v>
      </c>
    </row>
    <row r="177" spans="1:51" ht="24.75" hidden="1" customHeight="1">
      <c r="A177" s="1045"/>
      <c r="B177" s="1046"/>
      <c r="C177" s="1046"/>
      <c r="D177" s="1046"/>
      <c r="E177" s="1046"/>
      <c r="F177" s="104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hidden="1" customHeight="1">
      <c r="A178" s="1045"/>
      <c r="B178" s="1046"/>
      <c r="C178" s="1046"/>
      <c r="D178" s="1046"/>
      <c r="E178" s="1046"/>
      <c r="F178" s="104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hidden="1" customHeight="1">
      <c r="A179" s="1045"/>
      <c r="B179" s="1046"/>
      <c r="C179" s="1046"/>
      <c r="D179" s="1046"/>
      <c r="E179" s="1046"/>
      <c r="F179" s="104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hidden="1" customHeight="1">
      <c r="A180" s="1045"/>
      <c r="B180" s="1046"/>
      <c r="C180" s="1046"/>
      <c r="D180" s="1046"/>
      <c r="E180" s="1046"/>
      <c r="F180" s="104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hidden="1" customHeight="1">
      <c r="A181" s="1045"/>
      <c r="B181" s="1046"/>
      <c r="C181" s="1046"/>
      <c r="D181" s="1046"/>
      <c r="E181" s="1046"/>
      <c r="F181" s="104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hidden="1" customHeight="1">
      <c r="A182" s="1045"/>
      <c r="B182" s="1046"/>
      <c r="C182" s="1046"/>
      <c r="D182" s="1046"/>
      <c r="E182" s="1046"/>
      <c r="F182" s="104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hidden="1" customHeight="1">
      <c r="A183" s="1045"/>
      <c r="B183" s="1046"/>
      <c r="C183" s="1046"/>
      <c r="D183" s="1046"/>
      <c r="E183" s="1046"/>
      <c r="F183" s="104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hidden="1" customHeight="1">
      <c r="A184" s="1045"/>
      <c r="B184" s="1046"/>
      <c r="C184" s="1046"/>
      <c r="D184" s="1046"/>
      <c r="E184" s="1046"/>
      <c r="F184" s="104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hidden="1" customHeight="1">
      <c r="A185" s="1045"/>
      <c r="B185" s="1046"/>
      <c r="C185" s="1046"/>
      <c r="D185" s="1046"/>
      <c r="E185" s="1046"/>
      <c r="F185" s="104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hidden="1" customHeight="1" thickBot="1">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hidden="1" customHeight="1">
      <c r="A187" s="1045"/>
      <c r="B187" s="1046"/>
      <c r="C187" s="1046"/>
      <c r="D187" s="1046"/>
      <c r="E187" s="1046"/>
      <c r="F187" s="1047"/>
      <c r="G187" s="600" t="s">
        <v>285</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284</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hidden="1" customHeight="1">
      <c r="A188" s="1045"/>
      <c r="B188" s="1046"/>
      <c r="C188" s="1046"/>
      <c r="D188" s="1046"/>
      <c r="E188" s="1046"/>
      <c r="F188" s="1047"/>
      <c r="G188" s="814"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4"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 t="shared" ref="AY188:AY199" si="14">$AY$187</f>
        <v>0</v>
      </c>
    </row>
    <row r="189" spans="1:51" ht="24.75" hidden="1" customHeight="1">
      <c r="A189" s="1045"/>
      <c r="B189" s="1046"/>
      <c r="C189" s="1046"/>
      <c r="D189" s="1046"/>
      <c r="E189" s="1046"/>
      <c r="F189" s="1047"/>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07"/>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c r="AY189" s="34">
        <f t="shared" si="14"/>
        <v>0</v>
      </c>
    </row>
    <row r="190" spans="1:51" ht="24.75" hidden="1" customHeight="1">
      <c r="A190" s="1045"/>
      <c r="B190" s="1046"/>
      <c r="C190" s="1046"/>
      <c r="D190" s="1046"/>
      <c r="E190" s="1046"/>
      <c r="F190" s="104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hidden="1" customHeight="1">
      <c r="A191" s="1045"/>
      <c r="B191" s="1046"/>
      <c r="C191" s="1046"/>
      <c r="D191" s="1046"/>
      <c r="E191" s="1046"/>
      <c r="F191" s="104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hidden="1" customHeight="1">
      <c r="A192" s="1045"/>
      <c r="B192" s="1046"/>
      <c r="C192" s="1046"/>
      <c r="D192" s="1046"/>
      <c r="E192" s="1046"/>
      <c r="F192" s="104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hidden="1" customHeight="1">
      <c r="A193" s="1045"/>
      <c r="B193" s="1046"/>
      <c r="C193" s="1046"/>
      <c r="D193" s="1046"/>
      <c r="E193" s="1046"/>
      <c r="F193" s="104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hidden="1" customHeight="1">
      <c r="A194" s="1045"/>
      <c r="B194" s="1046"/>
      <c r="C194" s="1046"/>
      <c r="D194" s="1046"/>
      <c r="E194" s="1046"/>
      <c r="F194" s="104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hidden="1" customHeight="1">
      <c r="A195" s="1045"/>
      <c r="B195" s="1046"/>
      <c r="C195" s="1046"/>
      <c r="D195" s="1046"/>
      <c r="E195" s="1046"/>
      <c r="F195" s="104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hidden="1" customHeight="1">
      <c r="A196" s="1045"/>
      <c r="B196" s="1046"/>
      <c r="C196" s="1046"/>
      <c r="D196" s="1046"/>
      <c r="E196" s="1046"/>
      <c r="F196" s="104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hidden="1" customHeight="1">
      <c r="A197" s="1045"/>
      <c r="B197" s="1046"/>
      <c r="C197" s="1046"/>
      <c r="D197" s="1046"/>
      <c r="E197" s="1046"/>
      <c r="F197" s="104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hidden="1" customHeight="1">
      <c r="A198" s="1045"/>
      <c r="B198" s="1046"/>
      <c r="C198" s="1046"/>
      <c r="D198" s="1046"/>
      <c r="E198" s="1046"/>
      <c r="F198" s="104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hidden="1" customHeight="1" thickBot="1">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hidden="1" customHeight="1">
      <c r="A200" s="1045"/>
      <c r="B200" s="1046"/>
      <c r="C200" s="1046"/>
      <c r="D200" s="1046"/>
      <c r="E200" s="1046"/>
      <c r="F200" s="1047"/>
      <c r="G200" s="600" t="s">
        <v>286</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187</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hidden="1" customHeight="1">
      <c r="A201" s="1045"/>
      <c r="B201" s="1046"/>
      <c r="C201" s="1046"/>
      <c r="D201" s="1046"/>
      <c r="E201" s="1046"/>
      <c r="F201" s="1047"/>
      <c r="G201" s="814"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4"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 t="shared" ref="AY201:AY212" si="15">$AY$200</f>
        <v>0</v>
      </c>
    </row>
    <row r="202" spans="1:51" ht="24.75" hidden="1" customHeight="1">
      <c r="A202" s="1045"/>
      <c r="B202" s="1046"/>
      <c r="C202" s="1046"/>
      <c r="D202" s="1046"/>
      <c r="E202" s="1046"/>
      <c r="F202" s="1047"/>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07"/>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c r="AY202" s="34">
        <f t="shared" si="15"/>
        <v>0</v>
      </c>
    </row>
    <row r="203" spans="1:51" ht="24.75" hidden="1" customHeight="1">
      <c r="A203" s="1045"/>
      <c r="B203" s="1046"/>
      <c r="C203" s="1046"/>
      <c r="D203" s="1046"/>
      <c r="E203" s="1046"/>
      <c r="F203" s="104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hidden="1" customHeight="1">
      <c r="A204" s="1045"/>
      <c r="B204" s="1046"/>
      <c r="C204" s="1046"/>
      <c r="D204" s="1046"/>
      <c r="E204" s="1046"/>
      <c r="F204" s="104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hidden="1" customHeight="1">
      <c r="A205" s="1045"/>
      <c r="B205" s="1046"/>
      <c r="C205" s="1046"/>
      <c r="D205" s="1046"/>
      <c r="E205" s="1046"/>
      <c r="F205" s="104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hidden="1" customHeight="1">
      <c r="A206" s="1045"/>
      <c r="B206" s="1046"/>
      <c r="C206" s="1046"/>
      <c r="D206" s="1046"/>
      <c r="E206" s="1046"/>
      <c r="F206" s="104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hidden="1" customHeight="1">
      <c r="A207" s="1045"/>
      <c r="B207" s="1046"/>
      <c r="C207" s="1046"/>
      <c r="D207" s="1046"/>
      <c r="E207" s="1046"/>
      <c r="F207" s="104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hidden="1" customHeight="1">
      <c r="A208" s="1045"/>
      <c r="B208" s="1046"/>
      <c r="C208" s="1046"/>
      <c r="D208" s="1046"/>
      <c r="E208" s="1046"/>
      <c r="F208" s="104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hidden="1" customHeight="1">
      <c r="A209" s="1045"/>
      <c r="B209" s="1046"/>
      <c r="C209" s="1046"/>
      <c r="D209" s="1046"/>
      <c r="E209" s="1046"/>
      <c r="F209" s="104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hidden="1" customHeight="1">
      <c r="A210" s="1045"/>
      <c r="B210" s="1046"/>
      <c r="C210" s="1046"/>
      <c r="D210" s="1046"/>
      <c r="E210" s="1046"/>
      <c r="F210" s="104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hidden="1" customHeight="1">
      <c r="A211" s="1045"/>
      <c r="B211" s="1046"/>
      <c r="C211" s="1046"/>
      <c r="D211" s="1046"/>
      <c r="E211" s="1046"/>
      <c r="F211" s="104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hidden="1"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104" customFormat="1" ht="24.75" hidden="1" customHeight="1" thickBot="1"/>
    <row r="214" spans="1:51" ht="30" hidden="1" customHeight="1">
      <c r="A214" s="1042" t="s">
        <v>28</v>
      </c>
      <c r="B214" s="1043"/>
      <c r="C214" s="1043"/>
      <c r="D214" s="1043"/>
      <c r="E214" s="1043"/>
      <c r="F214" s="1044"/>
      <c r="G214" s="600" t="s">
        <v>188</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287</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hidden="1" customHeight="1">
      <c r="A215" s="1045"/>
      <c r="B215" s="1046"/>
      <c r="C215" s="1046"/>
      <c r="D215" s="1046"/>
      <c r="E215" s="1046"/>
      <c r="F215" s="1047"/>
      <c r="G215" s="814"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4"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 t="shared" ref="AY215:AY226" si="16">$AY$214</f>
        <v>0</v>
      </c>
    </row>
    <row r="216" spans="1:51" ht="24.75" hidden="1" customHeight="1">
      <c r="A216" s="1045"/>
      <c r="B216" s="1046"/>
      <c r="C216" s="1046"/>
      <c r="D216" s="1046"/>
      <c r="E216" s="1046"/>
      <c r="F216" s="1047"/>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07"/>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c r="AY216" s="34">
        <f t="shared" si="16"/>
        <v>0</v>
      </c>
    </row>
    <row r="217" spans="1:51" ht="24.75" hidden="1" customHeight="1">
      <c r="A217" s="1045"/>
      <c r="B217" s="1046"/>
      <c r="C217" s="1046"/>
      <c r="D217" s="1046"/>
      <c r="E217" s="1046"/>
      <c r="F217" s="104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hidden="1" customHeight="1">
      <c r="A218" s="1045"/>
      <c r="B218" s="1046"/>
      <c r="C218" s="1046"/>
      <c r="D218" s="1046"/>
      <c r="E218" s="1046"/>
      <c r="F218" s="104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hidden="1" customHeight="1">
      <c r="A219" s="1045"/>
      <c r="B219" s="1046"/>
      <c r="C219" s="1046"/>
      <c r="D219" s="1046"/>
      <c r="E219" s="1046"/>
      <c r="F219" s="104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hidden="1" customHeight="1">
      <c r="A220" s="1045"/>
      <c r="B220" s="1046"/>
      <c r="C220" s="1046"/>
      <c r="D220" s="1046"/>
      <c r="E220" s="1046"/>
      <c r="F220" s="104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hidden="1" customHeight="1">
      <c r="A221" s="1045"/>
      <c r="B221" s="1046"/>
      <c r="C221" s="1046"/>
      <c r="D221" s="1046"/>
      <c r="E221" s="1046"/>
      <c r="F221" s="104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hidden="1" customHeight="1">
      <c r="A222" s="1045"/>
      <c r="B222" s="1046"/>
      <c r="C222" s="1046"/>
      <c r="D222" s="1046"/>
      <c r="E222" s="1046"/>
      <c r="F222" s="104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hidden="1" customHeight="1">
      <c r="A223" s="1045"/>
      <c r="B223" s="1046"/>
      <c r="C223" s="1046"/>
      <c r="D223" s="1046"/>
      <c r="E223" s="1046"/>
      <c r="F223" s="104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hidden="1" customHeight="1">
      <c r="A224" s="1045"/>
      <c r="B224" s="1046"/>
      <c r="C224" s="1046"/>
      <c r="D224" s="1046"/>
      <c r="E224" s="1046"/>
      <c r="F224" s="104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hidden="1" customHeight="1">
      <c r="A225" s="1045"/>
      <c r="B225" s="1046"/>
      <c r="C225" s="1046"/>
      <c r="D225" s="1046"/>
      <c r="E225" s="1046"/>
      <c r="F225" s="104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hidden="1" customHeight="1" thickBot="1">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hidden="1" customHeight="1">
      <c r="A227" s="1045"/>
      <c r="B227" s="1046"/>
      <c r="C227" s="1046"/>
      <c r="D227" s="1046"/>
      <c r="E227" s="1046"/>
      <c r="F227" s="1047"/>
      <c r="G227" s="600" t="s">
        <v>288</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289</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hidden="1" customHeight="1">
      <c r="A228" s="1045"/>
      <c r="B228" s="1046"/>
      <c r="C228" s="1046"/>
      <c r="D228" s="1046"/>
      <c r="E228" s="1046"/>
      <c r="F228" s="1047"/>
      <c r="G228" s="814"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4"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 t="shared" ref="AY228:AY239" si="17">$AY$227</f>
        <v>0</v>
      </c>
    </row>
    <row r="229" spans="1:51" ht="24.75" hidden="1" customHeight="1">
      <c r="A229" s="1045"/>
      <c r="B229" s="1046"/>
      <c r="C229" s="1046"/>
      <c r="D229" s="1046"/>
      <c r="E229" s="1046"/>
      <c r="F229" s="1047"/>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07"/>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c r="AY229" s="34">
        <f t="shared" si="17"/>
        <v>0</v>
      </c>
    </row>
    <row r="230" spans="1:51" ht="24.75" hidden="1" customHeight="1">
      <c r="A230" s="1045"/>
      <c r="B230" s="1046"/>
      <c r="C230" s="1046"/>
      <c r="D230" s="1046"/>
      <c r="E230" s="1046"/>
      <c r="F230" s="104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hidden="1" customHeight="1">
      <c r="A231" s="1045"/>
      <c r="B231" s="1046"/>
      <c r="C231" s="1046"/>
      <c r="D231" s="1046"/>
      <c r="E231" s="1046"/>
      <c r="F231" s="104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hidden="1" customHeight="1">
      <c r="A232" s="1045"/>
      <c r="B232" s="1046"/>
      <c r="C232" s="1046"/>
      <c r="D232" s="1046"/>
      <c r="E232" s="1046"/>
      <c r="F232" s="104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hidden="1" customHeight="1">
      <c r="A233" s="1045"/>
      <c r="B233" s="1046"/>
      <c r="C233" s="1046"/>
      <c r="D233" s="1046"/>
      <c r="E233" s="1046"/>
      <c r="F233" s="104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hidden="1" customHeight="1">
      <c r="A234" s="1045"/>
      <c r="B234" s="1046"/>
      <c r="C234" s="1046"/>
      <c r="D234" s="1046"/>
      <c r="E234" s="1046"/>
      <c r="F234" s="104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hidden="1" customHeight="1">
      <c r="A235" s="1045"/>
      <c r="B235" s="1046"/>
      <c r="C235" s="1046"/>
      <c r="D235" s="1046"/>
      <c r="E235" s="1046"/>
      <c r="F235" s="104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hidden="1" customHeight="1">
      <c r="A236" s="1045"/>
      <c r="B236" s="1046"/>
      <c r="C236" s="1046"/>
      <c r="D236" s="1046"/>
      <c r="E236" s="1046"/>
      <c r="F236" s="104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hidden="1" customHeight="1">
      <c r="A237" s="1045"/>
      <c r="B237" s="1046"/>
      <c r="C237" s="1046"/>
      <c r="D237" s="1046"/>
      <c r="E237" s="1046"/>
      <c r="F237" s="104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hidden="1" customHeight="1">
      <c r="A238" s="1045"/>
      <c r="B238" s="1046"/>
      <c r="C238" s="1046"/>
      <c r="D238" s="1046"/>
      <c r="E238" s="1046"/>
      <c r="F238" s="104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hidden="1" customHeight="1" thickBot="1">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hidden="1" customHeight="1">
      <c r="A240" s="1045"/>
      <c r="B240" s="1046"/>
      <c r="C240" s="1046"/>
      <c r="D240" s="1046"/>
      <c r="E240" s="1046"/>
      <c r="F240" s="1047"/>
      <c r="G240" s="600" t="s">
        <v>290</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291</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hidden="1" customHeight="1">
      <c r="A241" s="1045"/>
      <c r="B241" s="1046"/>
      <c r="C241" s="1046"/>
      <c r="D241" s="1046"/>
      <c r="E241" s="1046"/>
      <c r="F241" s="1047"/>
      <c r="G241" s="814"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4"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 t="shared" ref="AY241:AY252" si="18">$AY$240</f>
        <v>0</v>
      </c>
    </row>
    <row r="242" spans="1:51" ht="24.75" hidden="1" customHeight="1">
      <c r="A242" s="1045"/>
      <c r="B242" s="1046"/>
      <c r="C242" s="1046"/>
      <c r="D242" s="1046"/>
      <c r="E242" s="1046"/>
      <c r="F242" s="1047"/>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07"/>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c r="AY242" s="34">
        <f t="shared" si="18"/>
        <v>0</v>
      </c>
    </row>
    <row r="243" spans="1:51" ht="24.75" hidden="1" customHeight="1">
      <c r="A243" s="1045"/>
      <c r="B243" s="1046"/>
      <c r="C243" s="1046"/>
      <c r="D243" s="1046"/>
      <c r="E243" s="1046"/>
      <c r="F243" s="104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hidden="1" customHeight="1">
      <c r="A244" s="1045"/>
      <c r="B244" s="1046"/>
      <c r="C244" s="1046"/>
      <c r="D244" s="1046"/>
      <c r="E244" s="1046"/>
      <c r="F244" s="104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hidden="1" customHeight="1">
      <c r="A245" s="1045"/>
      <c r="B245" s="1046"/>
      <c r="C245" s="1046"/>
      <c r="D245" s="1046"/>
      <c r="E245" s="1046"/>
      <c r="F245" s="104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hidden="1" customHeight="1">
      <c r="A246" s="1045"/>
      <c r="B246" s="1046"/>
      <c r="C246" s="1046"/>
      <c r="D246" s="1046"/>
      <c r="E246" s="1046"/>
      <c r="F246" s="104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hidden="1" customHeight="1">
      <c r="A247" s="1045"/>
      <c r="B247" s="1046"/>
      <c r="C247" s="1046"/>
      <c r="D247" s="1046"/>
      <c r="E247" s="1046"/>
      <c r="F247" s="104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hidden="1" customHeight="1">
      <c r="A248" s="1045"/>
      <c r="B248" s="1046"/>
      <c r="C248" s="1046"/>
      <c r="D248" s="1046"/>
      <c r="E248" s="1046"/>
      <c r="F248" s="104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hidden="1" customHeight="1">
      <c r="A249" s="1045"/>
      <c r="B249" s="1046"/>
      <c r="C249" s="1046"/>
      <c r="D249" s="1046"/>
      <c r="E249" s="1046"/>
      <c r="F249" s="104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hidden="1" customHeight="1">
      <c r="A250" s="1045"/>
      <c r="B250" s="1046"/>
      <c r="C250" s="1046"/>
      <c r="D250" s="1046"/>
      <c r="E250" s="1046"/>
      <c r="F250" s="104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hidden="1" customHeight="1">
      <c r="A251" s="1045"/>
      <c r="B251" s="1046"/>
      <c r="C251" s="1046"/>
      <c r="D251" s="1046"/>
      <c r="E251" s="1046"/>
      <c r="F251" s="104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hidden="1" customHeight="1" thickBot="1">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hidden="1" customHeight="1">
      <c r="A253" s="1045"/>
      <c r="B253" s="1046"/>
      <c r="C253" s="1046"/>
      <c r="D253" s="1046"/>
      <c r="E253" s="1046"/>
      <c r="F253" s="1047"/>
      <c r="G253" s="600" t="s">
        <v>292</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189</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hidden="1" customHeight="1">
      <c r="A254" s="1045"/>
      <c r="B254" s="1046"/>
      <c r="C254" s="1046"/>
      <c r="D254" s="1046"/>
      <c r="E254" s="1046"/>
      <c r="F254" s="1047"/>
      <c r="G254" s="814"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4"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 t="shared" ref="AY254:AY265" si="19">$AY$253</f>
        <v>0</v>
      </c>
    </row>
    <row r="255" spans="1:51" ht="24.75" hidden="1" customHeight="1">
      <c r="A255" s="1045"/>
      <c r="B255" s="1046"/>
      <c r="C255" s="1046"/>
      <c r="D255" s="1046"/>
      <c r="E255" s="1046"/>
      <c r="F255" s="1047"/>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07"/>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c r="AY255" s="34">
        <f t="shared" si="19"/>
        <v>0</v>
      </c>
    </row>
    <row r="256" spans="1:51" ht="24.75" hidden="1" customHeight="1">
      <c r="A256" s="1045"/>
      <c r="B256" s="1046"/>
      <c r="C256" s="1046"/>
      <c r="D256" s="1046"/>
      <c r="E256" s="1046"/>
      <c r="F256" s="104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hidden="1" customHeight="1">
      <c r="A257" s="1045"/>
      <c r="B257" s="1046"/>
      <c r="C257" s="1046"/>
      <c r="D257" s="1046"/>
      <c r="E257" s="1046"/>
      <c r="F257" s="104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hidden="1" customHeight="1">
      <c r="A258" s="1045"/>
      <c r="B258" s="1046"/>
      <c r="C258" s="1046"/>
      <c r="D258" s="1046"/>
      <c r="E258" s="1046"/>
      <c r="F258" s="104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hidden="1" customHeight="1">
      <c r="A259" s="1045"/>
      <c r="B259" s="1046"/>
      <c r="C259" s="1046"/>
      <c r="D259" s="1046"/>
      <c r="E259" s="1046"/>
      <c r="F259" s="104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hidden="1" customHeight="1">
      <c r="A260" s="1045"/>
      <c r="B260" s="1046"/>
      <c r="C260" s="1046"/>
      <c r="D260" s="1046"/>
      <c r="E260" s="1046"/>
      <c r="F260" s="104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hidden="1" customHeight="1">
      <c r="A261" s="1045"/>
      <c r="B261" s="1046"/>
      <c r="C261" s="1046"/>
      <c r="D261" s="1046"/>
      <c r="E261" s="1046"/>
      <c r="F261" s="104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hidden="1" customHeight="1">
      <c r="A262" s="1045"/>
      <c r="B262" s="1046"/>
      <c r="C262" s="1046"/>
      <c r="D262" s="1046"/>
      <c r="E262" s="1046"/>
      <c r="F262" s="104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hidden="1" customHeight="1">
      <c r="A263" s="1045"/>
      <c r="B263" s="1046"/>
      <c r="C263" s="1046"/>
      <c r="D263" s="1046"/>
      <c r="E263" s="1046"/>
      <c r="F263" s="104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hidden="1" customHeight="1">
      <c r="A264" s="1045"/>
      <c r="B264" s="1046"/>
      <c r="C264" s="1046"/>
      <c r="D264" s="1046"/>
      <c r="E264" s="1046"/>
      <c r="F264" s="104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hidden="1"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6"/>
  <conditionalFormatting sqref="Y5">
    <cfRule type="expression" dxfId="1185" priority="239">
      <formula>IF(RIGHT(TEXT(Y5,"0.#"),1)=".",FALSE,TRUE)</formula>
    </cfRule>
    <cfRule type="expression" dxfId="1184" priority="240">
      <formula>IF(RIGHT(TEXT(Y5,"0.#"),1)=".",TRUE,FALSE)</formula>
    </cfRule>
  </conditionalFormatting>
  <conditionalFormatting sqref="Y14">
    <cfRule type="expression" dxfId="1183" priority="237">
      <formula>IF(RIGHT(TEXT(Y14,"0.#"),1)=".",FALSE,TRUE)</formula>
    </cfRule>
    <cfRule type="expression" dxfId="1182" priority="238">
      <formula>IF(RIGHT(TEXT(Y14,"0.#"),1)=".",TRUE,FALSE)</formula>
    </cfRule>
  </conditionalFormatting>
  <conditionalFormatting sqref="Y6:Y13 Y4">
    <cfRule type="expression" dxfId="1181" priority="235">
      <formula>IF(RIGHT(TEXT(Y4,"0.#"),1)=".",FALSE,TRUE)</formula>
    </cfRule>
    <cfRule type="expression" dxfId="1180" priority="236">
      <formula>IF(RIGHT(TEXT(Y4,"0.#"),1)=".",TRUE,FALSE)</formula>
    </cfRule>
  </conditionalFormatting>
  <conditionalFormatting sqref="AU5">
    <cfRule type="expression" dxfId="1179" priority="233">
      <formula>IF(RIGHT(TEXT(AU5,"0.#"),1)=".",FALSE,TRUE)</formula>
    </cfRule>
    <cfRule type="expression" dxfId="1178" priority="234">
      <formula>IF(RIGHT(TEXT(AU5,"0.#"),1)=".",TRUE,FALSE)</formula>
    </cfRule>
  </conditionalFormatting>
  <conditionalFormatting sqref="AU14">
    <cfRule type="expression" dxfId="1177" priority="231">
      <formula>IF(RIGHT(TEXT(AU14,"0.#"),1)=".",FALSE,TRUE)</formula>
    </cfRule>
    <cfRule type="expression" dxfId="1176" priority="232">
      <formula>IF(RIGHT(TEXT(AU14,"0.#"),1)=".",TRUE,FALSE)</formula>
    </cfRule>
  </conditionalFormatting>
  <conditionalFormatting sqref="AU6:AU13 AU4">
    <cfRule type="expression" dxfId="1175" priority="229">
      <formula>IF(RIGHT(TEXT(AU4,"0.#"),1)=".",FALSE,TRUE)</formula>
    </cfRule>
    <cfRule type="expression" dxfId="1174" priority="230">
      <formula>IF(RIGHT(TEXT(AU4,"0.#"),1)=".",TRUE,FALSE)</formula>
    </cfRule>
  </conditionalFormatting>
  <conditionalFormatting sqref="Y18">
    <cfRule type="expression" dxfId="1173" priority="227">
      <formula>IF(RIGHT(TEXT(Y18,"0.#"),1)=".",FALSE,TRUE)</formula>
    </cfRule>
    <cfRule type="expression" dxfId="1172" priority="228">
      <formula>IF(RIGHT(TEXT(Y18,"0.#"),1)=".",TRUE,FALSE)</formula>
    </cfRule>
  </conditionalFormatting>
  <conditionalFormatting sqref="Y27">
    <cfRule type="expression" dxfId="1171" priority="225">
      <formula>IF(RIGHT(TEXT(Y27,"0.#"),1)=".",FALSE,TRUE)</formula>
    </cfRule>
    <cfRule type="expression" dxfId="1170" priority="226">
      <formula>IF(RIGHT(TEXT(Y27,"0.#"),1)=".",TRUE,FALSE)</formula>
    </cfRule>
  </conditionalFormatting>
  <conditionalFormatting sqref="Y19:Y26 Y17">
    <cfRule type="expression" dxfId="1169" priority="223">
      <formula>IF(RIGHT(TEXT(Y17,"0.#"),1)=".",FALSE,TRUE)</formula>
    </cfRule>
    <cfRule type="expression" dxfId="1168" priority="224">
      <formula>IF(RIGHT(TEXT(Y17,"0.#"),1)=".",TRUE,FALSE)</formula>
    </cfRule>
  </conditionalFormatting>
  <conditionalFormatting sqref="AU18">
    <cfRule type="expression" dxfId="1167" priority="221">
      <formula>IF(RIGHT(TEXT(AU18,"0.#"),1)=".",FALSE,TRUE)</formula>
    </cfRule>
    <cfRule type="expression" dxfId="1166" priority="222">
      <formula>IF(RIGHT(TEXT(AU18,"0.#"),1)=".",TRUE,FALSE)</formula>
    </cfRule>
  </conditionalFormatting>
  <conditionalFormatting sqref="AU27">
    <cfRule type="expression" dxfId="1165" priority="219">
      <formula>IF(RIGHT(TEXT(AU27,"0.#"),1)=".",FALSE,TRUE)</formula>
    </cfRule>
    <cfRule type="expression" dxfId="1164" priority="220">
      <formula>IF(RIGHT(TEXT(AU27,"0.#"),1)=".",TRUE,FALSE)</formula>
    </cfRule>
  </conditionalFormatting>
  <conditionalFormatting sqref="AU19:AU26 AU17">
    <cfRule type="expression" dxfId="1163" priority="217">
      <formula>IF(RIGHT(TEXT(AU17,"0.#"),1)=".",FALSE,TRUE)</formula>
    </cfRule>
    <cfRule type="expression" dxfId="1162" priority="218">
      <formula>IF(RIGHT(TEXT(AU17,"0.#"),1)=".",TRUE,FALSE)</formula>
    </cfRule>
  </conditionalFormatting>
  <conditionalFormatting sqref="Y31">
    <cfRule type="expression" dxfId="1161" priority="215">
      <formula>IF(RIGHT(TEXT(Y31,"0.#"),1)=".",FALSE,TRUE)</formula>
    </cfRule>
    <cfRule type="expression" dxfId="1160" priority="216">
      <formula>IF(RIGHT(TEXT(Y31,"0.#"),1)=".",TRUE,FALSE)</formula>
    </cfRule>
  </conditionalFormatting>
  <conditionalFormatting sqref="Y40">
    <cfRule type="expression" dxfId="1159" priority="213">
      <formula>IF(RIGHT(TEXT(Y40,"0.#"),1)=".",FALSE,TRUE)</formula>
    </cfRule>
    <cfRule type="expression" dxfId="1158" priority="214">
      <formula>IF(RIGHT(TEXT(Y40,"0.#"),1)=".",TRUE,FALSE)</formula>
    </cfRule>
  </conditionalFormatting>
  <conditionalFormatting sqref="Y32:Y39 Y30">
    <cfRule type="expression" dxfId="1157" priority="211">
      <formula>IF(RIGHT(TEXT(Y30,"0.#"),1)=".",FALSE,TRUE)</formula>
    </cfRule>
    <cfRule type="expression" dxfId="1156" priority="212">
      <formula>IF(RIGHT(TEXT(Y30,"0.#"),1)=".",TRUE,FALSE)</formula>
    </cfRule>
  </conditionalFormatting>
  <conditionalFormatting sqref="AU31">
    <cfRule type="expression" dxfId="1155" priority="209">
      <formula>IF(RIGHT(TEXT(AU31,"0.#"),1)=".",FALSE,TRUE)</formula>
    </cfRule>
    <cfRule type="expression" dxfId="1154" priority="210">
      <formula>IF(RIGHT(TEXT(AU31,"0.#"),1)=".",TRUE,FALSE)</formula>
    </cfRule>
  </conditionalFormatting>
  <conditionalFormatting sqref="AU40">
    <cfRule type="expression" dxfId="1153" priority="207">
      <formula>IF(RIGHT(TEXT(AU40,"0.#"),1)=".",FALSE,TRUE)</formula>
    </cfRule>
    <cfRule type="expression" dxfId="1152" priority="208">
      <formula>IF(RIGHT(TEXT(AU40,"0.#"),1)=".",TRUE,FALSE)</formula>
    </cfRule>
  </conditionalFormatting>
  <conditionalFormatting sqref="AU32:AU39 AU30">
    <cfRule type="expression" dxfId="1151" priority="205">
      <formula>IF(RIGHT(TEXT(AU30,"0.#"),1)=".",FALSE,TRUE)</formula>
    </cfRule>
    <cfRule type="expression" dxfId="1150" priority="206">
      <formula>IF(RIGHT(TEXT(AU30,"0.#"),1)=".",TRUE,FALSE)</formula>
    </cfRule>
  </conditionalFormatting>
  <conditionalFormatting sqref="Y44">
    <cfRule type="expression" dxfId="1149" priority="203">
      <formula>IF(RIGHT(TEXT(Y44,"0.#"),1)=".",FALSE,TRUE)</formula>
    </cfRule>
    <cfRule type="expression" dxfId="1148" priority="204">
      <formula>IF(RIGHT(TEXT(Y44,"0.#"),1)=".",TRUE,FALSE)</formula>
    </cfRule>
  </conditionalFormatting>
  <conditionalFormatting sqref="Y53">
    <cfRule type="expression" dxfId="1147" priority="201">
      <formula>IF(RIGHT(TEXT(Y53,"0.#"),1)=".",FALSE,TRUE)</formula>
    </cfRule>
    <cfRule type="expression" dxfId="1146" priority="202">
      <formula>IF(RIGHT(TEXT(Y53,"0.#"),1)=".",TRUE,FALSE)</formula>
    </cfRule>
  </conditionalFormatting>
  <conditionalFormatting sqref="Y45:Y52 Y43">
    <cfRule type="expression" dxfId="1145" priority="199">
      <formula>IF(RIGHT(TEXT(Y43,"0.#"),1)=".",FALSE,TRUE)</formula>
    </cfRule>
    <cfRule type="expression" dxfId="1144" priority="200">
      <formula>IF(RIGHT(TEXT(Y43,"0.#"),1)=".",TRUE,FALSE)</formula>
    </cfRule>
  </conditionalFormatting>
  <conditionalFormatting sqref="AU44">
    <cfRule type="expression" dxfId="1143" priority="197">
      <formula>IF(RIGHT(TEXT(AU44,"0.#"),1)=".",FALSE,TRUE)</formula>
    </cfRule>
    <cfRule type="expression" dxfId="1142" priority="198">
      <formula>IF(RIGHT(TEXT(AU44,"0.#"),1)=".",TRUE,FALSE)</formula>
    </cfRule>
  </conditionalFormatting>
  <conditionalFormatting sqref="AU53">
    <cfRule type="expression" dxfId="1141" priority="195">
      <formula>IF(RIGHT(TEXT(AU53,"0.#"),1)=".",FALSE,TRUE)</formula>
    </cfRule>
    <cfRule type="expression" dxfId="1140" priority="196">
      <formula>IF(RIGHT(TEXT(AU53,"0.#"),1)=".",TRUE,FALSE)</formula>
    </cfRule>
  </conditionalFormatting>
  <conditionalFormatting sqref="AU45:AU52 AU43">
    <cfRule type="expression" dxfId="1139" priority="193">
      <formula>IF(RIGHT(TEXT(AU43,"0.#"),1)=".",FALSE,TRUE)</formula>
    </cfRule>
    <cfRule type="expression" dxfId="1138" priority="194">
      <formula>IF(RIGHT(TEXT(AU43,"0.#"),1)=".",TRUE,FALSE)</formula>
    </cfRule>
  </conditionalFormatting>
  <conditionalFormatting sqref="Y58">
    <cfRule type="expression" dxfId="1137" priority="191">
      <formula>IF(RIGHT(TEXT(Y58,"0.#"),1)=".",FALSE,TRUE)</formula>
    </cfRule>
    <cfRule type="expression" dxfId="1136" priority="192">
      <formula>IF(RIGHT(TEXT(Y58,"0.#"),1)=".",TRUE,FALSE)</formula>
    </cfRule>
  </conditionalFormatting>
  <conditionalFormatting sqref="Y67">
    <cfRule type="expression" dxfId="1135" priority="189">
      <formula>IF(RIGHT(TEXT(Y67,"0.#"),1)=".",FALSE,TRUE)</formula>
    </cfRule>
    <cfRule type="expression" dxfId="1134" priority="190">
      <formula>IF(RIGHT(TEXT(Y67,"0.#"),1)=".",TRUE,FALSE)</formula>
    </cfRule>
  </conditionalFormatting>
  <conditionalFormatting sqref="Y59:Y66 Y57">
    <cfRule type="expression" dxfId="1133" priority="187">
      <formula>IF(RIGHT(TEXT(Y57,"0.#"),1)=".",FALSE,TRUE)</formula>
    </cfRule>
    <cfRule type="expression" dxfId="1132" priority="188">
      <formula>IF(RIGHT(TEXT(Y57,"0.#"),1)=".",TRUE,FALSE)</formula>
    </cfRule>
  </conditionalFormatting>
  <conditionalFormatting sqref="AU58">
    <cfRule type="expression" dxfId="1131" priority="185">
      <formula>IF(RIGHT(TEXT(AU58,"0.#"),1)=".",FALSE,TRUE)</formula>
    </cfRule>
    <cfRule type="expression" dxfId="1130" priority="186">
      <formula>IF(RIGHT(TEXT(AU58,"0.#"),1)=".",TRUE,FALSE)</formula>
    </cfRule>
  </conditionalFormatting>
  <conditionalFormatting sqref="AU67">
    <cfRule type="expression" dxfId="1129" priority="183">
      <formula>IF(RIGHT(TEXT(AU67,"0.#"),1)=".",FALSE,TRUE)</formula>
    </cfRule>
    <cfRule type="expression" dxfId="1128" priority="184">
      <formula>IF(RIGHT(TEXT(AU67,"0.#"),1)=".",TRUE,FALSE)</formula>
    </cfRule>
  </conditionalFormatting>
  <conditionalFormatting sqref="AU59:AU66 AU57">
    <cfRule type="expression" dxfId="1127" priority="181">
      <formula>IF(RIGHT(TEXT(AU57,"0.#"),1)=".",FALSE,TRUE)</formula>
    </cfRule>
    <cfRule type="expression" dxfId="1126" priority="182">
      <formula>IF(RIGHT(TEXT(AU57,"0.#"),1)=".",TRUE,FALSE)</formula>
    </cfRule>
  </conditionalFormatting>
  <conditionalFormatting sqref="Y71">
    <cfRule type="expression" dxfId="1125" priority="179">
      <formula>IF(RIGHT(TEXT(Y71,"0.#"),1)=".",FALSE,TRUE)</formula>
    </cfRule>
    <cfRule type="expression" dxfId="1124" priority="180">
      <formula>IF(RIGHT(TEXT(Y71,"0.#"),1)=".",TRUE,FALSE)</formula>
    </cfRule>
  </conditionalFormatting>
  <conditionalFormatting sqref="Y80">
    <cfRule type="expression" dxfId="1123" priority="177">
      <formula>IF(RIGHT(TEXT(Y80,"0.#"),1)=".",FALSE,TRUE)</formula>
    </cfRule>
    <cfRule type="expression" dxfId="1122" priority="178">
      <formula>IF(RIGHT(TEXT(Y80,"0.#"),1)=".",TRUE,FALSE)</formula>
    </cfRule>
  </conditionalFormatting>
  <conditionalFormatting sqref="Y72:Y79 Y70">
    <cfRule type="expression" dxfId="1121" priority="175">
      <formula>IF(RIGHT(TEXT(Y70,"0.#"),1)=".",FALSE,TRUE)</formula>
    </cfRule>
    <cfRule type="expression" dxfId="1120" priority="176">
      <formula>IF(RIGHT(TEXT(Y70,"0.#"),1)=".",TRUE,FALSE)</formula>
    </cfRule>
  </conditionalFormatting>
  <conditionalFormatting sqref="AU71">
    <cfRule type="expression" dxfId="1119" priority="173">
      <formula>IF(RIGHT(TEXT(AU71,"0.#"),1)=".",FALSE,TRUE)</formula>
    </cfRule>
    <cfRule type="expression" dxfId="1118" priority="174">
      <formula>IF(RIGHT(TEXT(AU71,"0.#"),1)=".",TRUE,FALSE)</formula>
    </cfRule>
  </conditionalFormatting>
  <conditionalFormatting sqref="AU80">
    <cfRule type="expression" dxfId="1117" priority="171">
      <formula>IF(RIGHT(TEXT(AU80,"0.#"),1)=".",FALSE,TRUE)</formula>
    </cfRule>
    <cfRule type="expression" dxfId="1116" priority="172">
      <formula>IF(RIGHT(TEXT(AU80,"0.#"),1)=".",TRUE,FALSE)</formula>
    </cfRule>
  </conditionalFormatting>
  <conditionalFormatting sqref="AU72:AU79 AU70">
    <cfRule type="expression" dxfId="1115" priority="169">
      <formula>IF(RIGHT(TEXT(AU70,"0.#"),1)=".",FALSE,TRUE)</formula>
    </cfRule>
    <cfRule type="expression" dxfId="1114" priority="170">
      <formula>IF(RIGHT(TEXT(AU70,"0.#"),1)=".",TRUE,FALSE)</formula>
    </cfRule>
  </conditionalFormatting>
  <conditionalFormatting sqref="Y84">
    <cfRule type="expression" dxfId="1113" priority="167">
      <formula>IF(RIGHT(TEXT(Y84,"0.#"),1)=".",FALSE,TRUE)</formula>
    </cfRule>
    <cfRule type="expression" dxfId="1112" priority="168">
      <formula>IF(RIGHT(TEXT(Y84,"0.#"),1)=".",TRUE,FALSE)</formula>
    </cfRule>
  </conditionalFormatting>
  <conditionalFormatting sqref="Y93">
    <cfRule type="expression" dxfId="1111" priority="165">
      <formula>IF(RIGHT(TEXT(Y93,"0.#"),1)=".",FALSE,TRUE)</formula>
    </cfRule>
    <cfRule type="expression" dxfId="1110" priority="166">
      <formula>IF(RIGHT(TEXT(Y93,"0.#"),1)=".",TRUE,FALSE)</formula>
    </cfRule>
  </conditionalFormatting>
  <conditionalFormatting sqref="Y85:Y92 Y83">
    <cfRule type="expression" dxfId="1109" priority="163">
      <formula>IF(RIGHT(TEXT(Y83,"0.#"),1)=".",FALSE,TRUE)</formula>
    </cfRule>
    <cfRule type="expression" dxfId="1108" priority="164">
      <formula>IF(RIGHT(TEXT(Y83,"0.#"),1)=".",TRUE,FALSE)</formula>
    </cfRule>
  </conditionalFormatting>
  <conditionalFormatting sqref="AU84">
    <cfRule type="expression" dxfId="1107" priority="161">
      <formula>IF(RIGHT(TEXT(AU84,"0.#"),1)=".",FALSE,TRUE)</formula>
    </cfRule>
    <cfRule type="expression" dxfId="1106" priority="162">
      <formula>IF(RIGHT(TEXT(AU84,"0.#"),1)=".",TRUE,FALSE)</formula>
    </cfRule>
  </conditionalFormatting>
  <conditionalFormatting sqref="AU93">
    <cfRule type="expression" dxfId="1105" priority="159">
      <formula>IF(RIGHT(TEXT(AU93,"0.#"),1)=".",FALSE,TRUE)</formula>
    </cfRule>
    <cfRule type="expression" dxfId="1104" priority="160">
      <formula>IF(RIGHT(TEXT(AU93,"0.#"),1)=".",TRUE,FALSE)</formula>
    </cfRule>
  </conditionalFormatting>
  <conditionalFormatting sqref="AU85:AU92 AU83">
    <cfRule type="expression" dxfId="1103" priority="157">
      <formula>IF(RIGHT(TEXT(AU83,"0.#"),1)=".",FALSE,TRUE)</formula>
    </cfRule>
    <cfRule type="expression" dxfId="1102" priority="158">
      <formula>IF(RIGHT(TEXT(AU83,"0.#"),1)=".",TRUE,FALSE)</formula>
    </cfRule>
  </conditionalFormatting>
  <conditionalFormatting sqref="Y97">
    <cfRule type="expression" dxfId="1101" priority="155">
      <formula>IF(RIGHT(TEXT(Y97,"0.#"),1)=".",FALSE,TRUE)</formula>
    </cfRule>
    <cfRule type="expression" dxfId="1100" priority="156">
      <formula>IF(RIGHT(TEXT(Y97,"0.#"),1)=".",TRUE,FALSE)</formula>
    </cfRule>
  </conditionalFormatting>
  <conditionalFormatting sqref="Y106">
    <cfRule type="expression" dxfId="1099" priority="153">
      <formula>IF(RIGHT(TEXT(Y106,"0.#"),1)=".",FALSE,TRUE)</formula>
    </cfRule>
    <cfRule type="expression" dxfId="1098" priority="154">
      <formula>IF(RIGHT(TEXT(Y106,"0.#"),1)=".",TRUE,FALSE)</formula>
    </cfRule>
  </conditionalFormatting>
  <conditionalFormatting sqref="Y98:Y105 Y96">
    <cfRule type="expression" dxfId="1097" priority="151">
      <formula>IF(RIGHT(TEXT(Y96,"0.#"),1)=".",FALSE,TRUE)</formula>
    </cfRule>
    <cfRule type="expression" dxfId="1096" priority="152">
      <formula>IF(RIGHT(TEXT(Y96,"0.#"),1)=".",TRUE,FALSE)</formula>
    </cfRule>
  </conditionalFormatting>
  <conditionalFormatting sqref="AU97">
    <cfRule type="expression" dxfId="1095" priority="149">
      <formula>IF(RIGHT(TEXT(AU97,"0.#"),1)=".",FALSE,TRUE)</formula>
    </cfRule>
    <cfRule type="expression" dxfId="1094" priority="150">
      <formula>IF(RIGHT(TEXT(AU97,"0.#"),1)=".",TRUE,FALSE)</formula>
    </cfRule>
  </conditionalFormatting>
  <conditionalFormatting sqref="AU106">
    <cfRule type="expression" dxfId="1093" priority="147">
      <formula>IF(RIGHT(TEXT(AU106,"0.#"),1)=".",FALSE,TRUE)</formula>
    </cfRule>
    <cfRule type="expression" dxfId="1092" priority="148">
      <formula>IF(RIGHT(TEXT(AU106,"0.#"),1)=".",TRUE,FALSE)</formula>
    </cfRule>
  </conditionalFormatting>
  <conditionalFormatting sqref="AU98:AU105 AU96">
    <cfRule type="expression" dxfId="1091" priority="145">
      <formula>IF(RIGHT(TEXT(AU96,"0.#"),1)=".",FALSE,TRUE)</formula>
    </cfRule>
    <cfRule type="expression" dxfId="1090" priority="146">
      <formula>IF(RIGHT(TEXT(AU96,"0.#"),1)=".",TRUE,FALSE)</formula>
    </cfRule>
  </conditionalFormatting>
  <conditionalFormatting sqref="Y111">
    <cfRule type="expression" dxfId="1089" priority="143">
      <formula>IF(RIGHT(TEXT(Y111,"0.#"),1)=".",FALSE,TRUE)</formula>
    </cfRule>
    <cfRule type="expression" dxfId="1088" priority="144">
      <formula>IF(RIGHT(TEXT(Y111,"0.#"),1)=".",TRUE,FALSE)</formula>
    </cfRule>
  </conditionalFormatting>
  <conditionalFormatting sqref="Y120">
    <cfRule type="expression" dxfId="1087" priority="141">
      <formula>IF(RIGHT(TEXT(Y120,"0.#"),1)=".",FALSE,TRUE)</formula>
    </cfRule>
    <cfRule type="expression" dxfId="1086" priority="142">
      <formula>IF(RIGHT(TEXT(Y120,"0.#"),1)=".",TRUE,FALSE)</formula>
    </cfRule>
  </conditionalFormatting>
  <conditionalFormatting sqref="Y112:Y119 Y110">
    <cfRule type="expression" dxfId="1085" priority="139">
      <formula>IF(RIGHT(TEXT(Y110,"0.#"),1)=".",FALSE,TRUE)</formula>
    </cfRule>
    <cfRule type="expression" dxfId="1084" priority="140">
      <formula>IF(RIGHT(TEXT(Y110,"0.#"),1)=".",TRUE,FALSE)</formula>
    </cfRule>
  </conditionalFormatting>
  <conditionalFormatting sqref="AU111">
    <cfRule type="expression" dxfId="1083" priority="137">
      <formula>IF(RIGHT(TEXT(AU111,"0.#"),1)=".",FALSE,TRUE)</formula>
    </cfRule>
    <cfRule type="expression" dxfId="1082" priority="138">
      <formula>IF(RIGHT(TEXT(AU111,"0.#"),1)=".",TRUE,FALSE)</formula>
    </cfRule>
  </conditionalFormatting>
  <conditionalFormatting sqref="AU120">
    <cfRule type="expression" dxfId="1081" priority="135">
      <formula>IF(RIGHT(TEXT(AU120,"0.#"),1)=".",FALSE,TRUE)</formula>
    </cfRule>
    <cfRule type="expression" dxfId="1080" priority="136">
      <formula>IF(RIGHT(TEXT(AU120,"0.#"),1)=".",TRUE,FALSE)</formula>
    </cfRule>
  </conditionalFormatting>
  <conditionalFormatting sqref="AU112:AU119 AU110">
    <cfRule type="expression" dxfId="1079" priority="133">
      <formula>IF(RIGHT(TEXT(AU110,"0.#"),1)=".",FALSE,TRUE)</formula>
    </cfRule>
    <cfRule type="expression" dxfId="1078" priority="134">
      <formula>IF(RIGHT(TEXT(AU110,"0.#"),1)=".",TRUE,FALSE)</formula>
    </cfRule>
  </conditionalFormatting>
  <conditionalFormatting sqref="Y124">
    <cfRule type="expression" dxfId="1077" priority="131">
      <formula>IF(RIGHT(TEXT(Y124,"0.#"),1)=".",FALSE,TRUE)</formula>
    </cfRule>
    <cfRule type="expression" dxfId="1076" priority="132">
      <formula>IF(RIGHT(TEXT(Y124,"0.#"),1)=".",TRUE,FALSE)</formula>
    </cfRule>
  </conditionalFormatting>
  <conditionalFormatting sqref="Y133">
    <cfRule type="expression" dxfId="1075" priority="129">
      <formula>IF(RIGHT(TEXT(Y133,"0.#"),1)=".",FALSE,TRUE)</formula>
    </cfRule>
    <cfRule type="expression" dxfId="1074" priority="130">
      <formula>IF(RIGHT(TEXT(Y133,"0.#"),1)=".",TRUE,FALSE)</formula>
    </cfRule>
  </conditionalFormatting>
  <conditionalFormatting sqref="Y125:Y132 Y123">
    <cfRule type="expression" dxfId="1073" priority="127">
      <formula>IF(RIGHT(TEXT(Y123,"0.#"),1)=".",FALSE,TRUE)</formula>
    </cfRule>
    <cfRule type="expression" dxfId="1072" priority="128">
      <formula>IF(RIGHT(TEXT(Y123,"0.#"),1)=".",TRUE,FALSE)</formula>
    </cfRule>
  </conditionalFormatting>
  <conditionalFormatting sqref="AU124">
    <cfRule type="expression" dxfId="1071" priority="125">
      <formula>IF(RIGHT(TEXT(AU124,"0.#"),1)=".",FALSE,TRUE)</formula>
    </cfRule>
    <cfRule type="expression" dxfId="1070" priority="126">
      <formula>IF(RIGHT(TEXT(AU124,"0.#"),1)=".",TRUE,FALSE)</formula>
    </cfRule>
  </conditionalFormatting>
  <conditionalFormatting sqref="AU133">
    <cfRule type="expression" dxfId="1069" priority="123">
      <formula>IF(RIGHT(TEXT(AU133,"0.#"),1)=".",FALSE,TRUE)</formula>
    </cfRule>
    <cfRule type="expression" dxfId="1068" priority="124">
      <formula>IF(RIGHT(TEXT(AU133,"0.#"),1)=".",TRUE,FALSE)</formula>
    </cfRule>
  </conditionalFormatting>
  <conditionalFormatting sqref="AU125:AU132 AU123">
    <cfRule type="expression" dxfId="1067" priority="121">
      <formula>IF(RIGHT(TEXT(AU123,"0.#"),1)=".",FALSE,TRUE)</formula>
    </cfRule>
    <cfRule type="expression" dxfId="1066" priority="122">
      <formula>IF(RIGHT(TEXT(AU123,"0.#"),1)=".",TRUE,FALSE)</formula>
    </cfRule>
  </conditionalFormatting>
  <conditionalFormatting sqref="Y137">
    <cfRule type="expression" dxfId="1065" priority="119">
      <formula>IF(RIGHT(TEXT(Y137,"0.#"),1)=".",FALSE,TRUE)</formula>
    </cfRule>
    <cfRule type="expression" dxfId="1064" priority="120">
      <formula>IF(RIGHT(TEXT(Y137,"0.#"),1)=".",TRUE,FALSE)</formula>
    </cfRule>
  </conditionalFormatting>
  <conditionalFormatting sqref="Y146">
    <cfRule type="expression" dxfId="1063" priority="117">
      <formula>IF(RIGHT(TEXT(Y146,"0.#"),1)=".",FALSE,TRUE)</formula>
    </cfRule>
    <cfRule type="expression" dxfId="1062" priority="118">
      <formula>IF(RIGHT(TEXT(Y146,"0.#"),1)=".",TRUE,FALSE)</formula>
    </cfRule>
  </conditionalFormatting>
  <conditionalFormatting sqref="Y138:Y145 Y136">
    <cfRule type="expression" dxfId="1061" priority="115">
      <formula>IF(RIGHT(TEXT(Y136,"0.#"),1)=".",FALSE,TRUE)</formula>
    </cfRule>
    <cfRule type="expression" dxfId="1060" priority="116">
      <formula>IF(RIGHT(TEXT(Y136,"0.#"),1)=".",TRUE,FALSE)</formula>
    </cfRule>
  </conditionalFormatting>
  <conditionalFormatting sqref="AU137">
    <cfRule type="expression" dxfId="1059" priority="113">
      <formula>IF(RIGHT(TEXT(AU137,"0.#"),1)=".",FALSE,TRUE)</formula>
    </cfRule>
    <cfRule type="expression" dxfId="1058" priority="114">
      <formula>IF(RIGHT(TEXT(AU137,"0.#"),1)=".",TRUE,FALSE)</formula>
    </cfRule>
  </conditionalFormatting>
  <conditionalFormatting sqref="AU146">
    <cfRule type="expression" dxfId="1057" priority="111">
      <formula>IF(RIGHT(TEXT(AU146,"0.#"),1)=".",FALSE,TRUE)</formula>
    </cfRule>
    <cfRule type="expression" dxfId="1056" priority="112">
      <formula>IF(RIGHT(TEXT(AU146,"0.#"),1)=".",TRUE,FALSE)</formula>
    </cfRule>
  </conditionalFormatting>
  <conditionalFormatting sqref="AU138:AU145 AU136">
    <cfRule type="expression" dxfId="1055" priority="109">
      <formula>IF(RIGHT(TEXT(AU136,"0.#"),1)=".",FALSE,TRUE)</formula>
    </cfRule>
    <cfRule type="expression" dxfId="1054" priority="110">
      <formula>IF(RIGHT(TEXT(AU136,"0.#"),1)=".",TRUE,FALSE)</formula>
    </cfRule>
  </conditionalFormatting>
  <conditionalFormatting sqref="Y150">
    <cfRule type="expression" dxfId="1053" priority="107">
      <formula>IF(RIGHT(TEXT(Y150,"0.#"),1)=".",FALSE,TRUE)</formula>
    </cfRule>
    <cfRule type="expression" dxfId="1052" priority="108">
      <formula>IF(RIGHT(TEXT(Y150,"0.#"),1)=".",TRUE,FALSE)</formula>
    </cfRule>
  </conditionalFormatting>
  <conditionalFormatting sqref="Y159">
    <cfRule type="expression" dxfId="1051" priority="105">
      <formula>IF(RIGHT(TEXT(Y159,"0.#"),1)=".",FALSE,TRUE)</formula>
    </cfRule>
    <cfRule type="expression" dxfId="1050" priority="106">
      <formula>IF(RIGHT(TEXT(Y159,"0.#"),1)=".",TRUE,FALSE)</formula>
    </cfRule>
  </conditionalFormatting>
  <conditionalFormatting sqref="Y151:Y158 Y149">
    <cfRule type="expression" dxfId="1049" priority="103">
      <formula>IF(RIGHT(TEXT(Y149,"0.#"),1)=".",FALSE,TRUE)</formula>
    </cfRule>
    <cfRule type="expression" dxfId="1048" priority="104">
      <formula>IF(RIGHT(TEXT(Y149,"0.#"),1)=".",TRUE,FALSE)</formula>
    </cfRule>
  </conditionalFormatting>
  <conditionalFormatting sqref="AU150">
    <cfRule type="expression" dxfId="1047" priority="101">
      <formula>IF(RIGHT(TEXT(AU150,"0.#"),1)=".",FALSE,TRUE)</formula>
    </cfRule>
    <cfRule type="expression" dxfId="1046" priority="102">
      <formula>IF(RIGHT(TEXT(AU150,"0.#"),1)=".",TRUE,FALSE)</formula>
    </cfRule>
  </conditionalFormatting>
  <conditionalFormatting sqref="AU159">
    <cfRule type="expression" dxfId="1045" priority="99">
      <formula>IF(RIGHT(TEXT(AU159,"0.#"),1)=".",FALSE,TRUE)</formula>
    </cfRule>
    <cfRule type="expression" dxfId="1044" priority="100">
      <formula>IF(RIGHT(TEXT(AU159,"0.#"),1)=".",TRUE,FALSE)</formula>
    </cfRule>
  </conditionalFormatting>
  <conditionalFormatting sqref="AU151:AU158 AU149">
    <cfRule type="expression" dxfId="1043" priority="97">
      <formula>IF(RIGHT(TEXT(AU149,"0.#"),1)=".",FALSE,TRUE)</formula>
    </cfRule>
    <cfRule type="expression" dxfId="1042" priority="98">
      <formula>IF(RIGHT(TEXT(AU149,"0.#"),1)=".",TRUE,FALSE)</formula>
    </cfRule>
  </conditionalFormatting>
  <conditionalFormatting sqref="Y164">
    <cfRule type="expression" dxfId="1041" priority="95">
      <formula>IF(RIGHT(TEXT(Y164,"0.#"),1)=".",FALSE,TRUE)</formula>
    </cfRule>
    <cfRule type="expression" dxfId="1040" priority="96">
      <formula>IF(RIGHT(TEXT(Y164,"0.#"),1)=".",TRUE,FALSE)</formula>
    </cfRule>
  </conditionalFormatting>
  <conditionalFormatting sqref="Y173">
    <cfRule type="expression" dxfId="1039" priority="93">
      <formula>IF(RIGHT(TEXT(Y173,"0.#"),1)=".",FALSE,TRUE)</formula>
    </cfRule>
    <cfRule type="expression" dxfId="1038" priority="94">
      <formula>IF(RIGHT(TEXT(Y173,"0.#"),1)=".",TRUE,FALSE)</formula>
    </cfRule>
  </conditionalFormatting>
  <conditionalFormatting sqref="Y165:Y172 Y163">
    <cfRule type="expression" dxfId="1037" priority="91">
      <formula>IF(RIGHT(TEXT(Y163,"0.#"),1)=".",FALSE,TRUE)</formula>
    </cfRule>
    <cfRule type="expression" dxfId="1036" priority="92">
      <formula>IF(RIGHT(TEXT(Y163,"0.#"),1)=".",TRUE,FALSE)</formula>
    </cfRule>
  </conditionalFormatting>
  <conditionalFormatting sqref="AU164">
    <cfRule type="expression" dxfId="1035" priority="89">
      <formula>IF(RIGHT(TEXT(AU164,"0.#"),1)=".",FALSE,TRUE)</formula>
    </cfRule>
    <cfRule type="expression" dxfId="1034" priority="90">
      <formula>IF(RIGHT(TEXT(AU164,"0.#"),1)=".",TRUE,FALSE)</formula>
    </cfRule>
  </conditionalFormatting>
  <conditionalFormatting sqref="AU173">
    <cfRule type="expression" dxfId="1033" priority="87">
      <formula>IF(RIGHT(TEXT(AU173,"0.#"),1)=".",FALSE,TRUE)</formula>
    </cfRule>
    <cfRule type="expression" dxfId="1032" priority="88">
      <formula>IF(RIGHT(TEXT(AU173,"0.#"),1)=".",TRUE,FALSE)</formula>
    </cfRule>
  </conditionalFormatting>
  <conditionalFormatting sqref="AU165:AU172 AU163">
    <cfRule type="expression" dxfId="1031" priority="85">
      <formula>IF(RIGHT(TEXT(AU163,"0.#"),1)=".",FALSE,TRUE)</formula>
    </cfRule>
    <cfRule type="expression" dxfId="1030" priority="86">
      <formula>IF(RIGHT(TEXT(AU163,"0.#"),1)=".",TRUE,FALSE)</formula>
    </cfRule>
  </conditionalFormatting>
  <conditionalFormatting sqref="Y177">
    <cfRule type="expression" dxfId="1029" priority="83">
      <formula>IF(RIGHT(TEXT(Y177,"0.#"),1)=".",FALSE,TRUE)</formula>
    </cfRule>
    <cfRule type="expression" dxfId="1028" priority="84">
      <formula>IF(RIGHT(TEXT(Y177,"0.#"),1)=".",TRUE,FALSE)</formula>
    </cfRule>
  </conditionalFormatting>
  <conditionalFormatting sqref="Y186">
    <cfRule type="expression" dxfId="1027" priority="81">
      <formula>IF(RIGHT(TEXT(Y186,"0.#"),1)=".",FALSE,TRUE)</formula>
    </cfRule>
    <cfRule type="expression" dxfId="1026" priority="82">
      <formula>IF(RIGHT(TEXT(Y186,"0.#"),1)=".",TRUE,FALSE)</formula>
    </cfRule>
  </conditionalFormatting>
  <conditionalFormatting sqref="Y178:Y185 Y176">
    <cfRule type="expression" dxfId="1025" priority="79">
      <formula>IF(RIGHT(TEXT(Y176,"0.#"),1)=".",FALSE,TRUE)</formula>
    </cfRule>
    <cfRule type="expression" dxfId="1024" priority="80">
      <formula>IF(RIGHT(TEXT(Y176,"0.#"),1)=".",TRUE,FALSE)</formula>
    </cfRule>
  </conditionalFormatting>
  <conditionalFormatting sqref="AU177">
    <cfRule type="expression" dxfId="1023" priority="77">
      <formula>IF(RIGHT(TEXT(AU177,"0.#"),1)=".",FALSE,TRUE)</formula>
    </cfRule>
    <cfRule type="expression" dxfId="1022" priority="78">
      <formula>IF(RIGHT(TEXT(AU177,"0.#"),1)=".",TRUE,FALSE)</formula>
    </cfRule>
  </conditionalFormatting>
  <conditionalFormatting sqref="AU186">
    <cfRule type="expression" dxfId="1021" priority="75">
      <formula>IF(RIGHT(TEXT(AU186,"0.#"),1)=".",FALSE,TRUE)</formula>
    </cfRule>
    <cfRule type="expression" dxfId="1020" priority="76">
      <formula>IF(RIGHT(TEXT(AU186,"0.#"),1)=".",TRUE,FALSE)</formula>
    </cfRule>
  </conditionalFormatting>
  <conditionalFormatting sqref="AU178:AU185 AU176">
    <cfRule type="expression" dxfId="1019" priority="73">
      <formula>IF(RIGHT(TEXT(AU176,"0.#"),1)=".",FALSE,TRUE)</formula>
    </cfRule>
    <cfRule type="expression" dxfId="1018" priority="74">
      <formula>IF(RIGHT(TEXT(AU176,"0.#"),1)=".",TRUE,FALSE)</formula>
    </cfRule>
  </conditionalFormatting>
  <conditionalFormatting sqref="Y190">
    <cfRule type="expression" dxfId="1017" priority="71">
      <formula>IF(RIGHT(TEXT(Y190,"0.#"),1)=".",FALSE,TRUE)</formula>
    </cfRule>
    <cfRule type="expression" dxfId="1016" priority="72">
      <formula>IF(RIGHT(TEXT(Y190,"0.#"),1)=".",TRUE,FALSE)</formula>
    </cfRule>
  </conditionalFormatting>
  <conditionalFormatting sqref="Y199">
    <cfRule type="expression" dxfId="1015" priority="69">
      <formula>IF(RIGHT(TEXT(Y199,"0.#"),1)=".",FALSE,TRUE)</formula>
    </cfRule>
    <cfRule type="expression" dxfId="1014" priority="70">
      <formula>IF(RIGHT(TEXT(Y199,"0.#"),1)=".",TRUE,FALSE)</formula>
    </cfRule>
  </conditionalFormatting>
  <conditionalFormatting sqref="Y191:Y198 Y189">
    <cfRule type="expression" dxfId="1013" priority="67">
      <formula>IF(RIGHT(TEXT(Y189,"0.#"),1)=".",FALSE,TRUE)</formula>
    </cfRule>
    <cfRule type="expression" dxfId="1012" priority="68">
      <formula>IF(RIGHT(TEXT(Y189,"0.#"),1)=".",TRUE,FALSE)</formula>
    </cfRule>
  </conditionalFormatting>
  <conditionalFormatting sqref="AU190">
    <cfRule type="expression" dxfId="1011" priority="65">
      <formula>IF(RIGHT(TEXT(AU190,"0.#"),1)=".",FALSE,TRUE)</formula>
    </cfRule>
    <cfRule type="expression" dxfId="1010" priority="66">
      <formula>IF(RIGHT(TEXT(AU190,"0.#"),1)=".",TRUE,FALSE)</formula>
    </cfRule>
  </conditionalFormatting>
  <conditionalFormatting sqref="AU199">
    <cfRule type="expression" dxfId="1009" priority="63">
      <formula>IF(RIGHT(TEXT(AU199,"0.#"),1)=".",FALSE,TRUE)</formula>
    </cfRule>
    <cfRule type="expression" dxfId="1008" priority="64">
      <formula>IF(RIGHT(TEXT(AU199,"0.#"),1)=".",TRUE,FALSE)</formula>
    </cfRule>
  </conditionalFormatting>
  <conditionalFormatting sqref="AU191:AU198 AU189">
    <cfRule type="expression" dxfId="1007" priority="61">
      <formula>IF(RIGHT(TEXT(AU189,"0.#"),1)=".",FALSE,TRUE)</formula>
    </cfRule>
    <cfRule type="expression" dxfId="1006" priority="62">
      <formula>IF(RIGHT(TEXT(AU189,"0.#"),1)=".",TRUE,FALSE)</formula>
    </cfRule>
  </conditionalFormatting>
  <conditionalFormatting sqref="Y203">
    <cfRule type="expression" dxfId="1005" priority="59">
      <formula>IF(RIGHT(TEXT(Y203,"0.#"),1)=".",FALSE,TRUE)</formula>
    </cfRule>
    <cfRule type="expression" dxfId="1004" priority="60">
      <formula>IF(RIGHT(TEXT(Y203,"0.#"),1)=".",TRUE,FALSE)</formula>
    </cfRule>
  </conditionalFormatting>
  <conditionalFormatting sqref="Y212">
    <cfRule type="expression" dxfId="1003" priority="57">
      <formula>IF(RIGHT(TEXT(Y212,"0.#"),1)=".",FALSE,TRUE)</formula>
    </cfRule>
    <cfRule type="expression" dxfId="1002" priority="58">
      <formula>IF(RIGHT(TEXT(Y212,"0.#"),1)=".",TRUE,FALSE)</formula>
    </cfRule>
  </conditionalFormatting>
  <conditionalFormatting sqref="Y204:Y211 Y202">
    <cfRule type="expression" dxfId="1001" priority="55">
      <formula>IF(RIGHT(TEXT(Y202,"0.#"),1)=".",FALSE,TRUE)</formula>
    </cfRule>
    <cfRule type="expression" dxfId="1000" priority="56">
      <formula>IF(RIGHT(TEXT(Y202,"0.#"),1)=".",TRUE,FALSE)</formula>
    </cfRule>
  </conditionalFormatting>
  <conditionalFormatting sqref="AU203">
    <cfRule type="expression" dxfId="999" priority="53">
      <formula>IF(RIGHT(TEXT(AU203,"0.#"),1)=".",FALSE,TRUE)</formula>
    </cfRule>
    <cfRule type="expression" dxfId="998" priority="54">
      <formula>IF(RIGHT(TEXT(AU203,"0.#"),1)=".",TRUE,FALSE)</formula>
    </cfRule>
  </conditionalFormatting>
  <conditionalFormatting sqref="AU212">
    <cfRule type="expression" dxfId="997" priority="51">
      <formula>IF(RIGHT(TEXT(AU212,"0.#"),1)=".",FALSE,TRUE)</formula>
    </cfRule>
    <cfRule type="expression" dxfId="996" priority="52">
      <formula>IF(RIGHT(TEXT(AU212,"0.#"),1)=".",TRUE,FALSE)</formula>
    </cfRule>
  </conditionalFormatting>
  <conditionalFormatting sqref="AU204:AU211 AU202">
    <cfRule type="expression" dxfId="995" priority="49">
      <formula>IF(RIGHT(TEXT(AU202,"0.#"),1)=".",FALSE,TRUE)</formula>
    </cfRule>
    <cfRule type="expression" dxfId="994" priority="50">
      <formula>IF(RIGHT(TEXT(AU202,"0.#"),1)=".",TRUE,FALSE)</formula>
    </cfRule>
  </conditionalFormatting>
  <conditionalFormatting sqref="Y217">
    <cfRule type="expression" dxfId="993" priority="47">
      <formula>IF(RIGHT(TEXT(Y217,"0.#"),1)=".",FALSE,TRUE)</formula>
    </cfRule>
    <cfRule type="expression" dxfId="992" priority="48">
      <formula>IF(RIGHT(TEXT(Y217,"0.#"),1)=".",TRUE,FALSE)</formula>
    </cfRule>
  </conditionalFormatting>
  <conditionalFormatting sqref="Y226">
    <cfRule type="expression" dxfId="991" priority="45">
      <formula>IF(RIGHT(TEXT(Y226,"0.#"),1)=".",FALSE,TRUE)</formula>
    </cfRule>
    <cfRule type="expression" dxfId="990" priority="46">
      <formula>IF(RIGHT(TEXT(Y226,"0.#"),1)=".",TRUE,FALSE)</formula>
    </cfRule>
  </conditionalFormatting>
  <conditionalFormatting sqref="Y218:Y225 Y216">
    <cfRule type="expression" dxfId="989" priority="43">
      <formula>IF(RIGHT(TEXT(Y216,"0.#"),1)=".",FALSE,TRUE)</formula>
    </cfRule>
    <cfRule type="expression" dxfId="988" priority="44">
      <formula>IF(RIGHT(TEXT(Y216,"0.#"),1)=".",TRUE,FALSE)</formula>
    </cfRule>
  </conditionalFormatting>
  <conditionalFormatting sqref="AU217">
    <cfRule type="expression" dxfId="987" priority="41">
      <formula>IF(RIGHT(TEXT(AU217,"0.#"),1)=".",FALSE,TRUE)</formula>
    </cfRule>
    <cfRule type="expression" dxfId="986" priority="42">
      <formula>IF(RIGHT(TEXT(AU217,"0.#"),1)=".",TRUE,FALSE)</formula>
    </cfRule>
  </conditionalFormatting>
  <conditionalFormatting sqref="AU226">
    <cfRule type="expression" dxfId="985" priority="39">
      <formula>IF(RIGHT(TEXT(AU226,"0.#"),1)=".",FALSE,TRUE)</formula>
    </cfRule>
    <cfRule type="expression" dxfId="984" priority="40">
      <formula>IF(RIGHT(TEXT(AU226,"0.#"),1)=".",TRUE,FALSE)</formula>
    </cfRule>
  </conditionalFormatting>
  <conditionalFormatting sqref="AU218:AU225 AU216">
    <cfRule type="expression" dxfId="983" priority="37">
      <formula>IF(RIGHT(TEXT(AU216,"0.#"),1)=".",FALSE,TRUE)</formula>
    </cfRule>
    <cfRule type="expression" dxfId="982" priority="38">
      <formula>IF(RIGHT(TEXT(AU216,"0.#"),1)=".",TRUE,FALSE)</formula>
    </cfRule>
  </conditionalFormatting>
  <conditionalFormatting sqref="Y230">
    <cfRule type="expression" dxfId="981" priority="35">
      <formula>IF(RIGHT(TEXT(Y230,"0.#"),1)=".",FALSE,TRUE)</formula>
    </cfRule>
    <cfRule type="expression" dxfId="980" priority="36">
      <formula>IF(RIGHT(TEXT(Y230,"0.#"),1)=".",TRUE,FALSE)</formula>
    </cfRule>
  </conditionalFormatting>
  <conditionalFormatting sqref="Y239">
    <cfRule type="expression" dxfId="979" priority="33">
      <formula>IF(RIGHT(TEXT(Y239,"0.#"),1)=".",FALSE,TRUE)</formula>
    </cfRule>
    <cfRule type="expression" dxfId="978" priority="34">
      <formula>IF(RIGHT(TEXT(Y239,"0.#"),1)=".",TRUE,FALSE)</formula>
    </cfRule>
  </conditionalFormatting>
  <conditionalFormatting sqref="Y231:Y238 Y229">
    <cfRule type="expression" dxfId="977" priority="31">
      <formula>IF(RIGHT(TEXT(Y229,"0.#"),1)=".",FALSE,TRUE)</formula>
    </cfRule>
    <cfRule type="expression" dxfId="976" priority="32">
      <formula>IF(RIGHT(TEXT(Y229,"0.#"),1)=".",TRUE,FALSE)</formula>
    </cfRule>
  </conditionalFormatting>
  <conditionalFormatting sqref="AU230">
    <cfRule type="expression" dxfId="975" priority="29">
      <formula>IF(RIGHT(TEXT(AU230,"0.#"),1)=".",FALSE,TRUE)</formula>
    </cfRule>
    <cfRule type="expression" dxfId="974" priority="30">
      <formula>IF(RIGHT(TEXT(AU230,"0.#"),1)=".",TRUE,FALSE)</formula>
    </cfRule>
  </conditionalFormatting>
  <conditionalFormatting sqref="AU239">
    <cfRule type="expression" dxfId="973" priority="27">
      <formula>IF(RIGHT(TEXT(AU239,"0.#"),1)=".",FALSE,TRUE)</formula>
    </cfRule>
    <cfRule type="expression" dxfId="972" priority="28">
      <formula>IF(RIGHT(TEXT(AU239,"0.#"),1)=".",TRUE,FALSE)</formula>
    </cfRule>
  </conditionalFormatting>
  <conditionalFormatting sqref="AU231:AU238 AU229">
    <cfRule type="expression" dxfId="971" priority="25">
      <formula>IF(RIGHT(TEXT(AU229,"0.#"),1)=".",FALSE,TRUE)</formula>
    </cfRule>
    <cfRule type="expression" dxfId="970" priority="26">
      <formula>IF(RIGHT(TEXT(AU229,"0.#"),1)=".",TRUE,FALSE)</formula>
    </cfRule>
  </conditionalFormatting>
  <conditionalFormatting sqref="Y243">
    <cfRule type="expression" dxfId="969" priority="23">
      <formula>IF(RIGHT(TEXT(Y243,"0.#"),1)=".",FALSE,TRUE)</formula>
    </cfRule>
    <cfRule type="expression" dxfId="968" priority="24">
      <formula>IF(RIGHT(TEXT(Y243,"0.#"),1)=".",TRUE,FALSE)</formula>
    </cfRule>
  </conditionalFormatting>
  <conditionalFormatting sqref="Y252">
    <cfRule type="expression" dxfId="967" priority="21">
      <formula>IF(RIGHT(TEXT(Y252,"0.#"),1)=".",FALSE,TRUE)</formula>
    </cfRule>
    <cfRule type="expression" dxfId="966" priority="22">
      <formula>IF(RIGHT(TEXT(Y252,"0.#"),1)=".",TRUE,FALSE)</formula>
    </cfRule>
  </conditionalFormatting>
  <conditionalFormatting sqref="Y244:Y251 Y242">
    <cfRule type="expression" dxfId="965" priority="19">
      <formula>IF(RIGHT(TEXT(Y242,"0.#"),1)=".",FALSE,TRUE)</formula>
    </cfRule>
    <cfRule type="expression" dxfId="964" priority="20">
      <formula>IF(RIGHT(TEXT(Y242,"0.#"),1)=".",TRUE,FALSE)</formula>
    </cfRule>
  </conditionalFormatting>
  <conditionalFormatting sqref="AU243">
    <cfRule type="expression" dxfId="963" priority="17">
      <formula>IF(RIGHT(TEXT(AU243,"0.#"),1)=".",FALSE,TRUE)</formula>
    </cfRule>
    <cfRule type="expression" dxfId="962" priority="18">
      <formula>IF(RIGHT(TEXT(AU243,"0.#"),1)=".",TRUE,FALSE)</formula>
    </cfRule>
  </conditionalFormatting>
  <conditionalFormatting sqref="AU252">
    <cfRule type="expression" dxfId="961" priority="15">
      <formula>IF(RIGHT(TEXT(AU252,"0.#"),1)=".",FALSE,TRUE)</formula>
    </cfRule>
    <cfRule type="expression" dxfId="960" priority="16">
      <formula>IF(RIGHT(TEXT(AU252,"0.#"),1)=".",TRUE,FALSE)</formula>
    </cfRule>
  </conditionalFormatting>
  <conditionalFormatting sqref="AU244:AU251 AU242">
    <cfRule type="expression" dxfId="959" priority="13">
      <formula>IF(RIGHT(TEXT(AU242,"0.#"),1)=".",FALSE,TRUE)</formula>
    </cfRule>
    <cfRule type="expression" dxfId="958" priority="14">
      <formula>IF(RIGHT(TEXT(AU242,"0.#"),1)=".",TRUE,FALSE)</formula>
    </cfRule>
  </conditionalFormatting>
  <conditionalFormatting sqref="Y256">
    <cfRule type="expression" dxfId="957" priority="11">
      <formula>IF(RIGHT(TEXT(Y256,"0.#"),1)=".",FALSE,TRUE)</formula>
    </cfRule>
    <cfRule type="expression" dxfId="956" priority="12">
      <formula>IF(RIGHT(TEXT(Y256,"0.#"),1)=".",TRUE,FALSE)</formula>
    </cfRule>
  </conditionalFormatting>
  <conditionalFormatting sqref="Y265">
    <cfRule type="expression" dxfId="955" priority="9">
      <formula>IF(RIGHT(TEXT(Y265,"0.#"),1)=".",FALSE,TRUE)</formula>
    </cfRule>
    <cfRule type="expression" dxfId="954" priority="10">
      <formula>IF(RIGHT(TEXT(Y265,"0.#"),1)=".",TRUE,FALSE)</formula>
    </cfRule>
  </conditionalFormatting>
  <conditionalFormatting sqref="Y257:Y264 Y255">
    <cfRule type="expression" dxfId="953" priority="7">
      <formula>IF(RIGHT(TEXT(Y255,"0.#"),1)=".",FALSE,TRUE)</formula>
    </cfRule>
    <cfRule type="expression" dxfId="952" priority="8">
      <formula>IF(RIGHT(TEXT(Y255,"0.#"),1)=".",TRUE,FALSE)</formula>
    </cfRule>
  </conditionalFormatting>
  <conditionalFormatting sqref="AU256">
    <cfRule type="expression" dxfId="951" priority="5">
      <formula>IF(RIGHT(TEXT(AU256,"0.#"),1)=".",FALSE,TRUE)</formula>
    </cfRule>
    <cfRule type="expression" dxfId="950" priority="6">
      <formula>IF(RIGHT(TEXT(AU256,"0.#"),1)=".",TRUE,FALSE)</formula>
    </cfRule>
  </conditionalFormatting>
  <conditionalFormatting sqref="AU265">
    <cfRule type="expression" dxfId="949" priority="3">
      <formula>IF(RIGHT(TEXT(AU265,"0.#"),1)=".",FALSE,TRUE)</formula>
    </cfRule>
    <cfRule type="expression" dxfId="948" priority="4">
      <formula>IF(RIGHT(TEXT(AU265,"0.#"),1)=".",TRUE,FALSE)</formula>
    </cfRule>
  </conditionalFormatting>
  <conditionalFormatting sqref="AU257:AU264 AU255">
    <cfRule type="expression" dxfId="947" priority="1">
      <formula>IF(RIGHT(TEXT(AU255,"0.#"),1)=".",FALSE,TRUE)</formula>
    </cfRule>
    <cfRule type="expression" dxfId="9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A80" sqref="A80:XFD99"/>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26</v>
      </c>
      <c r="D3" s="360"/>
      <c r="E3" s="360"/>
      <c r="F3" s="360"/>
      <c r="G3" s="360"/>
      <c r="H3" s="360"/>
      <c r="I3" s="360"/>
      <c r="J3" s="153" t="s">
        <v>295</v>
      </c>
      <c r="K3" s="361"/>
      <c r="L3" s="361"/>
      <c r="M3" s="361"/>
      <c r="N3" s="361"/>
      <c r="O3" s="361"/>
      <c r="P3" s="248" t="s">
        <v>27</v>
      </c>
      <c r="Q3" s="248"/>
      <c r="R3" s="248"/>
      <c r="S3" s="248"/>
      <c r="T3" s="248"/>
      <c r="U3" s="248"/>
      <c r="V3" s="248"/>
      <c r="W3" s="248"/>
      <c r="X3" s="248"/>
      <c r="Y3" s="362" t="s">
        <v>293</v>
      </c>
      <c r="Z3" s="363"/>
      <c r="AA3" s="363"/>
      <c r="AB3" s="363"/>
      <c r="AC3" s="153" t="s">
        <v>332</v>
      </c>
      <c r="AD3" s="153"/>
      <c r="AE3" s="153"/>
      <c r="AF3" s="153"/>
      <c r="AG3" s="153"/>
      <c r="AH3" s="362" t="s">
        <v>257</v>
      </c>
      <c r="AI3" s="360"/>
      <c r="AJ3" s="360"/>
      <c r="AK3" s="360"/>
      <c r="AL3" s="360" t="s">
        <v>21</v>
      </c>
      <c r="AM3" s="360"/>
      <c r="AN3" s="360"/>
      <c r="AO3" s="364"/>
      <c r="AP3" s="365" t="s">
        <v>296</v>
      </c>
      <c r="AQ3" s="365"/>
      <c r="AR3" s="365"/>
      <c r="AS3" s="365"/>
      <c r="AT3" s="365"/>
      <c r="AU3" s="365"/>
      <c r="AV3" s="365"/>
      <c r="AW3" s="365"/>
      <c r="AX3" s="365"/>
      <c r="AY3">
        <f>$AY$2</f>
        <v>1</v>
      </c>
    </row>
    <row r="4" spans="1:51" ht="57.75" customHeight="1">
      <c r="A4" s="1056">
        <v>1</v>
      </c>
      <c r="B4" s="1056">
        <v>1</v>
      </c>
      <c r="C4" s="358" t="s">
        <v>824</v>
      </c>
      <c r="D4" s="343"/>
      <c r="E4" s="343"/>
      <c r="F4" s="343"/>
      <c r="G4" s="343"/>
      <c r="H4" s="343"/>
      <c r="I4" s="343"/>
      <c r="J4" s="344">
        <v>9010701015683</v>
      </c>
      <c r="K4" s="345"/>
      <c r="L4" s="345"/>
      <c r="M4" s="345"/>
      <c r="N4" s="345"/>
      <c r="O4" s="345"/>
      <c r="P4" s="366" t="s">
        <v>825</v>
      </c>
      <c r="Q4" s="367"/>
      <c r="R4" s="367"/>
      <c r="S4" s="367"/>
      <c r="T4" s="367"/>
      <c r="U4" s="367"/>
      <c r="V4" s="367"/>
      <c r="W4" s="367"/>
      <c r="X4" s="367"/>
      <c r="Y4" s="347">
        <v>2</v>
      </c>
      <c r="Z4" s="348"/>
      <c r="AA4" s="348"/>
      <c r="AB4" s="349"/>
      <c r="AC4" s="1057" t="s">
        <v>366</v>
      </c>
      <c r="AD4" s="1057"/>
      <c r="AE4" s="1057"/>
      <c r="AF4" s="1057"/>
      <c r="AG4" s="1057"/>
      <c r="AH4" s="352">
        <v>1</v>
      </c>
      <c r="AI4" s="353"/>
      <c r="AJ4" s="353"/>
      <c r="AK4" s="353"/>
      <c r="AL4" s="354">
        <v>33.4</v>
      </c>
      <c r="AM4" s="355"/>
      <c r="AN4" s="355"/>
      <c r="AO4" s="356"/>
      <c r="AP4" s="357" t="s">
        <v>828</v>
      </c>
      <c r="AQ4" s="357"/>
      <c r="AR4" s="357"/>
      <c r="AS4" s="357"/>
      <c r="AT4" s="357"/>
      <c r="AU4" s="357"/>
      <c r="AV4" s="357"/>
      <c r="AW4" s="357"/>
      <c r="AX4" s="357"/>
      <c r="AY4">
        <f>$AY$2</f>
        <v>1</v>
      </c>
    </row>
    <row r="5" spans="1:51" ht="26.25" hidden="1" customHeight="1">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hidden="1" customHeight="1">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hidden="1" customHeight="1">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hidden="1" customHeight="1">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hidden="1" customHeight="1">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hidden="1" customHeight="1">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0"/>
      <c r="B36" s="360"/>
      <c r="C36" s="360" t="s">
        <v>26</v>
      </c>
      <c r="D36" s="360"/>
      <c r="E36" s="360"/>
      <c r="F36" s="360"/>
      <c r="G36" s="360"/>
      <c r="H36" s="360"/>
      <c r="I36" s="360"/>
      <c r="J36" s="153" t="s">
        <v>295</v>
      </c>
      <c r="K36" s="361"/>
      <c r="L36" s="361"/>
      <c r="M36" s="361"/>
      <c r="N36" s="361"/>
      <c r="O36" s="361"/>
      <c r="P36" s="248" t="s">
        <v>27</v>
      </c>
      <c r="Q36" s="248"/>
      <c r="R36" s="248"/>
      <c r="S36" s="248"/>
      <c r="T36" s="248"/>
      <c r="U36" s="248"/>
      <c r="V36" s="248"/>
      <c r="W36" s="248"/>
      <c r="X36" s="248"/>
      <c r="Y36" s="362" t="s">
        <v>293</v>
      </c>
      <c r="Z36" s="363"/>
      <c r="AA36" s="363"/>
      <c r="AB36" s="363"/>
      <c r="AC36" s="153" t="s">
        <v>332</v>
      </c>
      <c r="AD36" s="153"/>
      <c r="AE36" s="153"/>
      <c r="AF36" s="153"/>
      <c r="AG36" s="153"/>
      <c r="AH36" s="362" t="s">
        <v>257</v>
      </c>
      <c r="AI36" s="360"/>
      <c r="AJ36" s="360"/>
      <c r="AK36" s="360"/>
      <c r="AL36" s="360" t="s">
        <v>21</v>
      </c>
      <c r="AM36" s="360"/>
      <c r="AN36" s="360"/>
      <c r="AO36" s="364"/>
      <c r="AP36" s="365" t="s">
        <v>296</v>
      </c>
      <c r="AQ36" s="365"/>
      <c r="AR36" s="365"/>
      <c r="AS36" s="365"/>
      <c r="AT36" s="365"/>
      <c r="AU36" s="365"/>
      <c r="AV36" s="365"/>
      <c r="AW36" s="365"/>
      <c r="AX36" s="365"/>
      <c r="AY36">
        <f>$AY$34</f>
        <v>1</v>
      </c>
    </row>
    <row r="37" spans="1:51" ht="26.25" customHeight="1">
      <c r="A37" s="1056">
        <v>1</v>
      </c>
      <c r="B37" s="1056">
        <v>1</v>
      </c>
      <c r="C37" s="358" t="s">
        <v>826</v>
      </c>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1</v>
      </c>
    </row>
    <row r="38" spans="1:51" ht="26.25" customHeight="1">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0"/>
      <c r="B69" s="360"/>
      <c r="C69" s="360" t="s">
        <v>26</v>
      </c>
      <c r="D69" s="360"/>
      <c r="E69" s="360"/>
      <c r="F69" s="360"/>
      <c r="G69" s="360"/>
      <c r="H69" s="360"/>
      <c r="I69" s="360"/>
      <c r="J69" s="153" t="s">
        <v>295</v>
      </c>
      <c r="K69" s="361"/>
      <c r="L69" s="361"/>
      <c r="M69" s="361"/>
      <c r="N69" s="361"/>
      <c r="O69" s="361"/>
      <c r="P69" s="248" t="s">
        <v>27</v>
      </c>
      <c r="Q69" s="248"/>
      <c r="R69" s="248"/>
      <c r="S69" s="248"/>
      <c r="T69" s="248"/>
      <c r="U69" s="248"/>
      <c r="V69" s="248"/>
      <c r="W69" s="248"/>
      <c r="X69" s="248"/>
      <c r="Y69" s="362" t="s">
        <v>293</v>
      </c>
      <c r="Z69" s="363"/>
      <c r="AA69" s="363"/>
      <c r="AB69" s="363"/>
      <c r="AC69" s="153" t="s">
        <v>332</v>
      </c>
      <c r="AD69" s="153"/>
      <c r="AE69" s="153"/>
      <c r="AF69" s="153"/>
      <c r="AG69" s="153"/>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1</v>
      </c>
    </row>
    <row r="70" spans="1:51" ht="26.25" customHeight="1">
      <c r="A70" s="1056">
        <v>1</v>
      </c>
      <c r="B70" s="1056">
        <v>1</v>
      </c>
      <c r="C70" s="358" t="s">
        <v>827</v>
      </c>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1</v>
      </c>
    </row>
    <row r="71" spans="1:51" ht="26.25" customHeight="1">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60"/>
      <c r="B102" s="360"/>
      <c r="C102" s="360" t="s">
        <v>26</v>
      </c>
      <c r="D102" s="360"/>
      <c r="E102" s="360"/>
      <c r="F102" s="360"/>
      <c r="G102" s="360"/>
      <c r="H102" s="360"/>
      <c r="I102" s="360"/>
      <c r="J102" s="153" t="s">
        <v>295</v>
      </c>
      <c r="K102" s="361"/>
      <c r="L102" s="361"/>
      <c r="M102" s="361"/>
      <c r="N102" s="361"/>
      <c r="O102" s="361"/>
      <c r="P102" s="248" t="s">
        <v>27</v>
      </c>
      <c r="Q102" s="248"/>
      <c r="R102" s="248"/>
      <c r="S102" s="248"/>
      <c r="T102" s="248"/>
      <c r="U102" s="248"/>
      <c r="V102" s="248"/>
      <c r="W102" s="248"/>
      <c r="X102" s="248"/>
      <c r="Y102" s="362" t="s">
        <v>293</v>
      </c>
      <c r="Z102" s="363"/>
      <c r="AA102" s="363"/>
      <c r="AB102" s="363"/>
      <c r="AC102" s="153" t="s">
        <v>332</v>
      </c>
      <c r="AD102" s="153"/>
      <c r="AE102" s="153"/>
      <c r="AF102" s="153"/>
      <c r="AG102" s="153"/>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hidden="1" customHeight="1">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60"/>
      <c r="B135" s="360"/>
      <c r="C135" s="360" t="s">
        <v>26</v>
      </c>
      <c r="D135" s="360"/>
      <c r="E135" s="360"/>
      <c r="F135" s="360"/>
      <c r="G135" s="360"/>
      <c r="H135" s="360"/>
      <c r="I135" s="360"/>
      <c r="J135" s="153" t="s">
        <v>295</v>
      </c>
      <c r="K135" s="361"/>
      <c r="L135" s="361"/>
      <c r="M135" s="361"/>
      <c r="N135" s="361"/>
      <c r="O135" s="361"/>
      <c r="P135" s="248" t="s">
        <v>27</v>
      </c>
      <c r="Q135" s="248"/>
      <c r="R135" s="248"/>
      <c r="S135" s="248"/>
      <c r="T135" s="248"/>
      <c r="U135" s="248"/>
      <c r="V135" s="248"/>
      <c r="W135" s="248"/>
      <c r="X135" s="248"/>
      <c r="Y135" s="362" t="s">
        <v>293</v>
      </c>
      <c r="Z135" s="363"/>
      <c r="AA135" s="363"/>
      <c r="AB135" s="363"/>
      <c r="AC135" s="153" t="s">
        <v>332</v>
      </c>
      <c r="AD135" s="153"/>
      <c r="AE135" s="153"/>
      <c r="AF135" s="153"/>
      <c r="AG135" s="153"/>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hidden="1" customHeight="1">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60"/>
      <c r="B168" s="360"/>
      <c r="C168" s="360" t="s">
        <v>26</v>
      </c>
      <c r="D168" s="360"/>
      <c r="E168" s="360"/>
      <c r="F168" s="360"/>
      <c r="G168" s="360"/>
      <c r="H168" s="360"/>
      <c r="I168" s="360"/>
      <c r="J168" s="153" t="s">
        <v>295</v>
      </c>
      <c r="K168" s="361"/>
      <c r="L168" s="361"/>
      <c r="M168" s="361"/>
      <c r="N168" s="361"/>
      <c r="O168" s="361"/>
      <c r="P168" s="248" t="s">
        <v>27</v>
      </c>
      <c r="Q168" s="248"/>
      <c r="R168" s="248"/>
      <c r="S168" s="248"/>
      <c r="T168" s="248"/>
      <c r="U168" s="248"/>
      <c r="V168" s="248"/>
      <c r="W168" s="248"/>
      <c r="X168" s="248"/>
      <c r="Y168" s="362" t="s">
        <v>293</v>
      </c>
      <c r="Z168" s="363"/>
      <c r="AA168" s="363"/>
      <c r="AB168" s="363"/>
      <c r="AC168" s="153" t="s">
        <v>332</v>
      </c>
      <c r="AD168" s="153"/>
      <c r="AE168" s="153"/>
      <c r="AF168" s="153"/>
      <c r="AG168" s="153"/>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hidden="1" customHeight="1">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60"/>
      <c r="B201" s="360"/>
      <c r="C201" s="360" t="s">
        <v>26</v>
      </c>
      <c r="D201" s="360"/>
      <c r="E201" s="360"/>
      <c r="F201" s="360"/>
      <c r="G201" s="360"/>
      <c r="H201" s="360"/>
      <c r="I201" s="360"/>
      <c r="J201" s="153" t="s">
        <v>295</v>
      </c>
      <c r="K201" s="361"/>
      <c r="L201" s="361"/>
      <c r="M201" s="361"/>
      <c r="N201" s="361"/>
      <c r="O201" s="361"/>
      <c r="P201" s="248" t="s">
        <v>27</v>
      </c>
      <c r="Q201" s="248"/>
      <c r="R201" s="248"/>
      <c r="S201" s="248"/>
      <c r="T201" s="248"/>
      <c r="U201" s="248"/>
      <c r="V201" s="248"/>
      <c r="W201" s="248"/>
      <c r="X201" s="248"/>
      <c r="Y201" s="362" t="s">
        <v>293</v>
      </c>
      <c r="Z201" s="363"/>
      <c r="AA201" s="363"/>
      <c r="AB201" s="363"/>
      <c r="AC201" s="153" t="s">
        <v>332</v>
      </c>
      <c r="AD201" s="153"/>
      <c r="AE201" s="153"/>
      <c r="AF201" s="153"/>
      <c r="AG201" s="153"/>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hidden="1" customHeight="1">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60"/>
      <c r="B234" s="360"/>
      <c r="C234" s="360" t="s">
        <v>26</v>
      </c>
      <c r="D234" s="360"/>
      <c r="E234" s="360"/>
      <c r="F234" s="360"/>
      <c r="G234" s="360"/>
      <c r="H234" s="360"/>
      <c r="I234" s="360"/>
      <c r="J234" s="153" t="s">
        <v>295</v>
      </c>
      <c r="K234" s="361"/>
      <c r="L234" s="361"/>
      <c r="M234" s="361"/>
      <c r="N234" s="361"/>
      <c r="O234" s="361"/>
      <c r="P234" s="248" t="s">
        <v>27</v>
      </c>
      <c r="Q234" s="248"/>
      <c r="R234" s="248"/>
      <c r="S234" s="248"/>
      <c r="T234" s="248"/>
      <c r="U234" s="248"/>
      <c r="V234" s="248"/>
      <c r="W234" s="248"/>
      <c r="X234" s="248"/>
      <c r="Y234" s="362" t="s">
        <v>293</v>
      </c>
      <c r="Z234" s="363"/>
      <c r="AA234" s="363"/>
      <c r="AB234" s="363"/>
      <c r="AC234" s="153" t="s">
        <v>332</v>
      </c>
      <c r="AD234" s="153"/>
      <c r="AE234" s="153"/>
      <c r="AF234" s="153"/>
      <c r="AG234" s="153"/>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hidden="1" customHeight="1">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60"/>
      <c r="B267" s="360"/>
      <c r="C267" s="360" t="s">
        <v>26</v>
      </c>
      <c r="D267" s="360"/>
      <c r="E267" s="360"/>
      <c r="F267" s="360"/>
      <c r="G267" s="360"/>
      <c r="H267" s="360"/>
      <c r="I267" s="360"/>
      <c r="J267" s="153" t="s">
        <v>295</v>
      </c>
      <c r="K267" s="361"/>
      <c r="L267" s="361"/>
      <c r="M267" s="361"/>
      <c r="N267" s="361"/>
      <c r="O267" s="361"/>
      <c r="P267" s="248" t="s">
        <v>27</v>
      </c>
      <c r="Q267" s="248"/>
      <c r="R267" s="248"/>
      <c r="S267" s="248"/>
      <c r="T267" s="248"/>
      <c r="U267" s="248"/>
      <c r="V267" s="248"/>
      <c r="W267" s="248"/>
      <c r="X267" s="248"/>
      <c r="Y267" s="362" t="s">
        <v>293</v>
      </c>
      <c r="Z267" s="363"/>
      <c r="AA267" s="363"/>
      <c r="AB267" s="363"/>
      <c r="AC267" s="153" t="s">
        <v>332</v>
      </c>
      <c r="AD267" s="153"/>
      <c r="AE267" s="153"/>
      <c r="AF267" s="153"/>
      <c r="AG267" s="153"/>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hidden="1" customHeight="1">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0"/>
      <c r="B300" s="360"/>
      <c r="C300" s="360" t="s">
        <v>26</v>
      </c>
      <c r="D300" s="360"/>
      <c r="E300" s="360"/>
      <c r="F300" s="360"/>
      <c r="G300" s="360"/>
      <c r="H300" s="360"/>
      <c r="I300" s="360"/>
      <c r="J300" s="153" t="s">
        <v>295</v>
      </c>
      <c r="K300" s="361"/>
      <c r="L300" s="361"/>
      <c r="M300" s="361"/>
      <c r="N300" s="361"/>
      <c r="O300" s="361"/>
      <c r="P300" s="248" t="s">
        <v>27</v>
      </c>
      <c r="Q300" s="248"/>
      <c r="R300" s="248"/>
      <c r="S300" s="248"/>
      <c r="T300" s="248"/>
      <c r="U300" s="248"/>
      <c r="V300" s="248"/>
      <c r="W300" s="248"/>
      <c r="X300" s="248"/>
      <c r="Y300" s="362" t="s">
        <v>293</v>
      </c>
      <c r="Z300" s="363"/>
      <c r="AA300" s="363"/>
      <c r="AB300" s="363"/>
      <c r="AC300" s="153" t="s">
        <v>332</v>
      </c>
      <c r="AD300" s="153"/>
      <c r="AE300" s="153"/>
      <c r="AF300" s="153"/>
      <c r="AG300" s="153"/>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hidden="1" customHeight="1">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0"/>
      <c r="B333" s="360"/>
      <c r="C333" s="360" t="s">
        <v>26</v>
      </c>
      <c r="D333" s="360"/>
      <c r="E333" s="360"/>
      <c r="F333" s="360"/>
      <c r="G333" s="360"/>
      <c r="H333" s="360"/>
      <c r="I333" s="360"/>
      <c r="J333" s="153" t="s">
        <v>295</v>
      </c>
      <c r="K333" s="361"/>
      <c r="L333" s="361"/>
      <c r="M333" s="361"/>
      <c r="N333" s="361"/>
      <c r="O333" s="361"/>
      <c r="P333" s="248" t="s">
        <v>27</v>
      </c>
      <c r="Q333" s="248"/>
      <c r="R333" s="248"/>
      <c r="S333" s="248"/>
      <c r="T333" s="248"/>
      <c r="U333" s="248"/>
      <c r="V333" s="248"/>
      <c r="W333" s="248"/>
      <c r="X333" s="248"/>
      <c r="Y333" s="362" t="s">
        <v>293</v>
      </c>
      <c r="Z333" s="363"/>
      <c r="AA333" s="363"/>
      <c r="AB333" s="363"/>
      <c r="AC333" s="153" t="s">
        <v>332</v>
      </c>
      <c r="AD333" s="153"/>
      <c r="AE333" s="153"/>
      <c r="AF333" s="153"/>
      <c r="AG333" s="153"/>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hidden="1" customHeight="1">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0"/>
      <c r="B366" s="360"/>
      <c r="C366" s="360" t="s">
        <v>26</v>
      </c>
      <c r="D366" s="360"/>
      <c r="E366" s="360"/>
      <c r="F366" s="360"/>
      <c r="G366" s="360"/>
      <c r="H366" s="360"/>
      <c r="I366" s="360"/>
      <c r="J366" s="153" t="s">
        <v>295</v>
      </c>
      <c r="K366" s="361"/>
      <c r="L366" s="361"/>
      <c r="M366" s="361"/>
      <c r="N366" s="361"/>
      <c r="O366" s="361"/>
      <c r="P366" s="248" t="s">
        <v>27</v>
      </c>
      <c r="Q366" s="248"/>
      <c r="R366" s="248"/>
      <c r="S366" s="248"/>
      <c r="T366" s="248"/>
      <c r="U366" s="248"/>
      <c r="V366" s="248"/>
      <c r="W366" s="248"/>
      <c r="X366" s="248"/>
      <c r="Y366" s="362" t="s">
        <v>293</v>
      </c>
      <c r="Z366" s="363"/>
      <c r="AA366" s="363"/>
      <c r="AB366" s="363"/>
      <c r="AC366" s="153" t="s">
        <v>332</v>
      </c>
      <c r="AD366" s="153"/>
      <c r="AE366" s="153"/>
      <c r="AF366" s="153"/>
      <c r="AG366" s="153"/>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hidden="1" customHeight="1">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0"/>
      <c r="B399" s="360"/>
      <c r="C399" s="360" t="s">
        <v>26</v>
      </c>
      <c r="D399" s="360"/>
      <c r="E399" s="360"/>
      <c r="F399" s="360"/>
      <c r="G399" s="360"/>
      <c r="H399" s="360"/>
      <c r="I399" s="360"/>
      <c r="J399" s="153" t="s">
        <v>295</v>
      </c>
      <c r="K399" s="361"/>
      <c r="L399" s="361"/>
      <c r="M399" s="361"/>
      <c r="N399" s="361"/>
      <c r="O399" s="361"/>
      <c r="P399" s="248" t="s">
        <v>27</v>
      </c>
      <c r="Q399" s="248"/>
      <c r="R399" s="248"/>
      <c r="S399" s="248"/>
      <c r="T399" s="248"/>
      <c r="U399" s="248"/>
      <c r="V399" s="248"/>
      <c r="W399" s="248"/>
      <c r="X399" s="248"/>
      <c r="Y399" s="362" t="s">
        <v>293</v>
      </c>
      <c r="Z399" s="363"/>
      <c r="AA399" s="363"/>
      <c r="AB399" s="363"/>
      <c r="AC399" s="153" t="s">
        <v>332</v>
      </c>
      <c r="AD399" s="153"/>
      <c r="AE399" s="153"/>
      <c r="AF399" s="153"/>
      <c r="AG399" s="153"/>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hidden="1" customHeight="1">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0"/>
      <c r="B432" s="360"/>
      <c r="C432" s="360" t="s">
        <v>26</v>
      </c>
      <c r="D432" s="360"/>
      <c r="E432" s="360"/>
      <c r="F432" s="360"/>
      <c r="G432" s="360"/>
      <c r="H432" s="360"/>
      <c r="I432" s="360"/>
      <c r="J432" s="153" t="s">
        <v>295</v>
      </c>
      <c r="K432" s="361"/>
      <c r="L432" s="361"/>
      <c r="M432" s="361"/>
      <c r="N432" s="361"/>
      <c r="O432" s="361"/>
      <c r="P432" s="248" t="s">
        <v>27</v>
      </c>
      <c r="Q432" s="248"/>
      <c r="R432" s="248"/>
      <c r="S432" s="248"/>
      <c r="T432" s="248"/>
      <c r="U432" s="248"/>
      <c r="V432" s="248"/>
      <c r="W432" s="248"/>
      <c r="X432" s="248"/>
      <c r="Y432" s="362" t="s">
        <v>293</v>
      </c>
      <c r="Z432" s="363"/>
      <c r="AA432" s="363"/>
      <c r="AB432" s="363"/>
      <c r="AC432" s="153" t="s">
        <v>332</v>
      </c>
      <c r="AD432" s="153"/>
      <c r="AE432" s="153"/>
      <c r="AF432" s="153"/>
      <c r="AG432" s="153"/>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hidden="1" customHeight="1">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0"/>
      <c r="B465" s="360"/>
      <c r="C465" s="360" t="s">
        <v>26</v>
      </c>
      <c r="D465" s="360"/>
      <c r="E465" s="360"/>
      <c r="F465" s="360"/>
      <c r="G465" s="360"/>
      <c r="H465" s="360"/>
      <c r="I465" s="360"/>
      <c r="J465" s="153" t="s">
        <v>295</v>
      </c>
      <c r="K465" s="361"/>
      <c r="L465" s="361"/>
      <c r="M465" s="361"/>
      <c r="N465" s="361"/>
      <c r="O465" s="361"/>
      <c r="P465" s="248" t="s">
        <v>27</v>
      </c>
      <c r="Q465" s="248"/>
      <c r="R465" s="248"/>
      <c r="S465" s="248"/>
      <c r="T465" s="248"/>
      <c r="U465" s="248"/>
      <c r="V465" s="248"/>
      <c r="W465" s="248"/>
      <c r="X465" s="248"/>
      <c r="Y465" s="362" t="s">
        <v>293</v>
      </c>
      <c r="Z465" s="363"/>
      <c r="AA465" s="363"/>
      <c r="AB465" s="363"/>
      <c r="AC465" s="153" t="s">
        <v>332</v>
      </c>
      <c r="AD465" s="153"/>
      <c r="AE465" s="153"/>
      <c r="AF465" s="153"/>
      <c r="AG465" s="153"/>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hidden="1" customHeight="1">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0"/>
      <c r="B498" s="360"/>
      <c r="C498" s="360" t="s">
        <v>26</v>
      </c>
      <c r="D498" s="360"/>
      <c r="E498" s="360"/>
      <c r="F498" s="360"/>
      <c r="G498" s="360"/>
      <c r="H498" s="360"/>
      <c r="I498" s="360"/>
      <c r="J498" s="153" t="s">
        <v>295</v>
      </c>
      <c r="K498" s="361"/>
      <c r="L498" s="361"/>
      <c r="M498" s="361"/>
      <c r="N498" s="361"/>
      <c r="O498" s="361"/>
      <c r="P498" s="248" t="s">
        <v>27</v>
      </c>
      <c r="Q498" s="248"/>
      <c r="R498" s="248"/>
      <c r="S498" s="248"/>
      <c r="T498" s="248"/>
      <c r="U498" s="248"/>
      <c r="V498" s="248"/>
      <c r="W498" s="248"/>
      <c r="X498" s="248"/>
      <c r="Y498" s="362" t="s">
        <v>293</v>
      </c>
      <c r="Z498" s="363"/>
      <c r="AA498" s="363"/>
      <c r="AB498" s="363"/>
      <c r="AC498" s="153" t="s">
        <v>332</v>
      </c>
      <c r="AD498" s="153"/>
      <c r="AE498" s="153"/>
      <c r="AF498" s="153"/>
      <c r="AG498" s="153"/>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hidden="1" customHeight="1">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0"/>
      <c r="B531" s="360"/>
      <c r="C531" s="360" t="s">
        <v>26</v>
      </c>
      <c r="D531" s="360"/>
      <c r="E531" s="360"/>
      <c r="F531" s="360"/>
      <c r="G531" s="360"/>
      <c r="H531" s="360"/>
      <c r="I531" s="360"/>
      <c r="J531" s="153" t="s">
        <v>295</v>
      </c>
      <c r="K531" s="361"/>
      <c r="L531" s="361"/>
      <c r="M531" s="361"/>
      <c r="N531" s="361"/>
      <c r="O531" s="361"/>
      <c r="P531" s="248" t="s">
        <v>27</v>
      </c>
      <c r="Q531" s="248"/>
      <c r="R531" s="248"/>
      <c r="S531" s="248"/>
      <c r="T531" s="248"/>
      <c r="U531" s="248"/>
      <c r="V531" s="248"/>
      <c r="W531" s="248"/>
      <c r="X531" s="248"/>
      <c r="Y531" s="362" t="s">
        <v>293</v>
      </c>
      <c r="Z531" s="363"/>
      <c r="AA531" s="363"/>
      <c r="AB531" s="363"/>
      <c r="AC531" s="153" t="s">
        <v>332</v>
      </c>
      <c r="AD531" s="153"/>
      <c r="AE531" s="153"/>
      <c r="AF531" s="153"/>
      <c r="AG531" s="153"/>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hidden="1" customHeight="1">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0"/>
      <c r="B564" s="360"/>
      <c r="C564" s="360" t="s">
        <v>26</v>
      </c>
      <c r="D564" s="360"/>
      <c r="E564" s="360"/>
      <c r="F564" s="360"/>
      <c r="G564" s="360"/>
      <c r="H564" s="360"/>
      <c r="I564" s="360"/>
      <c r="J564" s="153" t="s">
        <v>295</v>
      </c>
      <c r="K564" s="361"/>
      <c r="L564" s="361"/>
      <c r="M564" s="361"/>
      <c r="N564" s="361"/>
      <c r="O564" s="361"/>
      <c r="P564" s="248" t="s">
        <v>27</v>
      </c>
      <c r="Q564" s="248"/>
      <c r="R564" s="248"/>
      <c r="S564" s="248"/>
      <c r="T564" s="248"/>
      <c r="U564" s="248"/>
      <c r="V564" s="248"/>
      <c r="W564" s="248"/>
      <c r="X564" s="248"/>
      <c r="Y564" s="362" t="s">
        <v>293</v>
      </c>
      <c r="Z564" s="363"/>
      <c r="AA564" s="363"/>
      <c r="AB564" s="363"/>
      <c r="AC564" s="153" t="s">
        <v>332</v>
      </c>
      <c r="AD564" s="153"/>
      <c r="AE564" s="153"/>
      <c r="AF564" s="153"/>
      <c r="AG564" s="153"/>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hidden="1" customHeight="1">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0"/>
      <c r="B597" s="360"/>
      <c r="C597" s="360" t="s">
        <v>26</v>
      </c>
      <c r="D597" s="360"/>
      <c r="E597" s="360"/>
      <c r="F597" s="360"/>
      <c r="G597" s="360"/>
      <c r="H597" s="360"/>
      <c r="I597" s="360"/>
      <c r="J597" s="153" t="s">
        <v>295</v>
      </c>
      <c r="K597" s="361"/>
      <c r="L597" s="361"/>
      <c r="M597" s="361"/>
      <c r="N597" s="361"/>
      <c r="O597" s="361"/>
      <c r="P597" s="248" t="s">
        <v>27</v>
      </c>
      <c r="Q597" s="248"/>
      <c r="R597" s="248"/>
      <c r="S597" s="248"/>
      <c r="T597" s="248"/>
      <c r="U597" s="248"/>
      <c r="V597" s="248"/>
      <c r="W597" s="248"/>
      <c r="X597" s="248"/>
      <c r="Y597" s="362" t="s">
        <v>293</v>
      </c>
      <c r="Z597" s="363"/>
      <c r="AA597" s="363"/>
      <c r="AB597" s="363"/>
      <c r="AC597" s="153" t="s">
        <v>332</v>
      </c>
      <c r="AD597" s="153"/>
      <c r="AE597" s="153"/>
      <c r="AF597" s="153"/>
      <c r="AG597" s="153"/>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hidden="1" customHeight="1">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0"/>
      <c r="B630" s="360"/>
      <c r="C630" s="360" t="s">
        <v>26</v>
      </c>
      <c r="D630" s="360"/>
      <c r="E630" s="360"/>
      <c r="F630" s="360"/>
      <c r="G630" s="360"/>
      <c r="H630" s="360"/>
      <c r="I630" s="360"/>
      <c r="J630" s="153" t="s">
        <v>295</v>
      </c>
      <c r="K630" s="361"/>
      <c r="L630" s="361"/>
      <c r="M630" s="361"/>
      <c r="N630" s="361"/>
      <c r="O630" s="361"/>
      <c r="P630" s="248" t="s">
        <v>27</v>
      </c>
      <c r="Q630" s="248"/>
      <c r="R630" s="248"/>
      <c r="S630" s="248"/>
      <c r="T630" s="248"/>
      <c r="U630" s="248"/>
      <c r="V630" s="248"/>
      <c r="W630" s="248"/>
      <c r="X630" s="248"/>
      <c r="Y630" s="362" t="s">
        <v>293</v>
      </c>
      <c r="Z630" s="363"/>
      <c r="AA630" s="363"/>
      <c r="AB630" s="363"/>
      <c r="AC630" s="153" t="s">
        <v>332</v>
      </c>
      <c r="AD630" s="153"/>
      <c r="AE630" s="153"/>
      <c r="AF630" s="153"/>
      <c r="AG630" s="153"/>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hidden="1" customHeight="1">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0"/>
      <c r="B663" s="360"/>
      <c r="C663" s="360" t="s">
        <v>26</v>
      </c>
      <c r="D663" s="360"/>
      <c r="E663" s="360"/>
      <c r="F663" s="360"/>
      <c r="G663" s="360"/>
      <c r="H663" s="360"/>
      <c r="I663" s="360"/>
      <c r="J663" s="153" t="s">
        <v>295</v>
      </c>
      <c r="K663" s="361"/>
      <c r="L663" s="361"/>
      <c r="M663" s="361"/>
      <c r="N663" s="361"/>
      <c r="O663" s="361"/>
      <c r="P663" s="248" t="s">
        <v>27</v>
      </c>
      <c r="Q663" s="248"/>
      <c r="R663" s="248"/>
      <c r="S663" s="248"/>
      <c r="T663" s="248"/>
      <c r="U663" s="248"/>
      <c r="V663" s="248"/>
      <c r="W663" s="248"/>
      <c r="X663" s="248"/>
      <c r="Y663" s="362" t="s">
        <v>293</v>
      </c>
      <c r="Z663" s="363"/>
      <c r="AA663" s="363"/>
      <c r="AB663" s="363"/>
      <c r="AC663" s="153" t="s">
        <v>332</v>
      </c>
      <c r="AD663" s="153"/>
      <c r="AE663" s="153"/>
      <c r="AF663" s="153"/>
      <c r="AG663" s="153"/>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hidden="1" customHeight="1">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0"/>
      <c r="B696" s="360"/>
      <c r="C696" s="360" t="s">
        <v>26</v>
      </c>
      <c r="D696" s="360"/>
      <c r="E696" s="360"/>
      <c r="F696" s="360"/>
      <c r="G696" s="360"/>
      <c r="H696" s="360"/>
      <c r="I696" s="360"/>
      <c r="J696" s="153" t="s">
        <v>295</v>
      </c>
      <c r="K696" s="361"/>
      <c r="L696" s="361"/>
      <c r="M696" s="361"/>
      <c r="N696" s="361"/>
      <c r="O696" s="361"/>
      <c r="P696" s="248" t="s">
        <v>27</v>
      </c>
      <c r="Q696" s="248"/>
      <c r="R696" s="248"/>
      <c r="S696" s="248"/>
      <c r="T696" s="248"/>
      <c r="U696" s="248"/>
      <c r="V696" s="248"/>
      <c r="W696" s="248"/>
      <c r="X696" s="248"/>
      <c r="Y696" s="362" t="s">
        <v>293</v>
      </c>
      <c r="Z696" s="363"/>
      <c r="AA696" s="363"/>
      <c r="AB696" s="363"/>
      <c r="AC696" s="153" t="s">
        <v>332</v>
      </c>
      <c r="AD696" s="153"/>
      <c r="AE696" s="153"/>
      <c r="AF696" s="153"/>
      <c r="AG696" s="153"/>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hidden="1" customHeight="1">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0"/>
      <c r="B729" s="360"/>
      <c r="C729" s="360" t="s">
        <v>26</v>
      </c>
      <c r="D729" s="360"/>
      <c r="E729" s="360"/>
      <c r="F729" s="360"/>
      <c r="G729" s="360"/>
      <c r="H729" s="360"/>
      <c r="I729" s="360"/>
      <c r="J729" s="153" t="s">
        <v>295</v>
      </c>
      <c r="K729" s="361"/>
      <c r="L729" s="361"/>
      <c r="M729" s="361"/>
      <c r="N729" s="361"/>
      <c r="O729" s="361"/>
      <c r="P729" s="248" t="s">
        <v>27</v>
      </c>
      <c r="Q729" s="248"/>
      <c r="R729" s="248"/>
      <c r="S729" s="248"/>
      <c r="T729" s="248"/>
      <c r="U729" s="248"/>
      <c r="V729" s="248"/>
      <c r="W729" s="248"/>
      <c r="X729" s="248"/>
      <c r="Y729" s="362" t="s">
        <v>293</v>
      </c>
      <c r="Z729" s="363"/>
      <c r="AA729" s="363"/>
      <c r="AB729" s="363"/>
      <c r="AC729" s="153" t="s">
        <v>332</v>
      </c>
      <c r="AD729" s="153"/>
      <c r="AE729" s="153"/>
      <c r="AF729" s="153"/>
      <c r="AG729" s="153"/>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hidden="1" customHeight="1">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0"/>
      <c r="B762" s="360"/>
      <c r="C762" s="360" t="s">
        <v>26</v>
      </c>
      <c r="D762" s="360"/>
      <c r="E762" s="360"/>
      <c r="F762" s="360"/>
      <c r="G762" s="360"/>
      <c r="H762" s="360"/>
      <c r="I762" s="360"/>
      <c r="J762" s="153" t="s">
        <v>295</v>
      </c>
      <c r="K762" s="361"/>
      <c r="L762" s="361"/>
      <c r="M762" s="361"/>
      <c r="N762" s="361"/>
      <c r="O762" s="361"/>
      <c r="P762" s="248" t="s">
        <v>27</v>
      </c>
      <c r="Q762" s="248"/>
      <c r="R762" s="248"/>
      <c r="S762" s="248"/>
      <c r="T762" s="248"/>
      <c r="U762" s="248"/>
      <c r="V762" s="248"/>
      <c r="W762" s="248"/>
      <c r="X762" s="248"/>
      <c r="Y762" s="362" t="s">
        <v>293</v>
      </c>
      <c r="Z762" s="363"/>
      <c r="AA762" s="363"/>
      <c r="AB762" s="363"/>
      <c r="AC762" s="153" t="s">
        <v>332</v>
      </c>
      <c r="AD762" s="153"/>
      <c r="AE762" s="153"/>
      <c r="AF762" s="153"/>
      <c r="AG762" s="153"/>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hidden="1" customHeight="1">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0"/>
      <c r="B795" s="360"/>
      <c r="C795" s="360" t="s">
        <v>26</v>
      </c>
      <c r="D795" s="360"/>
      <c r="E795" s="360"/>
      <c r="F795" s="360"/>
      <c r="G795" s="360"/>
      <c r="H795" s="360"/>
      <c r="I795" s="360"/>
      <c r="J795" s="153" t="s">
        <v>295</v>
      </c>
      <c r="K795" s="361"/>
      <c r="L795" s="361"/>
      <c r="M795" s="361"/>
      <c r="N795" s="361"/>
      <c r="O795" s="361"/>
      <c r="P795" s="248" t="s">
        <v>27</v>
      </c>
      <c r="Q795" s="248"/>
      <c r="R795" s="248"/>
      <c r="S795" s="248"/>
      <c r="T795" s="248"/>
      <c r="U795" s="248"/>
      <c r="V795" s="248"/>
      <c r="W795" s="248"/>
      <c r="X795" s="248"/>
      <c r="Y795" s="362" t="s">
        <v>293</v>
      </c>
      <c r="Z795" s="363"/>
      <c r="AA795" s="363"/>
      <c r="AB795" s="363"/>
      <c r="AC795" s="153" t="s">
        <v>332</v>
      </c>
      <c r="AD795" s="153"/>
      <c r="AE795" s="153"/>
      <c r="AF795" s="153"/>
      <c r="AG795" s="153"/>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hidden="1" customHeight="1">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0"/>
      <c r="B828" s="360"/>
      <c r="C828" s="360" t="s">
        <v>26</v>
      </c>
      <c r="D828" s="360"/>
      <c r="E828" s="360"/>
      <c r="F828" s="360"/>
      <c r="G828" s="360"/>
      <c r="H828" s="360"/>
      <c r="I828" s="360"/>
      <c r="J828" s="153" t="s">
        <v>295</v>
      </c>
      <c r="K828" s="361"/>
      <c r="L828" s="361"/>
      <c r="M828" s="361"/>
      <c r="N828" s="361"/>
      <c r="O828" s="361"/>
      <c r="P828" s="248" t="s">
        <v>27</v>
      </c>
      <c r="Q828" s="248"/>
      <c r="R828" s="248"/>
      <c r="S828" s="248"/>
      <c r="T828" s="248"/>
      <c r="U828" s="248"/>
      <c r="V828" s="248"/>
      <c r="W828" s="248"/>
      <c r="X828" s="248"/>
      <c r="Y828" s="362" t="s">
        <v>293</v>
      </c>
      <c r="Z828" s="363"/>
      <c r="AA828" s="363"/>
      <c r="AB828" s="363"/>
      <c r="AC828" s="153" t="s">
        <v>332</v>
      </c>
      <c r="AD828" s="153"/>
      <c r="AE828" s="153"/>
      <c r="AF828" s="153"/>
      <c r="AG828" s="153"/>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hidden="1" customHeight="1">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0"/>
      <c r="B861" s="360"/>
      <c r="C861" s="360" t="s">
        <v>26</v>
      </c>
      <c r="D861" s="360"/>
      <c r="E861" s="360"/>
      <c r="F861" s="360"/>
      <c r="G861" s="360"/>
      <c r="H861" s="360"/>
      <c r="I861" s="360"/>
      <c r="J861" s="153" t="s">
        <v>295</v>
      </c>
      <c r="K861" s="361"/>
      <c r="L861" s="361"/>
      <c r="M861" s="361"/>
      <c r="N861" s="361"/>
      <c r="O861" s="361"/>
      <c r="P861" s="248" t="s">
        <v>27</v>
      </c>
      <c r="Q861" s="248"/>
      <c r="R861" s="248"/>
      <c r="S861" s="248"/>
      <c r="T861" s="248"/>
      <c r="U861" s="248"/>
      <c r="V861" s="248"/>
      <c r="W861" s="248"/>
      <c r="X861" s="248"/>
      <c r="Y861" s="362" t="s">
        <v>293</v>
      </c>
      <c r="Z861" s="363"/>
      <c r="AA861" s="363"/>
      <c r="AB861" s="363"/>
      <c r="AC861" s="153" t="s">
        <v>332</v>
      </c>
      <c r="AD861" s="153"/>
      <c r="AE861" s="153"/>
      <c r="AF861" s="153"/>
      <c r="AG861" s="153"/>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hidden="1" customHeight="1">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0"/>
      <c r="B894" s="360"/>
      <c r="C894" s="360" t="s">
        <v>26</v>
      </c>
      <c r="D894" s="360"/>
      <c r="E894" s="360"/>
      <c r="F894" s="360"/>
      <c r="G894" s="360"/>
      <c r="H894" s="360"/>
      <c r="I894" s="360"/>
      <c r="J894" s="153" t="s">
        <v>295</v>
      </c>
      <c r="K894" s="361"/>
      <c r="L894" s="361"/>
      <c r="M894" s="361"/>
      <c r="N894" s="361"/>
      <c r="O894" s="361"/>
      <c r="P894" s="248" t="s">
        <v>27</v>
      </c>
      <c r="Q894" s="248"/>
      <c r="R894" s="248"/>
      <c r="S894" s="248"/>
      <c r="T894" s="248"/>
      <c r="U894" s="248"/>
      <c r="V894" s="248"/>
      <c r="W894" s="248"/>
      <c r="X894" s="248"/>
      <c r="Y894" s="362" t="s">
        <v>293</v>
      </c>
      <c r="Z894" s="363"/>
      <c r="AA894" s="363"/>
      <c r="AB894" s="363"/>
      <c r="AC894" s="153" t="s">
        <v>332</v>
      </c>
      <c r="AD894" s="153"/>
      <c r="AE894" s="153"/>
      <c r="AF894" s="153"/>
      <c r="AG894" s="153"/>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hidden="1" customHeight="1">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0"/>
      <c r="B927" s="360"/>
      <c r="C927" s="360" t="s">
        <v>26</v>
      </c>
      <c r="D927" s="360"/>
      <c r="E927" s="360"/>
      <c r="F927" s="360"/>
      <c r="G927" s="360"/>
      <c r="H927" s="360"/>
      <c r="I927" s="360"/>
      <c r="J927" s="153" t="s">
        <v>295</v>
      </c>
      <c r="K927" s="361"/>
      <c r="L927" s="361"/>
      <c r="M927" s="361"/>
      <c r="N927" s="361"/>
      <c r="O927" s="361"/>
      <c r="P927" s="248" t="s">
        <v>27</v>
      </c>
      <c r="Q927" s="248"/>
      <c r="R927" s="248"/>
      <c r="S927" s="248"/>
      <c r="T927" s="248"/>
      <c r="U927" s="248"/>
      <c r="V927" s="248"/>
      <c r="W927" s="248"/>
      <c r="X927" s="248"/>
      <c r="Y927" s="362" t="s">
        <v>293</v>
      </c>
      <c r="Z927" s="363"/>
      <c r="AA927" s="363"/>
      <c r="AB927" s="363"/>
      <c r="AC927" s="153" t="s">
        <v>332</v>
      </c>
      <c r="AD927" s="153"/>
      <c r="AE927" s="153"/>
      <c r="AF927" s="153"/>
      <c r="AG927" s="153"/>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hidden="1" customHeight="1">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0"/>
      <c r="B960" s="360"/>
      <c r="C960" s="360" t="s">
        <v>26</v>
      </c>
      <c r="D960" s="360"/>
      <c r="E960" s="360"/>
      <c r="F960" s="360"/>
      <c r="G960" s="360"/>
      <c r="H960" s="360"/>
      <c r="I960" s="360"/>
      <c r="J960" s="153" t="s">
        <v>295</v>
      </c>
      <c r="K960" s="361"/>
      <c r="L960" s="361"/>
      <c r="M960" s="361"/>
      <c r="N960" s="361"/>
      <c r="O960" s="361"/>
      <c r="P960" s="248" t="s">
        <v>27</v>
      </c>
      <c r="Q960" s="248"/>
      <c r="R960" s="248"/>
      <c r="S960" s="248"/>
      <c r="T960" s="248"/>
      <c r="U960" s="248"/>
      <c r="V960" s="248"/>
      <c r="W960" s="248"/>
      <c r="X960" s="248"/>
      <c r="Y960" s="362" t="s">
        <v>293</v>
      </c>
      <c r="Z960" s="363"/>
      <c r="AA960" s="363"/>
      <c r="AB960" s="363"/>
      <c r="AC960" s="153" t="s">
        <v>332</v>
      </c>
      <c r="AD960" s="153"/>
      <c r="AE960" s="153"/>
      <c r="AF960" s="153"/>
      <c r="AG960" s="153"/>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hidden="1" customHeight="1">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0"/>
      <c r="B993" s="360"/>
      <c r="C993" s="360" t="s">
        <v>26</v>
      </c>
      <c r="D993" s="360"/>
      <c r="E993" s="360"/>
      <c r="F993" s="360"/>
      <c r="G993" s="360"/>
      <c r="H993" s="360"/>
      <c r="I993" s="360"/>
      <c r="J993" s="153" t="s">
        <v>295</v>
      </c>
      <c r="K993" s="361"/>
      <c r="L993" s="361"/>
      <c r="M993" s="361"/>
      <c r="N993" s="361"/>
      <c r="O993" s="361"/>
      <c r="P993" s="248" t="s">
        <v>27</v>
      </c>
      <c r="Q993" s="248"/>
      <c r="R993" s="248"/>
      <c r="S993" s="248"/>
      <c r="T993" s="248"/>
      <c r="U993" s="248"/>
      <c r="V993" s="248"/>
      <c r="W993" s="248"/>
      <c r="X993" s="248"/>
      <c r="Y993" s="362" t="s">
        <v>293</v>
      </c>
      <c r="Z993" s="363"/>
      <c r="AA993" s="363"/>
      <c r="AB993" s="363"/>
      <c r="AC993" s="153" t="s">
        <v>332</v>
      </c>
      <c r="AD993" s="153"/>
      <c r="AE993" s="153"/>
      <c r="AF993" s="153"/>
      <c r="AG993" s="153"/>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hidden="1" customHeight="1">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0"/>
      <c r="B1026" s="360"/>
      <c r="C1026" s="360" t="s">
        <v>26</v>
      </c>
      <c r="D1026" s="360"/>
      <c r="E1026" s="360"/>
      <c r="F1026" s="360"/>
      <c r="G1026" s="360"/>
      <c r="H1026" s="360"/>
      <c r="I1026" s="360"/>
      <c r="J1026" s="153" t="s">
        <v>295</v>
      </c>
      <c r="K1026" s="361"/>
      <c r="L1026" s="361"/>
      <c r="M1026" s="361"/>
      <c r="N1026" s="361"/>
      <c r="O1026" s="361"/>
      <c r="P1026" s="248" t="s">
        <v>27</v>
      </c>
      <c r="Q1026" s="248"/>
      <c r="R1026" s="248"/>
      <c r="S1026" s="248"/>
      <c r="T1026" s="248"/>
      <c r="U1026" s="248"/>
      <c r="V1026" s="248"/>
      <c r="W1026" s="248"/>
      <c r="X1026" s="248"/>
      <c r="Y1026" s="362" t="s">
        <v>293</v>
      </c>
      <c r="Z1026" s="363"/>
      <c r="AA1026" s="363"/>
      <c r="AB1026" s="363"/>
      <c r="AC1026" s="153" t="s">
        <v>332</v>
      </c>
      <c r="AD1026" s="153"/>
      <c r="AE1026" s="153"/>
      <c r="AF1026" s="153"/>
      <c r="AG1026" s="153"/>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hidden="1" customHeight="1">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0"/>
      <c r="B1059" s="360"/>
      <c r="C1059" s="360" t="s">
        <v>26</v>
      </c>
      <c r="D1059" s="360"/>
      <c r="E1059" s="360"/>
      <c r="F1059" s="360"/>
      <c r="G1059" s="360"/>
      <c r="H1059" s="360"/>
      <c r="I1059" s="360"/>
      <c r="J1059" s="153" t="s">
        <v>295</v>
      </c>
      <c r="K1059" s="361"/>
      <c r="L1059" s="361"/>
      <c r="M1059" s="361"/>
      <c r="N1059" s="361"/>
      <c r="O1059" s="361"/>
      <c r="P1059" s="248" t="s">
        <v>27</v>
      </c>
      <c r="Q1059" s="248"/>
      <c r="R1059" s="248"/>
      <c r="S1059" s="248"/>
      <c r="T1059" s="248"/>
      <c r="U1059" s="248"/>
      <c r="V1059" s="248"/>
      <c r="W1059" s="248"/>
      <c r="X1059" s="248"/>
      <c r="Y1059" s="362" t="s">
        <v>293</v>
      </c>
      <c r="Z1059" s="363"/>
      <c r="AA1059" s="363"/>
      <c r="AB1059" s="363"/>
      <c r="AC1059" s="153" t="s">
        <v>332</v>
      </c>
      <c r="AD1059" s="153"/>
      <c r="AE1059" s="153"/>
      <c r="AF1059" s="153"/>
      <c r="AG1059" s="153"/>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hidden="1" customHeight="1">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0"/>
      <c r="B1092" s="360"/>
      <c r="C1092" s="360" t="s">
        <v>26</v>
      </c>
      <c r="D1092" s="360"/>
      <c r="E1092" s="360"/>
      <c r="F1092" s="360"/>
      <c r="G1092" s="360"/>
      <c r="H1092" s="360"/>
      <c r="I1092" s="360"/>
      <c r="J1092" s="153" t="s">
        <v>295</v>
      </c>
      <c r="K1092" s="361"/>
      <c r="L1092" s="361"/>
      <c r="M1092" s="361"/>
      <c r="N1092" s="361"/>
      <c r="O1092" s="361"/>
      <c r="P1092" s="248" t="s">
        <v>27</v>
      </c>
      <c r="Q1092" s="248"/>
      <c r="R1092" s="248"/>
      <c r="S1092" s="248"/>
      <c r="T1092" s="248"/>
      <c r="U1092" s="248"/>
      <c r="V1092" s="248"/>
      <c r="W1092" s="248"/>
      <c r="X1092" s="248"/>
      <c r="Y1092" s="362" t="s">
        <v>293</v>
      </c>
      <c r="Z1092" s="363"/>
      <c r="AA1092" s="363"/>
      <c r="AB1092" s="363"/>
      <c r="AC1092" s="153" t="s">
        <v>332</v>
      </c>
      <c r="AD1092" s="153"/>
      <c r="AE1092" s="153"/>
      <c r="AF1092" s="153"/>
      <c r="AG1092" s="153"/>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hidden="1" customHeight="1">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0"/>
      <c r="B1125" s="360"/>
      <c r="C1125" s="360" t="s">
        <v>26</v>
      </c>
      <c r="D1125" s="360"/>
      <c r="E1125" s="360"/>
      <c r="F1125" s="360"/>
      <c r="G1125" s="360"/>
      <c r="H1125" s="360"/>
      <c r="I1125" s="360"/>
      <c r="J1125" s="153" t="s">
        <v>295</v>
      </c>
      <c r="K1125" s="361"/>
      <c r="L1125" s="361"/>
      <c r="M1125" s="361"/>
      <c r="N1125" s="361"/>
      <c r="O1125" s="361"/>
      <c r="P1125" s="248" t="s">
        <v>27</v>
      </c>
      <c r="Q1125" s="248"/>
      <c r="R1125" s="248"/>
      <c r="S1125" s="248"/>
      <c r="T1125" s="248"/>
      <c r="U1125" s="248"/>
      <c r="V1125" s="248"/>
      <c r="W1125" s="248"/>
      <c r="X1125" s="248"/>
      <c r="Y1125" s="362" t="s">
        <v>293</v>
      </c>
      <c r="Z1125" s="363"/>
      <c r="AA1125" s="363"/>
      <c r="AB1125" s="363"/>
      <c r="AC1125" s="153" t="s">
        <v>332</v>
      </c>
      <c r="AD1125" s="153"/>
      <c r="AE1125" s="153"/>
      <c r="AF1125" s="153"/>
      <c r="AG1125" s="153"/>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hidden="1" customHeight="1">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0"/>
      <c r="B1158" s="360"/>
      <c r="C1158" s="360" t="s">
        <v>26</v>
      </c>
      <c r="D1158" s="360"/>
      <c r="E1158" s="360"/>
      <c r="F1158" s="360"/>
      <c r="G1158" s="360"/>
      <c r="H1158" s="360"/>
      <c r="I1158" s="360"/>
      <c r="J1158" s="153" t="s">
        <v>295</v>
      </c>
      <c r="K1158" s="361"/>
      <c r="L1158" s="361"/>
      <c r="M1158" s="361"/>
      <c r="N1158" s="361"/>
      <c r="O1158" s="361"/>
      <c r="P1158" s="248" t="s">
        <v>27</v>
      </c>
      <c r="Q1158" s="248"/>
      <c r="R1158" s="248"/>
      <c r="S1158" s="248"/>
      <c r="T1158" s="248"/>
      <c r="U1158" s="248"/>
      <c r="V1158" s="248"/>
      <c r="W1158" s="248"/>
      <c r="X1158" s="248"/>
      <c r="Y1158" s="362" t="s">
        <v>293</v>
      </c>
      <c r="Z1158" s="363"/>
      <c r="AA1158" s="363"/>
      <c r="AB1158" s="363"/>
      <c r="AC1158" s="153" t="s">
        <v>332</v>
      </c>
      <c r="AD1158" s="153"/>
      <c r="AE1158" s="153"/>
      <c r="AF1158" s="153"/>
      <c r="AG1158" s="153"/>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hidden="1" customHeight="1">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0"/>
      <c r="B1191" s="360"/>
      <c r="C1191" s="360" t="s">
        <v>26</v>
      </c>
      <c r="D1191" s="360"/>
      <c r="E1191" s="360"/>
      <c r="F1191" s="360"/>
      <c r="G1191" s="360"/>
      <c r="H1191" s="360"/>
      <c r="I1191" s="360"/>
      <c r="J1191" s="153" t="s">
        <v>295</v>
      </c>
      <c r="K1191" s="361"/>
      <c r="L1191" s="361"/>
      <c r="M1191" s="361"/>
      <c r="N1191" s="361"/>
      <c r="O1191" s="361"/>
      <c r="P1191" s="248" t="s">
        <v>27</v>
      </c>
      <c r="Q1191" s="248"/>
      <c r="R1191" s="248"/>
      <c r="S1191" s="248"/>
      <c r="T1191" s="248"/>
      <c r="U1191" s="248"/>
      <c r="V1191" s="248"/>
      <c r="W1191" s="248"/>
      <c r="X1191" s="248"/>
      <c r="Y1191" s="362" t="s">
        <v>293</v>
      </c>
      <c r="Z1191" s="363"/>
      <c r="AA1191" s="363"/>
      <c r="AB1191" s="363"/>
      <c r="AC1191" s="153" t="s">
        <v>332</v>
      </c>
      <c r="AD1191" s="153"/>
      <c r="AE1191" s="153"/>
      <c r="AF1191" s="153"/>
      <c r="AG1191" s="153"/>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hidden="1" customHeight="1">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0"/>
      <c r="B1224" s="360"/>
      <c r="C1224" s="360" t="s">
        <v>26</v>
      </c>
      <c r="D1224" s="360"/>
      <c r="E1224" s="360"/>
      <c r="F1224" s="360"/>
      <c r="G1224" s="360"/>
      <c r="H1224" s="360"/>
      <c r="I1224" s="360"/>
      <c r="J1224" s="153" t="s">
        <v>295</v>
      </c>
      <c r="K1224" s="361"/>
      <c r="L1224" s="361"/>
      <c r="M1224" s="361"/>
      <c r="N1224" s="361"/>
      <c r="O1224" s="361"/>
      <c r="P1224" s="248" t="s">
        <v>27</v>
      </c>
      <c r="Q1224" s="248"/>
      <c r="R1224" s="248"/>
      <c r="S1224" s="248"/>
      <c r="T1224" s="248"/>
      <c r="U1224" s="248"/>
      <c r="V1224" s="248"/>
      <c r="W1224" s="248"/>
      <c r="X1224" s="248"/>
      <c r="Y1224" s="362" t="s">
        <v>293</v>
      </c>
      <c r="Z1224" s="363"/>
      <c r="AA1224" s="363"/>
      <c r="AB1224" s="363"/>
      <c r="AC1224" s="153" t="s">
        <v>332</v>
      </c>
      <c r="AD1224" s="153"/>
      <c r="AE1224" s="153"/>
      <c r="AF1224" s="153"/>
      <c r="AG1224" s="153"/>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hidden="1" customHeight="1">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0"/>
      <c r="B1257" s="360"/>
      <c r="C1257" s="360" t="s">
        <v>26</v>
      </c>
      <c r="D1257" s="360"/>
      <c r="E1257" s="360"/>
      <c r="F1257" s="360"/>
      <c r="G1257" s="360"/>
      <c r="H1257" s="360"/>
      <c r="I1257" s="360"/>
      <c r="J1257" s="153" t="s">
        <v>295</v>
      </c>
      <c r="K1257" s="361"/>
      <c r="L1257" s="361"/>
      <c r="M1257" s="361"/>
      <c r="N1257" s="361"/>
      <c r="O1257" s="361"/>
      <c r="P1257" s="248" t="s">
        <v>27</v>
      </c>
      <c r="Q1257" s="248"/>
      <c r="R1257" s="248"/>
      <c r="S1257" s="248"/>
      <c r="T1257" s="248"/>
      <c r="U1257" s="248"/>
      <c r="V1257" s="248"/>
      <c r="W1257" s="248"/>
      <c r="X1257" s="248"/>
      <c r="Y1257" s="362" t="s">
        <v>293</v>
      </c>
      <c r="Z1257" s="363"/>
      <c r="AA1257" s="363"/>
      <c r="AB1257" s="363"/>
      <c r="AC1257" s="153" t="s">
        <v>332</v>
      </c>
      <c r="AD1257" s="153"/>
      <c r="AE1257" s="153"/>
      <c r="AF1257" s="153"/>
      <c r="AG1257" s="153"/>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hidden="1" customHeight="1">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0"/>
      <c r="B1290" s="360"/>
      <c r="C1290" s="360" t="s">
        <v>26</v>
      </c>
      <c r="D1290" s="360"/>
      <c r="E1290" s="360"/>
      <c r="F1290" s="360"/>
      <c r="G1290" s="360"/>
      <c r="H1290" s="360"/>
      <c r="I1290" s="360"/>
      <c r="J1290" s="153" t="s">
        <v>295</v>
      </c>
      <c r="K1290" s="361"/>
      <c r="L1290" s="361"/>
      <c r="M1290" s="361"/>
      <c r="N1290" s="361"/>
      <c r="O1290" s="361"/>
      <c r="P1290" s="248" t="s">
        <v>27</v>
      </c>
      <c r="Q1290" s="248"/>
      <c r="R1290" s="248"/>
      <c r="S1290" s="248"/>
      <c r="T1290" s="248"/>
      <c r="U1290" s="248"/>
      <c r="V1290" s="248"/>
      <c r="W1290" s="248"/>
      <c r="X1290" s="248"/>
      <c r="Y1290" s="362" t="s">
        <v>293</v>
      </c>
      <c r="Z1290" s="363"/>
      <c r="AA1290" s="363"/>
      <c r="AB1290" s="363"/>
      <c r="AC1290" s="153" t="s">
        <v>332</v>
      </c>
      <c r="AD1290" s="153"/>
      <c r="AE1290" s="153"/>
      <c r="AF1290" s="153"/>
      <c r="AG1290" s="153"/>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hidden="1" customHeight="1">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945" priority="243">
      <formula>IF(AND(AL5&gt;=0, RIGHT(TEXT(AL5,"0.#"),1)&lt;&gt;"."),TRUE,FALSE)</formula>
    </cfRule>
    <cfRule type="expression" dxfId="944" priority="244">
      <formula>IF(AND(AL5&gt;=0, RIGHT(TEXT(AL5,"0.#"),1)="."),TRUE,FALSE)</formula>
    </cfRule>
    <cfRule type="expression" dxfId="943" priority="245">
      <formula>IF(AND(AL5&lt;0, RIGHT(TEXT(AL5,"0.#"),1)&lt;&gt;"."),TRUE,FALSE)</formula>
    </cfRule>
    <cfRule type="expression" dxfId="942" priority="246">
      <formula>IF(AND(AL5&lt;0, RIGHT(TEXT(AL5,"0.#"),1)="."),TRUE,FALSE)</formula>
    </cfRule>
  </conditionalFormatting>
  <conditionalFormatting sqref="Y5:Y33">
    <cfRule type="expression" dxfId="941" priority="241">
      <formula>IF(RIGHT(TEXT(Y5,"0.#"),1)=".",FALSE,TRUE)</formula>
    </cfRule>
    <cfRule type="expression" dxfId="940" priority="242">
      <formula>IF(RIGHT(TEXT(Y5,"0.#"),1)=".",TRUE,FALSE)</formula>
    </cfRule>
  </conditionalFormatting>
  <conditionalFormatting sqref="AL37:AO66">
    <cfRule type="expression" dxfId="939" priority="237">
      <formula>IF(AND(AL37&gt;=0, RIGHT(TEXT(AL37,"0.#"),1)&lt;&gt;"."),TRUE,FALSE)</formula>
    </cfRule>
    <cfRule type="expression" dxfId="938" priority="238">
      <formula>IF(AND(AL37&gt;=0, RIGHT(TEXT(AL37,"0.#"),1)="."),TRUE,FALSE)</formula>
    </cfRule>
    <cfRule type="expression" dxfId="937" priority="239">
      <formula>IF(AND(AL37&lt;0, RIGHT(TEXT(AL37,"0.#"),1)&lt;&gt;"."),TRUE,FALSE)</formula>
    </cfRule>
    <cfRule type="expression" dxfId="936" priority="240">
      <formula>IF(AND(AL37&lt;0, RIGHT(TEXT(AL37,"0.#"),1)="."),TRUE,FALSE)</formula>
    </cfRule>
  </conditionalFormatting>
  <conditionalFormatting sqref="Y37:Y66">
    <cfRule type="expression" dxfId="935" priority="235">
      <formula>IF(RIGHT(TEXT(Y37,"0.#"),1)=".",FALSE,TRUE)</formula>
    </cfRule>
    <cfRule type="expression" dxfId="934" priority="236">
      <formula>IF(RIGHT(TEXT(Y37,"0.#"),1)=".",TRUE,FALSE)</formula>
    </cfRule>
  </conditionalFormatting>
  <conditionalFormatting sqref="AL70:AO99">
    <cfRule type="expression" dxfId="933" priority="231">
      <formula>IF(AND(AL70&gt;=0, RIGHT(TEXT(AL70,"0.#"),1)&lt;&gt;"."),TRUE,FALSE)</formula>
    </cfRule>
    <cfRule type="expression" dxfId="932" priority="232">
      <formula>IF(AND(AL70&gt;=0, RIGHT(TEXT(AL70,"0.#"),1)="."),TRUE,FALSE)</formula>
    </cfRule>
    <cfRule type="expression" dxfId="931" priority="233">
      <formula>IF(AND(AL70&lt;0, RIGHT(TEXT(AL70,"0.#"),1)&lt;&gt;"."),TRUE,FALSE)</formula>
    </cfRule>
    <cfRule type="expression" dxfId="930" priority="234">
      <formula>IF(AND(AL70&lt;0, RIGHT(TEXT(AL70,"0.#"),1)="."),TRUE,FALSE)</formula>
    </cfRule>
  </conditionalFormatting>
  <conditionalFormatting sqref="Y70:Y99">
    <cfRule type="expression" dxfId="929" priority="229">
      <formula>IF(RIGHT(TEXT(Y70,"0.#"),1)=".",FALSE,TRUE)</formula>
    </cfRule>
    <cfRule type="expression" dxfId="928" priority="230">
      <formula>IF(RIGHT(TEXT(Y70,"0.#"),1)=".",TRUE,FALSE)</formula>
    </cfRule>
  </conditionalFormatting>
  <conditionalFormatting sqref="AL103:AO132">
    <cfRule type="expression" dxfId="927" priority="225">
      <formula>IF(AND(AL103&gt;=0, RIGHT(TEXT(AL103,"0.#"),1)&lt;&gt;"."),TRUE,FALSE)</formula>
    </cfRule>
    <cfRule type="expression" dxfId="926" priority="226">
      <formula>IF(AND(AL103&gt;=0, RIGHT(TEXT(AL103,"0.#"),1)="."),TRUE,FALSE)</formula>
    </cfRule>
    <cfRule type="expression" dxfId="925" priority="227">
      <formula>IF(AND(AL103&lt;0, RIGHT(TEXT(AL103,"0.#"),1)&lt;&gt;"."),TRUE,FALSE)</formula>
    </cfRule>
    <cfRule type="expression" dxfId="924" priority="228">
      <formula>IF(AND(AL103&lt;0, RIGHT(TEXT(AL103,"0.#"),1)="."),TRUE,FALSE)</formula>
    </cfRule>
  </conditionalFormatting>
  <conditionalFormatting sqref="Y103:Y132">
    <cfRule type="expression" dxfId="923" priority="223">
      <formula>IF(RIGHT(TEXT(Y103,"0.#"),1)=".",FALSE,TRUE)</formula>
    </cfRule>
    <cfRule type="expression" dxfId="922" priority="224">
      <formula>IF(RIGHT(TEXT(Y103,"0.#"),1)=".",TRUE,FALSE)</formula>
    </cfRule>
  </conditionalFormatting>
  <conditionalFormatting sqref="AL136:AO165">
    <cfRule type="expression" dxfId="921" priority="219">
      <formula>IF(AND(AL136&gt;=0, RIGHT(TEXT(AL136,"0.#"),1)&lt;&gt;"."),TRUE,FALSE)</formula>
    </cfRule>
    <cfRule type="expression" dxfId="920" priority="220">
      <formula>IF(AND(AL136&gt;=0, RIGHT(TEXT(AL136,"0.#"),1)="."),TRUE,FALSE)</formula>
    </cfRule>
    <cfRule type="expression" dxfId="919" priority="221">
      <formula>IF(AND(AL136&lt;0, RIGHT(TEXT(AL136,"0.#"),1)&lt;&gt;"."),TRUE,FALSE)</formula>
    </cfRule>
    <cfRule type="expression" dxfId="918" priority="222">
      <formula>IF(AND(AL136&lt;0, RIGHT(TEXT(AL136,"0.#"),1)="."),TRUE,FALSE)</formula>
    </cfRule>
  </conditionalFormatting>
  <conditionalFormatting sqref="Y136:Y165">
    <cfRule type="expression" dxfId="917" priority="217">
      <formula>IF(RIGHT(TEXT(Y136,"0.#"),1)=".",FALSE,TRUE)</formula>
    </cfRule>
    <cfRule type="expression" dxfId="916" priority="218">
      <formula>IF(RIGHT(TEXT(Y136,"0.#"),1)=".",TRUE,FALSE)</formula>
    </cfRule>
  </conditionalFormatting>
  <conditionalFormatting sqref="AL169:AO198">
    <cfRule type="expression" dxfId="915" priority="213">
      <formula>IF(AND(AL169&gt;=0, RIGHT(TEXT(AL169,"0.#"),1)&lt;&gt;"."),TRUE,FALSE)</formula>
    </cfRule>
    <cfRule type="expression" dxfId="914" priority="214">
      <formula>IF(AND(AL169&gt;=0, RIGHT(TEXT(AL169,"0.#"),1)="."),TRUE,FALSE)</formula>
    </cfRule>
    <cfRule type="expression" dxfId="913" priority="215">
      <formula>IF(AND(AL169&lt;0, RIGHT(TEXT(AL169,"0.#"),1)&lt;&gt;"."),TRUE,FALSE)</formula>
    </cfRule>
    <cfRule type="expression" dxfId="912" priority="216">
      <formula>IF(AND(AL169&lt;0, RIGHT(TEXT(AL169,"0.#"),1)="."),TRUE,FALSE)</formula>
    </cfRule>
  </conditionalFormatting>
  <conditionalFormatting sqref="Y169:Y198">
    <cfRule type="expression" dxfId="911" priority="211">
      <formula>IF(RIGHT(TEXT(Y169,"0.#"),1)=".",FALSE,TRUE)</formula>
    </cfRule>
    <cfRule type="expression" dxfId="910" priority="212">
      <formula>IF(RIGHT(TEXT(Y169,"0.#"),1)=".",TRUE,FALSE)</formula>
    </cfRule>
  </conditionalFormatting>
  <conditionalFormatting sqref="AL202:AO231">
    <cfRule type="expression" dxfId="909" priority="207">
      <formula>IF(AND(AL202&gt;=0, RIGHT(TEXT(AL202,"0.#"),1)&lt;&gt;"."),TRUE,FALSE)</formula>
    </cfRule>
    <cfRule type="expression" dxfId="908" priority="208">
      <formula>IF(AND(AL202&gt;=0, RIGHT(TEXT(AL202,"0.#"),1)="."),TRUE,FALSE)</formula>
    </cfRule>
    <cfRule type="expression" dxfId="907" priority="209">
      <formula>IF(AND(AL202&lt;0, RIGHT(TEXT(AL202,"0.#"),1)&lt;&gt;"."),TRUE,FALSE)</formula>
    </cfRule>
    <cfRule type="expression" dxfId="906" priority="210">
      <formula>IF(AND(AL202&lt;0, RIGHT(TEXT(AL202,"0.#"),1)="."),TRUE,FALSE)</formula>
    </cfRule>
  </conditionalFormatting>
  <conditionalFormatting sqref="Y202:Y231">
    <cfRule type="expression" dxfId="905" priority="205">
      <formula>IF(RIGHT(TEXT(Y202,"0.#"),1)=".",FALSE,TRUE)</formula>
    </cfRule>
    <cfRule type="expression" dxfId="904" priority="206">
      <formula>IF(RIGHT(TEXT(Y202,"0.#"),1)=".",TRUE,FALSE)</formula>
    </cfRule>
  </conditionalFormatting>
  <conditionalFormatting sqref="AL235:AO264">
    <cfRule type="expression" dxfId="903" priority="201">
      <formula>IF(AND(AL235&gt;=0, RIGHT(TEXT(AL235,"0.#"),1)&lt;&gt;"."),TRUE,FALSE)</formula>
    </cfRule>
    <cfRule type="expression" dxfId="902" priority="202">
      <formula>IF(AND(AL235&gt;=0, RIGHT(TEXT(AL235,"0.#"),1)="."),TRUE,FALSE)</formula>
    </cfRule>
    <cfRule type="expression" dxfId="901" priority="203">
      <formula>IF(AND(AL235&lt;0, RIGHT(TEXT(AL235,"0.#"),1)&lt;&gt;"."),TRUE,FALSE)</formula>
    </cfRule>
    <cfRule type="expression" dxfId="900" priority="204">
      <formula>IF(AND(AL235&lt;0, RIGHT(TEXT(AL235,"0.#"),1)="."),TRUE,FALSE)</formula>
    </cfRule>
  </conditionalFormatting>
  <conditionalFormatting sqref="Y235:Y264">
    <cfRule type="expression" dxfId="899" priority="199">
      <formula>IF(RIGHT(TEXT(Y235,"0.#"),1)=".",FALSE,TRUE)</formula>
    </cfRule>
    <cfRule type="expression" dxfId="898" priority="200">
      <formula>IF(RIGHT(TEXT(Y235,"0.#"),1)=".",TRUE,FALSE)</formula>
    </cfRule>
  </conditionalFormatting>
  <conditionalFormatting sqref="AL268:AO297">
    <cfRule type="expression" dxfId="897" priority="195">
      <formula>IF(AND(AL268&gt;=0, RIGHT(TEXT(AL268,"0.#"),1)&lt;&gt;"."),TRUE,FALSE)</formula>
    </cfRule>
    <cfRule type="expression" dxfId="896" priority="196">
      <formula>IF(AND(AL268&gt;=0, RIGHT(TEXT(AL268,"0.#"),1)="."),TRUE,FALSE)</formula>
    </cfRule>
    <cfRule type="expression" dxfId="895" priority="197">
      <formula>IF(AND(AL268&lt;0, RIGHT(TEXT(AL268,"0.#"),1)&lt;&gt;"."),TRUE,FALSE)</formula>
    </cfRule>
    <cfRule type="expression" dxfId="894" priority="198">
      <formula>IF(AND(AL268&lt;0, RIGHT(TEXT(AL268,"0.#"),1)="."),TRUE,FALSE)</formula>
    </cfRule>
  </conditionalFormatting>
  <conditionalFormatting sqref="Y268:Y297">
    <cfRule type="expression" dxfId="893" priority="193">
      <formula>IF(RIGHT(TEXT(Y268,"0.#"),1)=".",FALSE,TRUE)</formula>
    </cfRule>
    <cfRule type="expression" dxfId="892" priority="194">
      <formula>IF(RIGHT(TEXT(Y268,"0.#"),1)=".",TRUE,FALSE)</formula>
    </cfRule>
  </conditionalFormatting>
  <conditionalFormatting sqref="AL301:AO330">
    <cfRule type="expression" dxfId="891" priority="189">
      <formula>IF(AND(AL301&gt;=0, RIGHT(TEXT(AL301,"0.#"),1)&lt;&gt;"."),TRUE,FALSE)</formula>
    </cfRule>
    <cfRule type="expression" dxfId="890" priority="190">
      <formula>IF(AND(AL301&gt;=0, RIGHT(TEXT(AL301,"0.#"),1)="."),TRUE,FALSE)</formula>
    </cfRule>
    <cfRule type="expression" dxfId="889" priority="191">
      <formula>IF(AND(AL301&lt;0, RIGHT(TEXT(AL301,"0.#"),1)&lt;&gt;"."),TRUE,FALSE)</formula>
    </cfRule>
    <cfRule type="expression" dxfId="888" priority="192">
      <formula>IF(AND(AL301&lt;0, RIGHT(TEXT(AL301,"0.#"),1)="."),TRUE,FALSE)</formula>
    </cfRule>
  </conditionalFormatting>
  <conditionalFormatting sqref="Y301:Y330">
    <cfRule type="expression" dxfId="887" priority="187">
      <formula>IF(RIGHT(TEXT(Y301,"0.#"),1)=".",FALSE,TRUE)</formula>
    </cfRule>
    <cfRule type="expression" dxfId="886" priority="188">
      <formula>IF(RIGHT(TEXT(Y301,"0.#"),1)=".",TRUE,FALSE)</formula>
    </cfRule>
  </conditionalFormatting>
  <conditionalFormatting sqref="AL334:AO363">
    <cfRule type="expression" dxfId="885" priority="183">
      <formula>IF(AND(AL334&gt;=0, RIGHT(TEXT(AL334,"0.#"),1)&lt;&gt;"."),TRUE,FALSE)</formula>
    </cfRule>
    <cfRule type="expression" dxfId="884" priority="184">
      <formula>IF(AND(AL334&gt;=0, RIGHT(TEXT(AL334,"0.#"),1)="."),TRUE,FALSE)</formula>
    </cfRule>
    <cfRule type="expression" dxfId="883" priority="185">
      <formula>IF(AND(AL334&lt;0, RIGHT(TEXT(AL334,"0.#"),1)&lt;&gt;"."),TRUE,FALSE)</formula>
    </cfRule>
    <cfRule type="expression" dxfId="882" priority="186">
      <formula>IF(AND(AL334&lt;0, RIGHT(TEXT(AL334,"0.#"),1)="."),TRUE,FALSE)</formula>
    </cfRule>
  </conditionalFormatting>
  <conditionalFormatting sqref="Y334:Y363">
    <cfRule type="expression" dxfId="881" priority="181">
      <formula>IF(RIGHT(TEXT(Y334,"0.#"),1)=".",FALSE,TRUE)</formula>
    </cfRule>
    <cfRule type="expression" dxfId="880" priority="182">
      <formula>IF(RIGHT(TEXT(Y334,"0.#"),1)=".",TRUE,FALSE)</formula>
    </cfRule>
  </conditionalFormatting>
  <conditionalFormatting sqref="AL367:AO396">
    <cfRule type="expression" dxfId="879" priority="177">
      <formula>IF(AND(AL367&gt;=0, RIGHT(TEXT(AL367,"0.#"),1)&lt;&gt;"."),TRUE,FALSE)</formula>
    </cfRule>
    <cfRule type="expression" dxfId="878" priority="178">
      <formula>IF(AND(AL367&gt;=0, RIGHT(TEXT(AL367,"0.#"),1)="."),TRUE,FALSE)</formula>
    </cfRule>
    <cfRule type="expression" dxfId="877" priority="179">
      <formula>IF(AND(AL367&lt;0, RIGHT(TEXT(AL367,"0.#"),1)&lt;&gt;"."),TRUE,FALSE)</formula>
    </cfRule>
    <cfRule type="expression" dxfId="876" priority="180">
      <formula>IF(AND(AL367&lt;0, RIGHT(TEXT(AL367,"0.#"),1)="."),TRUE,FALSE)</formula>
    </cfRule>
  </conditionalFormatting>
  <conditionalFormatting sqref="Y367:Y396">
    <cfRule type="expression" dxfId="875" priority="175">
      <formula>IF(RIGHT(TEXT(Y367,"0.#"),1)=".",FALSE,TRUE)</formula>
    </cfRule>
    <cfRule type="expression" dxfId="874" priority="176">
      <formula>IF(RIGHT(TEXT(Y367,"0.#"),1)=".",TRUE,FALSE)</formula>
    </cfRule>
  </conditionalFormatting>
  <conditionalFormatting sqref="AL400:AO429">
    <cfRule type="expression" dxfId="873" priority="171">
      <formula>IF(AND(AL400&gt;=0, RIGHT(TEXT(AL400,"0.#"),1)&lt;&gt;"."),TRUE,FALSE)</formula>
    </cfRule>
    <cfRule type="expression" dxfId="872" priority="172">
      <formula>IF(AND(AL400&gt;=0, RIGHT(TEXT(AL400,"0.#"),1)="."),TRUE,FALSE)</formula>
    </cfRule>
    <cfRule type="expression" dxfId="871" priority="173">
      <formula>IF(AND(AL400&lt;0, RIGHT(TEXT(AL400,"0.#"),1)&lt;&gt;"."),TRUE,FALSE)</formula>
    </cfRule>
    <cfRule type="expression" dxfId="870" priority="174">
      <formula>IF(AND(AL400&lt;0, RIGHT(TEXT(AL400,"0.#"),1)="."),TRUE,FALSE)</formula>
    </cfRule>
  </conditionalFormatting>
  <conditionalFormatting sqref="Y400:Y429">
    <cfRule type="expression" dxfId="869" priority="169">
      <formula>IF(RIGHT(TEXT(Y400,"0.#"),1)=".",FALSE,TRUE)</formula>
    </cfRule>
    <cfRule type="expression" dxfId="868" priority="170">
      <formula>IF(RIGHT(TEXT(Y400,"0.#"),1)=".",TRUE,FALSE)</formula>
    </cfRule>
  </conditionalFormatting>
  <conditionalFormatting sqref="AL433:AO462">
    <cfRule type="expression" dxfId="867" priority="165">
      <formula>IF(AND(AL433&gt;=0, RIGHT(TEXT(AL433,"0.#"),1)&lt;&gt;"."),TRUE,FALSE)</formula>
    </cfRule>
    <cfRule type="expression" dxfId="866" priority="166">
      <formula>IF(AND(AL433&gt;=0, RIGHT(TEXT(AL433,"0.#"),1)="."),TRUE,FALSE)</formula>
    </cfRule>
    <cfRule type="expression" dxfId="865" priority="167">
      <formula>IF(AND(AL433&lt;0, RIGHT(TEXT(AL433,"0.#"),1)&lt;&gt;"."),TRUE,FALSE)</formula>
    </cfRule>
    <cfRule type="expression" dxfId="864" priority="168">
      <formula>IF(AND(AL433&lt;0, RIGHT(TEXT(AL433,"0.#"),1)="."),TRUE,FALSE)</formula>
    </cfRule>
  </conditionalFormatting>
  <conditionalFormatting sqref="Y433:Y462">
    <cfRule type="expression" dxfId="863" priority="163">
      <formula>IF(RIGHT(TEXT(Y433,"0.#"),1)=".",FALSE,TRUE)</formula>
    </cfRule>
    <cfRule type="expression" dxfId="862" priority="164">
      <formula>IF(RIGHT(TEXT(Y433,"0.#"),1)=".",TRUE,FALSE)</formula>
    </cfRule>
  </conditionalFormatting>
  <conditionalFormatting sqref="AL466:AO495">
    <cfRule type="expression" dxfId="861" priority="159">
      <formula>IF(AND(AL466&gt;=0, RIGHT(TEXT(AL466,"0.#"),1)&lt;&gt;"."),TRUE,FALSE)</formula>
    </cfRule>
    <cfRule type="expression" dxfId="860" priority="160">
      <formula>IF(AND(AL466&gt;=0, RIGHT(TEXT(AL466,"0.#"),1)="."),TRUE,FALSE)</formula>
    </cfRule>
    <cfRule type="expression" dxfId="859" priority="161">
      <formula>IF(AND(AL466&lt;0, RIGHT(TEXT(AL466,"0.#"),1)&lt;&gt;"."),TRUE,FALSE)</formula>
    </cfRule>
    <cfRule type="expression" dxfId="858" priority="162">
      <formula>IF(AND(AL466&lt;0, RIGHT(TEXT(AL466,"0.#"),1)="."),TRUE,FALSE)</formula>
    </cfRule>
  </conditionalFormatting>
  <conditionalFormatting sqref="Y466:Y495">
    <cfRule type="expression" dxfId="857" priority="157">
      <formula>IF(RIGHT(TEXT(Y466,"0.#"),1)=".",FALSE,TRUE)</formula>
    </cfRule>
    <cfRule type="expression" dxfId="856" priority="158">
      <formula>IF(RIGHT(TEXT(Y466,"0.#"),1)=".",TRUE,FALSE)</formula>
    </cfRule>
  </conditionalFormatting>
  <conditionalFormatting sqref="AL499:AO528">
    <cfRule type="expression" dxfId="855" priority="153">
      <formula>IF(AND(AL499&gt;=0, RIGHT(TEXT(AL499,"0.#"),1)&lt;&gt;"."),TRUE,FALSE)</formula>
    </cfRule>
    <cfRule type="expression" dxfId="854" priority="154">
      <formula>IF(AND(AL499&gt;=0, RIGHT(TEXT(AL499,"0.#"),1)="."),TRUE,FALSE)</formula>
    </cfRule>
    <cfRule type="expression" dxfId="853" priority="155">
      <formula>IF(AND(AL499&lt;0, RIGHT(TEXT(AL499,"0.#"),1)&lt;&gt;"."),TRUE,FALSE)</formula>
    </cfRule>
    <cfRule type="expression" dxfId="852" priority="156">
      <formula>IF(AND(AL499&lt;0, RIGHT(TEXT(AL499,"0.#"),1)="."),TRUE,FALSE)</formula>
    </cfRule>
  </conditionalFormatting>
  <conditionalFormatting sqref="Y499:Y528">
    <cfRule type="expression" dxfId="851" priority="151">
      <formula>IF(RIGHT(TEXT(Y499,"0.#"),1)=".",FALSE,TRUE)</formula>
    </cfRule>
    <cfRule type="expression" dxfId="850" priority="152">
      <formula>IF(RIGHT(TEXT(Y499,"0.#"),1)=".",TRUE,FALSE)</formula>
    </cfRule>
  </conditionalFormatting>
  <conditionalFormatting sqref="AL532:AO561">
    <cfRule type="expression" dxfId="849" priority="147">
      <formula>IF(AND(AL532&gt;=0, RIGHT(TEXT(AL532,"0.#"),1)&lt;&gt;"."),TRUE,FALSE)</formula>
    </cfRule>
    <cfRule type="expression" dxfId="848" priority="148">
      <formula>IF(AND(AL532&gt;=0, RIGHT(TEXT(AL532,"0.#"),1)="."),TRUE,FALSE)</formula>
    </cfRule>
    <cfRule type="expression" dxfId="847" priority="149">
      <formula>IF(AND(AL532&lt;0, RIGHT(TEXT(AL532,"0.#"),1)&lt;&gt;"."),TRUE,FALSE)</formula>
    </cfRule>
    <cfRule type="expression" dxfId="846" priority="150">
      <formula>IF(AND(AL532&lt;0, RIGHT(TEXT(AL532,"0.#"),1)="."),TRUE,FALSE)</formula>
    </cfRule>
  </conditionalFormatting>
  <conditionalFormatting sqref="Y532:Y561">
    <cfRule type="expression" dxfId="845" priority="145">
      <formula>IF(RIGHT(TEXT(Y532,"0.#"),1)=".",FALSE,TRUE)</formula>
    </cfRule>
    <cfRule type="expression" dxfId="844" priority="146">
      <formula>IF(RIGHT(TEXT(Y532,"0.#"),1)=".",TRUE,FALSE)</formula>
    </cfRule>
  </conditionalFormatting>
  <conditionalFormatting sqref="AL565:AO594">
    <cfRule type="expression" dxfId="843" priority="141">
      <formula>IF(AND(AL565&gt;=0, RIGHT(TEXT(AL565,"0.#"),1)&lt;&gt;"."),TRUE,FALSE)</formula>
    </cfRule>
    <cfRule type="expression" dxfId="842" priority="142">
      <formula>IF(AND(AL565&gt;=0, RIGHT(TEXT(AL565,"0.#"),1)="."),TRUE,FALSE)</formula>
    </cfRule>
    <cfRule type="expression" dxfId="841" priority="143">
      <formula>IF(AND(AL565&lt;0, RIGHT(TEXT(AL565,"0.#"),1)&lt;&gt;"."),TRUE,FALSE)</formula>
    </cfRule>
    <cfRule type="expression" dxfId="840" priority="144">
      <formula>IF(AND(AL565&lt;0, RIGHT(TEXT(AL565,"0.#"),1)="."),TRUE,FALSE)</formula>
    </cfRule>
  </conditionalFormatting>
  <conditionalFormatting sqref="Y565:Y594">
    <cfRule type="expression" dxfId="839" priority="139">
      <formula>IF(RIGHT(TEXT(Y565,"0.#"),1)=".",FALSE,TRUE)</formula>
    </cfRule>
    <cfRule type="expression" dxfId="838" priority="140">
      <formula>IF(RIGHT(TEXT(Y565,"0.#"),1)=".",TRUE,FALSE)</formula>
    </cfRule>
  </conditionalFormatting>
  <conditionalFormatting sqref="AL598:AO627">
    <cfRule type="expression" dxfId="837" priority="135">
      <formula>IF(AND(AL598&gt;=0, RIGHT(TEXT(AL598,"0.#"),1)&lt;&gt;"."),TRUE,FALSE)</formula>
    </cfRule>
    <cfRule type="expression" dxfId="836" priority="136">
      <formula>IF(AND(AL598&gt;=0, RIGHT(TEXT(AL598,"0.#"),1)="."),TRUE,FALSE)</formula>
    </cfRule>
    <cfRule type="expression" dxfId="835" priority="137">
      <formula>IF(AND(AL598&lt;0, RIGHT(TEXT(AL598,"0.#"),1)&lt;&gt;"."),TRUE,FALSE)</formula>
    </cfRule>
    <cfRule type="expression" dxfId="834" priority="138">
      <formula>IF(AND(AL598&lt;0, RIGHT(TEXT(AL598,"0.#"),1)="."),TRUE,FALSE)</formula>
    </cfRule>
  </conditionalFormatting>
  <conditionalFormatting sqref="Y598:Y627">
    <cfRule type="expression" dxfId="833" priority="133">
      <formula>IF(RIGHT(TEXT(Y598,"0.#"),1)=".",FALSE,TRUE)</formula>
    </cfRule>
    <cfRule type="expression" dxfId="832" priority="134">
      <formula>IF(RIGHT(TEXT(Y598,"0.#"),1)=".",TRUE,FALSE)</formula>
    </cfRule>
  </conditionalFormatting>
  <conditionalFormatting sqref="AL631:AO660">
    <cfRule type="expression" dxfId="831" priority="129">
      <formula>IF(AND(AL631&gt;=0, RIGHT(TEXT(AL631,"0.#"),1)&lt;&gt;"."),TRUE,FALSE)</formula>
    </cfRule>
    <cfRule type="expression" dxfId="830" priority="130">
      <formula>IF(AND(AL631&gt;=0, RIGHT(TEXT(AL631,"0.#"),1)="."),TRUE,FALSE)</formula>
    </cfRule>
    <cfRule type="expression" dxfId="829" priority="131">
      <formula>IF(AND(AL631&lt;0, RIGHT(TEXT(AL631,"0.#"),1)&lt;&gt;"."),TRUE,FALSE)</formula>
    </cfRule>
    <cfRule type="expression" dxfId="828" priority="132">
      <formula>IF(AND(AL631&lt;0, RIGHT(TEXT(AL631,"0.#"),1)="."),TRUE,FALSE)</formula>
    </cfRule>
  </conditionalFormatting>
  <conditionalFormatting sqref="Y631:Y660">
    <cfRule type="expression" dxfId="827" priority="127">
      <formula>IF(RIGHT(TEXT(Y631,"0.#"),1)=".",FALSE,TRUE)</formula>
    </cfRule>
    <cfRule type="expression" dxfId="826" priority="128">
      <formula>IF(RIGHT(TEXT(Y631,"0.#"),1)=".",TRUE,FALSE)</formula>
    </cfRule>
  </conditionalFormatting>
  <conditionalFormatting sqref="AL664:AO693">
    <cfRule type="expression" dxfId="825" priority="123">
      <formula>IF(AND(AL664&gt;=0, RIGHT(TEXT(AL664,"0.#"),1)&lt;&gt;"."),TRUE,FALSE)</formula>
    </cfRule>
    <cfRule type="expression" dxfId="824" priority="124">
      <formula>IF(AND(AL664&gt;=0, RIGHT(TEXT(AL664,"0.#"),1)="."),TRUE,FALSE)</formula>
    </cfRule>
    <cfRule type="expression" dxfId="823" priority="125">
      <formula>IF(AND(AL664&lt;0, RIGHT(TEXT(AL664,"0.#"),1)&lt;&gt;"."),TRUE,FALSE)</formula>
    </cfRule>
    <cfRule type="expression" dxfId="822" priority="126">
      <formula>IF(AND(AL664&lt;0, RIGHT(TEXT(AL664,"0.#"),1)="."),TRUE,FALSE)</formula>
    </cfRule>
  </conditionalFormatting>
  <conditionalFormatting sqref="Y664:Y693">
    <cfRule type="expression" dxfId="821" priority="121">
      <formula>IF(RIGHT(TEXT(Y664,"0.#"),1)=".",FALSE,TRUE)</formula>
    </cfRule>
    <cfRule type="expression" dxfId="820" priority="122">
      <formula>IF(RIGHT(TEXT(Y664,"0.#"),1)=".",TRUE,FALSE)</formula>
    </cfRule>
  </conditionalFormatting>
  <conditionalFormatting sqref="AL697:AO726">
    <cfRule type="expression" dxfId="819" priority="117">
      <formula>IF(AND(AL697&gt;=0, RIGHT(TEXT(AL697,"0.#"),1)&lt;&gt;"."),TRUE,FALSE)</formula>
    </cfRule>
    <cfRule type="expression" dxfId="818" priority="118">
      <formula>IF(AND(AL697&gt;=0, RIGHT(TEXT(AL697,"0.#"),1)="."),TRUE,FALSE)</formula>
    </cfRule>
    <cfRule type="expression" dxfId="817" priority="119">
      <formula>IF(AND(AL697&lt;0, RIGHT(TEXT(AL697,"0.#"),1)&lt;&gt;"."),TRUE,FALSE)</formula>
    </cfRule>
    <cfRule type="expression" dxfId="816" priority="120">
      <formula>IF(AND(AL697&lt;0, RIGHT(TEXT(AL697,"0.#"),1)="."),TRUE,FALSE)</formula>
    </cfRule>
  </conditionalFormatting>
  <conditionalFormatting sqref="Y697:Y726">
    <cfRule type="expression" dxfId="815" priority="115">
      <formula>IF(RIGHT(TEXT(Y697,"0.#"),1)=".",FALSE,TRUE)</formula>
    </cfRule>
    <cfRule type="expression" dxfId="814" priority="116">
      <formula>IF(RIGHT(TEXT(Y697,"0.#"),1)=".",TRUE,FALSE)</formula>
    </cfRule>
  </conditionalFormatting>
  <conditionalFormatting sqref="AL730:AO759">
    <cfRule type="expression" dxfId="813" priority="111">
      <formula>IF(AND(AL730&gt;=0, RIGHT(TEXT(AL730,"0.#"),1)&lt;&gt;"."),TRUE,FALSE)</formula>
    </cfRule>
    <cfRule type="expression" dxfId="812" priority="112">
      <formula>IF(AND(AL730&gt;=0, RIGHT(TEXT(AL730,"0.#"),1)="."),TRUE,FALSE)</formula>
    </cfRule>
    <cfRule type="expression" dxfId="811" priority="113">
      <formula>IF(AND(AL730&lt;0, RIGHT(TEXT(AL730,"0.#"),1)&lt;&gt;"."),TRUE,FALSE)</formula>
    </cfRule>
    <cfRule type="expression" dxfId="810" priority="114">
      <formula>IF(AND(AL730&lt;0, RIGHT(TEXT(AL730,"0.#"),1)="."),TRUE,FALSE)</formula>
    </cfRule>
  </conditionalFormatting>
  <conditionalFormatting sqref="Y730:Y759">
    <cfRule type="expression" dxfId="809" priority="109">
      <formula>IF(RIGHT(TEXT(Y730,"0.#"),1)=".",FALSE,TRUE)</formula>
    </cfRule>
    <cfRule type="expression" dxfId="808" priority="110">
      <formula>IF(RIGHT(TEXT(Y730,"0.#"),1)=".",TRUE,FALSE)</formula>
    </cfRule>
  </conditionalFormatting>
  <conditionalFormatting sqref="AL763:AO792">
    <cfRule type="expression" dxfId="807" priority="105">
      <formula>IF(AND(AL763&gt;=0, RIGHT(TEXT(AL763,"0.#"),1)&lt;&gt;"."),TRUE,FALSE)</formula>
    </cfRule>
    <cfRule type="expression" dxfId="806" priority="106">
      <formula>IF(AND(AL763&gt;=0, RIGHT(TEXT(AL763,"0.#"),1)="."),TRUE,FALSE)</formula>
    </cfRule>
    <cfRule type="expression" dxfId="805" priority="107">
      <formula>IF(AND(AL763&lt;0, RIGHT(TEXT(AL763,"0.#"),1)&lt;&gt;"."),TRUE,FALSE)</formula>
    </cfRule>
    <cfRule type="expression" dxfId="804" priority="108">
      <formula>IF(AND(AL763&lt;0, RIGHT(TEXT(AL763,"0.#"),1)="."),TRUE,FALSE)</formula>
    </cfRule>
  </conditionalFormatting>
  <conditionalFormatting sqref="Y763:Y792">
    <cfRule type="expression" dxfId="803" priority="103">
      <formula>IF(RIGHT(TEXT(Y763,"0.#"),1)=".",FALSE,TRUE)</formula>
    </cfRule>
    <cfRule type="expression" dxfId="802" priority="104">
      <formula>IF(RIGHT(TEXT(Y763,"0.#"),1)=".",TRUE,FALSE)</formula>
    </cfRule>
  </conditionalFormatting>
  <conditionalFormatting sqref="AL796:AO825">
    <cfRule type="expression" dxfId="801" priority="99">
      <formula>IF(AND(AL796&gt;=0, RIGHT(TEXT(AL796,"0.#"),1)&lt;&gt;"."),TRUE,FALSE)</formula>
    </cfRule>
    <cfRule type="expression" dxfId="800" priority="100">
      <formula>IF(AND(AL796&gt;=0, RIGHT(TEXT(AL796,"0.#"),1)="."),TRUE,FALSE)</formula>
    </cfRule>
    <cfRule type="expression" dxfId="799" priority="101">
      <formula>IF(AND(AL796&lt;0, RIGHT(TEXT(AL796,"0.#"),1)&lt;&gt;"."),TRUE,FALSE)</formula>
    </cfRule>
    <cfRule type="expression" dxfId="798" priority="102">
      <formula>IF(AND(AL796&lt;0, RIGHT(TEXT(AL796,"0.#"),1)="."),TRUE,FALSE)</formula>
    </cfRule>
  </conditionalFormatting>
  <conditionalFormatting sqref="Y796:Y825">
    <cfRule type="expression" dxfId="797" priority="97">
      <formula>IF(RIGHT(TEXT(Y796,"0.#"),1)=".",FALSE,TRUE)</formula>
    </cfRule>
    <cfRule type="expression" dxfId="796" priority="98">
      <formula>IF(RIGHT(TEXT(Y796,"0.#"),1)=".",TRUE,FALSE)</formula>
    </cfRule>
  </conditionalFormatting>
  <conditionalFormatting sqref="AL829:AO858">
    <cfRule type="expression" dxfId="795" priority="93">
      <formula>IF(AND(AL829&gt;=0, RIGHT(TEXT(AL829,"0.#"),1)&lt;&gt;"."),TRUE,FALSE)</formula>
    </cfRule>
    <cfRule type="expression" dxfId="794" priority="94">
      <formula>IF(AND(AL829&gt;=0, RIGHT(TEXT(AL829,"0.#"),1)="."),TRUE,FALSE)</formula>
    </cfRule>
    <cfRule type="expression" dxfId="793" priority="95">
      <formula>IF(AND(AL829&lt;0, RIGHT(TEXT(AL829,"0.#"),1)&lt;&gt;"."),TRUE,FALSE)</formula>
    </cfRule>
    <cfRule type="expression" dxfId="792" priority="96">
      <formula>IF(AND(AL829&lt;0, RIGHT(TEXT(AL829,"0.#"),1)="."),TRUE,FALSE)</formula>
    </cfRule>
  </conditionalFormatting>
  <conditionalFormatting sqref="Y829:Y858">
    <cfRule type="expression" dxfId="791" priority="91">
      <formula>IF(RIGHT(TEXT(Y829,"0.#"),1)=".",FALSE,TRUE)</formula>
    </cfRule>
    <cfRule type="expression" dxfId="790" priority="92">
      <formula>IF(RIGHT(TEXT(Y829,"0.#"),1)=".",TRUE,FALSE)</formula>
    </cfRule>
  </conditionalFormatting>
  <conditionalFormatting sqref="AL862:AO891">
    <cfRule type="expression" dxfId="789" priority="87">
      <formula>IF(AND(AL862&gt;=0, RIGHT(TEXT(AL862,"0.#"),1)&lt;&gt;"."),TRUE,FALSE)</formula>
    </cfRule>
    <cfRule type="expression" dxfId="788" priority="88">
      <formula>IF(AND(AL862&gt;=0, RIGHT(TEXT(AL862,"0.#"),1)="."),TRUE,FALSE)</formula>
    </cfRule>
    <cfRule type="expression" dxfId="787" priority="89">
      <formula>IF(AND(AL862&lt;0, RIGHT(TEXT(AL862,"0.#"),1)&lt;&gt;"."),TRUE,FALSE)</formula>
    </cfRule>
    <cfRule type="expression" dxfId="786" priority="90">
      <formula>IF(AND(AL862&lt;0, RIGHT(TEXT(AL862,"0.#"),1)="."),TRUE,FALSE)</formula>
    </cfRule>
  </conditionalFormatting>
  <conditionalFormatting sqref="Y862:Y891">
    <cfRule type="expression" dxfId="785" priority="85">
      <formula>IF(RIGHT(TEXT(Y862,"0.#"),1)=".",FALSE,TRUE)</formula>
    </cfRule>
    <cfRule type="expression" dxfId="784" priority="86">
      <formula>IF(RIGHT(TEXT(Y862,"0.#"),1)=".",TRUE,FALSE)</formula>
    </cfRule>
  </conditionalFormatting>
  <conditionalFormatting sqref="AL895:AO924">
    <cfRule type="expression" dxfId="783" priority="81">
      <formula>IF(AND(AL895&gt;=0, RIGHT(TEXT(AL895,"0.#"),1)&lt;&gt;"."),TRUE,FALSE)</formula>
    </cfRule>
    <cfRule type="expression" dxfId="782" priority="82">
      <formula>IF(AND(AL895&gt;=0, RIGHT(TEXT(AL895,"0.#"),1)="."),TRUE,FALSE)</formula>
    </cfRule>
    <cfRule type="expression" dxfId="781" priority="83">
      <formula>IF(AND(AL895&lt;0, RIGHT(TEXT(AL895,"0.#"),1)&lt;&gt;"."),TRUE,FALSE)</formula>
    </cfRule>
    <cfRule type="expression" dxfId="780" priority="84">
      <formula>IF(AND(AL895&lt;0, RIGHT(TEXT(AL895,"0.#"),1)="."),TRUE,FALSE)</formula>
    </cfRule>
  </conditionalFormatting>
  <conditionalFormatting sqref="Y895:Y924">
    <cfRule type="expression" dxfId="779" priority="79">
      <formula>IF(RIGHT(TEXT(Y895,"0.#"),1)=".",FALSE,TRUE)</formula>
    </cfRule>
    <cfRule type="expression" dxfId="778" priority="80">
      <formula>IF(RIGHT(TEXT(Y895,"0.#"),1)=".",TRUE,FALSE)</formula>
    </cfRule>
  </conditionalFormatting>
  <conditionalFormatting sqref="AL928:AO957">
    <cfRule type="expression" dxfId="777" priority="75">
      <formula>IF(AND(AL928&gt;=0, RIGHT(TEXT(AL928,"0.#"),1)&lt;&gt;"."),TRUE,FALSE)</formula>
    </cfRule>
    <cfRule type="expression" dxfId="776" priority="76">
      <formula>IF(AND(AL928&gt;=0, RIGHT(TEXT(AL928,"0.#"),1)="."),TRUE,FALSE)</formula>
    </cfRule>
    <cfRule type="expression" dxfId="775" priority="77">
      <formula>IF(AND(AL928&lt;0, RIGHT(TEXT(AL928,"0.#"),1)&lt;&gt;"."),TRUE,FALSE)</formula>
    </cfRule>
    <cfRule type="expression" dxfId="774" priority="78">
      <formula>IF(AND(AL928&lt;0, RIGHT(TEXT(AL928,"0.#"),1)="."),TRUE,FALSE)</formula>
    </cfRule>
  </conditionalFormatting>
  <conditionalFormatting sqref="Y928:Y957">
    <cfRule type="expression" dxfId="773" priority="73">
      <formula>IF(RIGHT(TEXT(Y928,"0.#"),1)=".",FALSE,TRUE)</formula>
    </cfRule>
    <cfRule type="expression" dxfId="772" priority="74">
      <formula>IF(RIGHT(TEXT(Y928,"0.#"),1)=".",TRUE,FALSE)</formula>
    </cfRule>
  </conditionalFormatting>
  <conditionalFormatting sqref="AL961:AO990">
    <cfRule type="expression" dxfId="771" priority="69">
      <formula>IF(AND(AL961&gt;=0, RIGHT(TEXT(AL961,"0.#"),1)&lt;&gt;"."),TRUE,FALSE)</formula>
    </cfRule>
    <cfRule type="expression" dxfId="770" priority="70">
      <formula>IF(AND(AL961&gt;=0, RIGHT(TEXT(AL961,"0.#"),1)="."),TRUE,FALSE)</formula>
    </cfRule>
    <cfRule type="expression" dxfId="769" priority="71">
      <formula>IF(AND(AL961&lt;0, RIGHT(TEXT(AL961,"0.#"),1)&lt;&gt;"."),TRUE,FALSE)</formula>
    </cfRule>
    <cfRule type="expression" dxfId="768" priority="72">
      <formula>IF(AND(AL961&lt;0, RIGHT(TEXT(AL961,"0.#"),1)="."),TRUE,FALSE)</formula>
    </cfRule>
  </conditionalFormatting>
  <conditionalFormatting sqref="Y961:Y990">
    <cfRule type="expression" dxfId="767" priority="67">
      <formula>IF(RIGHT(TEXT(Y961,"0.#"),1)=".",FALSE,TRUE)</formula>
    </cfRule>
    <cfRule type="expression" dxfId="766" priority="68">
      <formula>IF(RIGHT(TEXT(Y961,"0.#"),1)=".",TRUE,FALSE)</formula>
    </cfRule>
  </conditionalFormatting>
  <conditionalFormatting sqref="AL994:AO1023">
    <cfRule type="expression" dxfId="765" priority="63">
      <formula>IF(AND(AL994&gt;=0, RIGHT(TEXT(AL994,"0.#"),1)&lt;&gt;"."),TRUE,FALSE)</formula>
    </cfRule>
    <cfRule type="expression" dxfId="764" priority="64">
      <formula>IF(AND(AL994&gt;=0, RIGHT(TEXT(AL994,"0.#"),1)="."),TRUE,FALSE)</formula>
    </cfRule>
    <cfRule type="expression" dxfId="763" priority="65">
      <formula>IF(AND(AL994&lt;0, RIGHT(TEXT(AL994,"0.#"),1)&lt;&gt;"."),TRUE,FALSE)</formula>
    </cfRule>
    <cfRule type="expression" dxfId="762" priority="66">
      <formula>IF(AND(AL994&lt;0, RIGHT(TEXT(AL994,"0.#"),1)="."),TRUE,FALSE)</formula>
    </cfRule>
  </conditionalFormatting>
  <conditionalFormatting sqref="Y994:Y1023">
    <cfRule type="expression" dxfId="761" priority="61">
      <formula>IF(RIGHT(TEXT(Y994,"0.#"),1)=".",FALSE,TRUE)</formula>
    </cfRule>
    <cfRule type="expression" dxfId="760" priority="62">
      <formula>IF(RIGHT(TEXT(Y994,"0.#"),1)=".",TRUE,FALSE)</formula>
    </cfRule>
  </conditionalFormatting>
  <conditionalFormatting sqref="AL1027:AO1056">
    <cfRule type="expression" dxfId="759" priority="57">
      <formula>IF(AND(AL1027&gt;=0, RIGHT(TEXT(AL1027,"0.#"),1)&lt;&gt;"."),TRUE,FALSE)</formula>
    </cfRule>
    <cfRule type="expression" dxfId="758" priority="58">
      <formula>IF(AND(AL1027&gt;=0, RIGHT(TEXT(AL1027,"0.#"),1)="."),TRUE,FALSE)</formula>
    </cfRule>
    <cfRule type="expression" dxfId="757" priority="59">
      <formula>IF(AND(AL1027&lt;0, RIGHT(TEXT(AL1027,"0.#"),1)&lt;&gt;"."),TRUE,FALSE)</formula>
    </cfRule>
    <cfRule type="expression" dxfId="756" priority="60">
      <formula>IF(AND(AL1027&lt;0, RIGHT(TEXT(AL1027,"0.#"),1)="."),TRUE,FALSE)</formula>
    </cfRule>
  </conditionalFormatting>
  <conditionalFormatting sqref="Y1027:Y1056">
    <cfRule type="expression" dxfId="755" priority="55">
      <formula>IF(RIGHT(TEXT(Y1027,"0.#"),1)=".",FALSE,TRUE)</formula>
    </cfRule>
    <cfRule type="expression" dxfId="754" priority="56">
      <formula>IF(RIGHT(TEXT(Y1027,"0.#"),1)=".",TRUE,FALSE)</formula>
    </cfRule>
  </conditionalFormatting>
  <conditionalFormatting sqref="AL1060:AO1089">
    <cfRule type="expression" dxfId="753" priority="51">
      <formula>IF(AND(AL1060&gt;=0, RIGHT(TEXT(AL1060,"0.#"),1)&lt;&gt;"."),TRUE,FALSE)</formula>
    </cfRule>
    <cfRule type="expression" dxfId="752" priority="52">
      <formula>IF(AND(AL1060&gt;=0, RIGHT(TEXT(AL1060,"0.#"),1)="."),TRUE,FALSE)</formula>
    </cfRule>
    <cfRule type="expression" dxfId="751" priority="53">
      <formula>IF(AND(AL1060&lt;0, RIGHT(TEXT(AL1060,"0.#"),1)&lt;&gt;"."),TRUE,FALSE)</formula>
    </cfRule>
    <cfRule type="expression" dxfId="750" priority="54">
      <formula>IF(AND(AL1060&lt;0, RIGHT(TEXT(AL1060,"0.#"),1)="."),TRUE,FALSE)</formula>
    </cfRule>
  </conditionalFormatting>
  <conditionalFormatting sqref="Y1060:Y1089">
    <cfRule type="expression" dxfId="749" priority="49">
      <formula>IF(RIGHT(TEXT(Y1060,"0.#"),1)=".",FALSE,TRUE)</formula>
    </cfRule>
    <cfRule type="expression" dxfId="748" priority="50">
      <formula>IF(RIGHT(TEXT(Y1060,"0.#"),1)=".",TRUE,FALSE)</formula>
    </cfRule>
  </conditionalFormatting>
  <conditionalFormatting sqref="AL1093:AO1122">
    <cfRule type="expression" dxfId="747" priority="45">
      <formula>IF(AND(AL1093&gt;=0, RIGHT(TEXT(AL1093,"0.#"),1)&lt;&gt;"."),TRUE,FALSE)</formula>
    </cfRule>
    <cfRule type="expression" dxfId="746" priority="46">
      <formula>IF(AND(AL1093&gt;=0, RIGHT(TEXT(AL1093,"0.#"),1)="."),TRUE,FALSE)</formula>
    </cfRule>
    <cfRule type="expression" dxfId="745" priority="47">
      <formula>IF(AND(AL1093&lt;0, RIGHT(TEXT(AL1093,"0.#"),1)&lt;&gt;"."),TRUE,FALSE)</formula>
    </cfRule>
    <cfRule type="expression" dxfId="744" priority="48">
      <formula>IF(AND(AL1093&lt;0, RIGHT(TEXT(AL1093,"0.#"),1)="."),TRUE,FALSE)</formula>
    </cfRule>
  </conditionalFormatting>
  <conditionalFormatting sqref="Y1093:Y1122">
    <cfRule type="expression" dxfId="743" priority="43">
      <formula>IF(RIGHT(TEXT(Y1093,"0.#"),1)=".",FALSE,TRUE)</formula>
    </cfRule>
    <cfRule type="expression" dxfId="742" priority="44">
      <formula>IF(RIGHT(TEXT(Y1093,"0.#"),1)=".",TRUE,FALSE)</formula>
    </cfRule>
  </conditionalFormatting>
  <conditionalFormatting sqref="AL1126:AO1155">
    <cfRule type="expression" dxfId="741" priority="39">
      <formula>IF(AND(AL1126&gt;=0, RIGHT(TEXT(AL1126,"0.#"),1)&lt;&gt;"."),TRUE,FALSE)</formula>
    </cfRule>
    <cfRule type="expression" dxfId="740" priority="40">
      <formula>IF(AND(AL1126&gt;=0, RIGHT(TEXT(AL1126,"0.#"),1)="."),TRUE,FALSE)</formula>
    </cfRule>
    <cfRule type="expression" dxfId="739" priority="41">
      <formula>IF(AND(AL1126&lt;0, RIGHT(TEXT(AL1126,"0.#"),1)&lt;&gt;"."),TRUE,FALSE)</formula>
    </cfRule>
    <cfRule type="expression" dxfId="738" priority="42">
      <formula>IF(AND(AL1126&lt;0, RIGHT(TEXT(AL1126,"0.#"),1)="."),TRUE,FALSE)</formula>
    </cfRule>
  </conditionalFormatting>
  <conditionalFormatting sqref="Y1126:Y1155">
    <cfRule type="expression" dxfId="737" priority="37">
      <formula>IF(RIGHT(TEXT(Y1126,"0.#"),1)=".",FALSE,TRUE)</formula>
    </cfRule>
    <cfRule type="expression" dxfId="736" priority="38">
      <formula>IF(RIGHT(TEXT(Y1126,"0.#"),1)=".",TRUE,FALSE)</formula>
    </cfRule>
  </conditionalFormatting>
  <conditionalFormatting sqref="AL1159:AO1188">
    <cfRule type="expression" dxfId="735" priority="33">
      <formula>IF(AND(AL1159&gt;=0, RIGHT(TEXT(AL1159,"0.#"),1)&lt;&gt;"."),TRUE,FALSE)</formula>
    </cfRule>
    <cfRule type="expression" dxfId="734" priority="34">
      <formula>IF(AND(AL1159&gt;=0, RIGHT(TEXT(AL1159,"0.#"),1)="."),TRUE,FALSE)</formula>
    </cfRule>
    <cfRule type="expression" dxfId="733" priority="35">
      <formula>IF(AND(AL1159&lt;0, RIGHT(TEXT(AL1159,"0.#"),1)&lt;&gt;"."),TRUE,FALSE)</formula>
    </cfRule>
    <cfRule type="expression" dxfId="732" priority="36">
      <formula>IF(AND(AL1159&lt;0, RIGHT(TEXT(AL1159,"0.#"),1)="."),TRUE,FALSE)</formula>
    </cfRule>
  </conditionalFormatting>
  <conditionalFormatting sqref="Y1159:Y1188">
    <cfRule type="expression" dxfId="731" priority="31">
      <formula>IF(RIGHT(TEXT(Y1159,"0.#"),1)=".",FALSE,TRUE)</formula>
    </cfRule>
    <cfRule type="expression" dxfId="730" priority="32">
      <formula>IF(RIGHT(TEXT(Y1159,"0.#"),1)=".",TRUE,FALSE)</formula>
    </cfRule>
  </conditionalFormatting>
  <conditionalFormatting sqref="AL1192:AO1221">
    <cfRule type="expression" dxfId="729" priority="27">
      <formula>IF(AND(AL1192&gt;=0, RIGHT(TEXT(AL1192,"0.#"),1)&lt;&gt;"."),TRUE,FALSE)</formula>
    </cfRule>
    <cfRule type="expression" dxfId="728" priority="28">
      <formula>IF(AND(AL1192&gt;=0, RIGHT(TEXT(AL1192,"0.#"),1)="."),TRUE,FALSE)</formula>
    </cfRule>
    <cfRule type="expression" dxfId="727" priority="29">
      <formula>IF(AND(AL1192&lt;0, RIGHT(TEXT(AL1192,"0.#"),1)&lt;&gt;"."),TRUE,FALSE)</formula>
    </cfRule>
    <cfRule type="expression" dxfId="726" priority="30">
      <formula>IF(AND(AL1192&lt;0, RIGHT(TEXT(AL1192,"0.#"),1)="."),TRUE,FALSE)</formula>
    </cfRule>
  </conditionalFormatting>
  <conditionalFormatting sqref="Y1192:Y1221">
    <cfRule type="expression" dxfId="725" priority="25">
      <formula>IF(RIGHT(TEXT(Y1192,"0.#"),1)=".",FALSE,TRUE)</formula>
    </cfRule>
    <cfRule type="expression" dxfId="724" priority="26">
      <formula>IF(RIGHT(TEXT(Y1192,"0.#"),1)=".",TRUE,FALSE)</formula>
    </cfRule>
  </conditionalFormatting>
  <conditionalFormatting sqref="AL1225:AO1254">
    <cfRule type="expression" dxfId="723" priority="21">
      <formula>IF(AND(AL1225&gt;=0, RIGHT(TEXT(AL1225,"0.#"),1)&lt;&gt;"."),TRUE,FALSE)</formula>
    </cfRule>
    <cfRule type="expression" dxfId="722" priority="22">
      <formula>IF(AND(AL1225&gt;=0, RIGHT(TEXT(AL1225,"0.#"),1)="."),TRUE,FALSE)</formula>
    </cfRule>
    <cfRule type="expression" dxfId="721" priority="23">
      <formula>IF(AND(AL1225&lt;0, RIGHT(TEXT(AL1225,"0.#"),1)&lt;&gt;"."),TRUE,FALSE)</formula>
    </cfRule>
    <cfRule type="expression" dxfId="720" priority="24">
      <formula>IF(AND(AL1225&lt;0, RIGHT(TEXT(AL1225,"0.#"),1)="."),TRUE,FALSE)</formula>
    </cfRule>
  </conditionalFormatting>
  <conditionalFormatting sqref="Y1225:Y1254">
    <cfRule type="expression" dxfId="719" priority="19">
      <formula>IF(RIGHT(TEXT(Y1225,"0.#"),1)=".",FALSE,TRUE)</formula>
    </cfRule>
    <cfRule type="expression" dxfId="718" priority="20">
      <formula>IF(RIGHT(TEXT(Y1225,"0.#"),1)=".",TRUE,FALSE)</formula>
    </cfRule>
  </conditionalFormatting>
  <conditionalFormatting sqref="AL1258:AO1287">
    <cfRule type="expression" dxfId="717" priority="15">
      <formula>IF(AND(AL1258&gt;=0, RIGHT(TEXT(AL1258,"0.#"),1)&lt;&gt;"."),TRUE,FALSE)</formula>
    </cfRule>
    <cfRule type="expression" dxfId="716" priority="16">
      <formula>IF(AND(AL1258&gt;=0, RIGHT(TEXT(AL1258,"0.#"),1)="."),TRUE,FALSE)</formula>
    </cfRule>
    <cfRule type="expression" dxfId="715" priority="17">
      <formula>IF(AND(AL1258&lt;0, RIGHT(TEXT(AL1258,"0.#"),1)&lt;&gt;"."),TRUE,FALSE)</formula>
    </cfRule>
    <cfRule type="expression" dxfId="714" priority="18">
      <formula>IF(AND(AL1258&lt;0, RIGHT(TEXT(AL1258,"0.#"),1)="."),TRUE,FALSE)</formula>
    </cfRule>
  </conditionalFormatting>
  <conditionalFormatting sqref="Y1258:Y1287">
    <cfRule type="expression" dxfId="713" priority="13">
      <formula>IF(RIGHT(TEXT(Y1258,"0.#"),1)=".",FALSE,TRUE)</formula>
    </cfRule>
    <cfRule type="expression" dxfId="712" priority="14">
      <formula>IF(RIGHT(TEXT(Y1258,"0.#"),1)=".",TRUE,FALSE)</formula>
    </cfRule>
  </conditionalFormatting>
  <conditionalFormatting sqref="AL1291:AO1320">
    <cfRule type="expression" dxfId="711" priority="9">
      <formula>IF(AND(AL1291&gt;=0, RIGHT(TEXT(AL1291,"0.#"),1)&lt;&gt;"."),TRUE,FALSE)</formula>
    </cfRule>
    <cfRule type="expression" dxfId="710" priority="10">
      <formula>IF(AND(AL1291&gt;=0, RIGHT(TEXT(AL1291,"0.#"),1)="."),TRUE,FALSE)</formula>
    </cfRule>
    <cfRule type="expression" dxfId="709" priority="11">
      <formula>IF(AND(AL1291&lt;0, RIGHT(TEXT(AL1291,"0.#"),1)&lt;&gt;"."),TRUE,FALSE)</formula>
    </cfRule>
    <cfRule type="expression" dxfId="708" priority="12">
      <formula>IF(AND(AL1291&lt;0, RIGHT(TEXT(AL1291,"0.#"),1)="."),TRUE,FALSE)</formula>
    </cfRule>
  </conditionalFormatting>
  <conditionalFormatting sqref="Y1291:Y1320">
    <cfRule type="expression" dxfId="707" priority="7">
      <formula>IF(RIGHT(TEXT(Y1291,"0.#"),1)=".",FALSE,TRUE)</formula>
    </cfRule>
    <cfRule type="expression" dxfId="706" priority="8">
      <formula>IF(RIGHT(TEXT(Y1291,"0.#"),1)=".",TRUE,FALSE)</formula>
    </cfRule>
  </conditionalFormatting>
  <conditionalFormatting sqref="AL4:AO4">
    <cfRule type="expression" dxfId="705" priority="3">
      <formula>IF(AND(AL4&gt;=0, RIGHT(TEXT(AL4,"0.#"),1)&lt;&gt;"."),TRUE,FALSE)</formula>
    </cfRule>
    <cfRule type="expression" dxfId="704" priority="4">
      <formula>IF(AND(AL4&gt;=0, RIGHT(TEXT(AL4,"0.#"),1)="."),TRUE,FALSE)</formula>
    </cfRule>
    <cfRule type="expression" dxfId="703" priority="5">
      <formula>IF(AND(AL4&lt;0, RIGHT(TEXT(AL4,"0.#"),1)&lt;&gt;"."),TRUE,FALSE)</formula>
    </cfRule>
    <cfRule type="expression" dxfId="702" priority="6">
      <formula>IF(AND(AL4&lt;0, RIGHT(TEXT(AL4,"0.#"),1)="."),TRUE,FALSE)</formula>
    </cfRule>
  </conditionalFormatting>
  <conditionalFormatting sqref="Y4">
    <cfRule type="expression" dxfId="701" priority="1">
      <formula>IF(RIGHT(TEXT(Y4,"0.#"),1)=".",FALSE,TRUE)</formula>
    </cfRule>
    <cfRule type="expression" dxfId="700" priority="2">
      <formula>IF(RIGHT(TEXT(Y4,"0.#"),1)=".",TRUE,FALSE)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'\\file4.inside.mhlw.go.jp\文書共有領域\部局領域\12550000_人材開発統括官\行政事業レビューシート\３年度レビューシート\00 ４月作業\04 若キャリ室\[2021厚労200650「フリーター等支援事業」.xlsx]入力規則等'!#REF!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30" sqref="Y30:AB31"/>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6" t="s">
        <v>343</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0"/>
      <c r="Z2" s="828"/>
      <c r="AA2" s="829"/>
      <c r="AB2" s="1024" t="s">
        <v>11</v>
      </c>
      <c r="AC2" s="1025"/>
      <c r="AD2" s="1026"/>
      <c r="AE2" s="1032" t="s">
        <v>384</v>
      </c>
      <c r="AF2" s="1032"/>
      <c r="AG2" s="1032"/>
      <c r="AH2" s="1032"/>
      <c r="AI2" s="1032" t="s">
        <v>406</v>
      </c>
      <c r="AJ2" s="1032"/>
      <c r="AK2" s="1032"/>
      <c r="AL2" s="558"/>
      <c r="AM2" s="1032" t="s">
        <v>503</v>
      </c>
      <c r="AN2" s="1032"/>
      <c r="AO2" s="1032"/>
      <c r="AP2" s="558"/>
      <c r="AQ2" s="159" t="s">
        <v>231</v>
      </c>
      <c r="AR2" s="134"/>
      <c r="AS2" s="134"/>
      <c r="AT2" s="135"/>
      <c r="AU2" s="534" t="s">
        <v>134</v>
      </c>
      <c r="AV2" s="534"/>
      <c r="AW2" s="534"/>
      <c r="AX2" s="535"/>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21"/>
      <c r="Z3" s="1022"/>
      <c r="AA3" s="1023"/>
      <c r="AB3" s="1027"/>
      <c r="AC3" s="1028"/>
      <c r="AD3" s="1029"/>
      <c r="AE3" s="917"/>
      <c r="AF3" s="917"/>
      <c r="AG3" s="917"/>
      <c r="AH3" s="917"/>
      <c r="AI3" s="917"/>
      <c r="AJ3" s="917"/>
      <c r="AK3" s="917"/>
      <c r="AL3" s="409"/>
      <c r="AM3" s="917"/>
      <c r="AN3" s="917"/>
      <c r="AO3" s="917"/>
      <c r="AP3" s="409"/>
      <c r="AQ3" s="200"/>
      <c r="AR3" s="201"/>
      <c r="AS3" s="137" t="s">
        <v>232</v>
      </c>
      <c r="AT3" s="138"/>
      <c r="AU3" s="201"/>
      <c r="AV3" s="201"/>
      <c r="AW3" s="394" t="s">
        <v>179</v>
      </c>
      <c r="AX3" s="395"/>
      <c r="AY3" s="34">
        <f>$AY$2</f>
        <v>0</v>
      </c>
    </row>
    <row r="4" spans="1:51" ht="22.5" customHeight="1">
      <c r="A4" s="399"/>
      <c r="B4" s="397"/>
      <c r="C4" s="397"/>
      <c r="D4" s="397"/>
      <c r="E4" s="397"/>
      <c r="F4" s="398"/>
      <c r="G4" s="565"/>
      <c r="H4" s="1002"/>
      <c r="I4" s="1002"/>
      <c r="J4" s="1002"/>
      <c r="K4" s="1002"/>
      <c r="L4" s="1002"/>
      <c r="M4" s="1002"/>
      <c r="N4" s="1002"/>
      <c r="O4" s="1003"/>
      <c r="P4" s="109"/>
      <c r="Q4" s="1010"/>
      <c r="R4" s="1010"/>
      <c r="S4" s="1010"/>
      <c r="T4" s="1010"/>
      <c r="U4" s="1010"/>
      <c r="V4" s="1010"/>
      <c r="W4" s="1010"/>
      <c r="X4" s="1011"/>
      <c r="Y4" s="1016" t="s">
        <v>12</v>
      </c>
      <c r="Z4" s="1017"/>
      <c r="AA4" s="1018"/>
      <c r="AB4" s="462"/>
      <c r="AC4" s="1019"/>
      <c r="AD4" s="1019"/>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48" t="s">
        <v>54</v>
      </c>
      <c r="Z5" s="999"/>
      <c r="AA5" s="1000"/>
      <c r="AB5" s="524"/>
      <c r="AC5" s="1001"/>
      <c r="AD5" s="1001"/>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30" t="s">
        <v>13</v>
      </c>
      <c r="Z6" s="999"/>
      <c r="AA6" s="1000"/>
      <c r="AB6" s="599" t="s">
        <v>180</v>
      </c>
      <c r="AC6" s="1031"/>
      <c r="AD6" s="1031"/>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6" t="s">
        <v>343</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0"/>
      <c r="Z9" s="828"/>
      <c r="AA9" s="829"/>
      <c r="AB9" s="1024" t="s">
        <v>11</v>
      </c>
      <c r="AC9" s="1025"/>
      <c r="AD9" s="1026"/>
      <c r="AE9" s="1032" t="s">
        <v>384</v>
      </c>
      <c r="AF9" s="1032"/>
      <c r="AG9" s="1032"/>
      <c r="AH9" s="1032"/>
      <c r="AI9" s="1032" t="s">
        <v>406</v>
      </c>
      <c r="AJ9" s="1032"/>
      <c r="AK9" s="1032"/>
      <c r="AL9" s="558"/>
      <c r="AM9" s="1032" t="s">
        <v>503</v>
      </c>
      <c r="AN9" s="1032"/>
      <c r="AO9" s="1032"/>
      <c r="AP9" s="558"/>
      <c r="AQ9" s="159" t="s">
        <v>231</v>
      </c>
      <c r="AR9" s="134"/>
      <c r="AS9" s="134"/>
      <c r="AT9" s="135"/>
      <c r="AU9" s="534" t="s">
        <v>134</v>
      </c>
      <c r="AV9" s="534"/>
      <c r="AW9" s="534"/>
      <c r="AX9" s="535"/>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1"/>
      <c r="Z10" s="1022"/>
      <c r="AA10" s="1023"/>
      <c r="AB10" s="1027"/>
      <c r="AC10" s="1028"/>
      <c r="AD10" s="1029"/>
      <c r="AE10" s="917"/>
      <c r="AF10" s="917"/>
      <c r="AG10" s="917"/>
      <c r="AH10" s="917"/>
      <c r="AI10" s="917"/>
      <c r="AJ10" s="917"/>
      <c r="AK10" s="917"/>
      <c r="AL10" s="409"/>
      <c r="AM10" s="917"/>
      <c r="AN10" s="917"/>
      <c r="AO10" s="917"/>
      <c r="AP10" s="409"/>
      <c r="AQ10" s="200"/>
      <c r="AR10" s="201"/>
      <c r="AS10" s="137" t="s">
        <v>232</v>
      </c>
      <c r="AT10" s="138"/>
      <c r="AU10" s="201"/>
      <c r="AV10" s="201"/>
      <c r="AW10" s="394" t="s">
        <v>179</v>
      </c>
      <c r="AX10" s="395"/>
      <c r="AY10" s="34">
        <f>$AY$9</f>
        <v>0</v>
      </c>
    </row>
    <row r="11" spans="1:51" ht="22.5" customHeight="1">
      <c r="A11" s="399"/>
      <c r="B11" s="397"/>
      <c r="C11" s="397"/>
      <c r="D11" s="397"/>
      <c r="E11" s="397"/>
      <c r="F11" s="398"/>
      <c r="G11" s="565"/>
      <c r="H11" s="1002"/>
      <c r="I11" s="1002"/>
      <c r="J11" s="1002"/>
      <c r="K11" s="1002"/>
      <c r="L11" s="1002"/>
      <c r="M11" s="1002"/>
      <c r="N11" s="1002"/>
      <c r="O11" s="1003"/>
      <c r="P11" s="109"/>
      <c r="Q11" s="1010"/>
      <c r="R11" s="1010"/>
      <c r="S11" s="1010"/>
      <c r="T11" s="1010"/>
      <c r="U11" s="1010"/>
      <c r="V11" s="1010"/>
      <c r="W11" s="1010"/>
      <c r="X11" s="1011"/>
      <c r="Y11" s="1016" t="s">
        <v>12</v>
      </c>
      <c r="Z11" s="1017"/>
      <c r="AA11" s="1018"/>
      <c r="AB11" s="462"/>
      <c r="AC11" s="1019"/>
      <c r="AD11" s="1019"/>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48" t="s">
        <v>54</v>
      </c>
      <c r="Z12" s="999"/>
      <c r="AA12" s="1000"/>
      <c r="AB12" s="524"/>
      <c r="AC12" s="1001"/>
      <c r="AD12" s="1001"/>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30" t="s">
        <v>13</v>
      </c>
      <c r="Z13" s="999"/>
      <c r="AA13" s="1000"/>
      <c r="AB13" s="599" t="s">
        <v>180</v>
      </c>
      <c r="AC13" s="1031"/>
      <c r="AD13" s="1031"/>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6" t="s">
        <v>343</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0"/>
      <c r="Z16" s="828"/>
      <c r="AA16" s="829"/>
      <c r="AB16" s="1024" t="s">
        <v>11</v>
      </c>
      <c r="AC16" s="1025"/>
      <c r="AD16" s="1026"/>
      <c r="AE16" s="1032" t="s">
        <v>384</v>
      </c>
      <c r="AF16" s="1032"/>
      <c r="AG16" s="1032"/>
      <c r="AH16" s="1032"/>
      <c r="AI16" s="1032" t="s">
        <v>406</v>
      </c>
      <c r="AJ16" s="1032"/>
      <c r="AK16" s="1032"/>
      <c r="AL16" s="558"/>
      <c r="AM16" s="1032" t="s">
        <v>503</v>
      </c>
      <c r="AN16" s="1032"/>
      <c r="AO16" s="1032"/>
      <c r="AP16" s="558"/>
      <c r="AQ16" s="159" t="s">
        <v>231</v>
      </c>
      <c r="AR16" s="134"/>
      <c r="AS16" s="134"/>
      <c r="AT16" s="135"/>
      <c r="AU16" s="534" t="s">
        <v>134</v>
      </c>
      <c r="AV16" s="534"/>
      <c r="AW16" s="534"/>
      <c r="AX16" s="535"/>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1"/>
      <c r="Z17" s="1022"/>
      <c r="AA17" s="1023"/>
      <c r="AB17" s="1027"/>
      <c r="AC17" s="1028"/>
      <c r="AD17" s="1029"/>
      <c r="AE17" s="917"/>
      <c r="AF17" s="917"/>
      <c r="AG17" s="917"/>
      <c r="AH17" s="917"/>
      <c r="AI17" s="917"/>
      <c r="AJ17" s="917"/>
      <c r="AK17" s="917"/>
      <c r="AL17" s="409"/>
      <c r="AM17" s="917"/>
      <c r="AN17" s="917"/>
      <c r="AO17" s="917"/>
      <c r="AP17" s="409"/>
      <c r="AQ17" s="200"/>
      <c r="AR17" s="201"/>
      <c r="AS17" s="137" t="s">
        <v>232</v>
      </c>
      <c r="AT17" s="138"/>
      <c r="AU17" s="201"/>
      <c r="AV17" s="201"/>
      <c r="AW17" s="394" t="s">
        <v>179</v>
      </c>
      <c r="AX17" s="395"/>
      <c r="AY17" s="34">
        <f>$AY$16</f>
        <v>0</v>
      </c>
    </row>
    <row r="18" spans="1:51" ht="22.5" customHeight="1">
      <c r="A18" s="399"/>
      <c r="B18" s="397"/>
      <c r="C18" s="397"/>
      <c r="D18" s="397"/>
      <c r="E18" s="397"/>
      <c r="F18" s="398"/>
      <c r="G18" s="565"/>
      <c r="H18" s="1002"/>
      <c r="I18" s="1002"/>
      <c r="J18" s="1002"/>
      <c r="K18" s="1002"/>
      <c r="L18" s="1002"/>
      <c r="M18" s="1002"/>
      <c r="N18" s="1002"/>
      <c r="O18" s="1003"/>
      <c r="P18" s="109"/>
      <c r="Q18" s="1010"/>
      <c r="R18" s="1010"/>
      <c r="S18" s="1010"/>
      <c r="T18" s="1010"/>
      <c r="U18" s="1010"/>
      <c r="V18" s="1010"/>
      <c r="W18" s="1010"/>
      <c r="X18" s="1011"/>
      <c r="Y18" s="1016" t="s">
        <v>12</v>
      </c>
      <c r="Z18" s="1017"/>
      <c r="AA18" s="1018"/>
      <c r="AB18" s="462"/>
      <c r="AC18" s="1019"/>
      <c r="AD18" s="1019"/>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48" t="s">
        <v>54</v>
      </c>
      <c r="Z19" s="999"/>
      <c r="AA19" s="1000"/>
      <c r="AB19" s="524"/>
      <c r="AC19" s="1001"/>
      <c r="AD19" s="1001"/>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30" t="s">
        <v>13</v>
      </c>
      <c r="Z20" s="999"/>
      <c r="AA20" s="1000"/>
      <c r="AB20" s="599" t="s">
        <v>180</v>
      </c>
      <c r="AC20" s="1031"/>
      <c r="AD20" s="1031"/>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6" t="s">
        <v>343</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0"/>
      <c r="Z23" s="828"/>
      <c r="AA23" s="829"/>
      <c r="AB23" s="1024" t="s">
        <v>11</v>
      </c>
      <c r="AC23" s="1025"/>
      <c r="AD23" s="1026"/>
      <c r="AE23" s="1032" t="s">
        <v>384</v>
      </c>
      <c r="AF23" s="1032"/>
      <c r="AG23" s="1032"/>
      <c r="AH23" s="1032"/>
      <c r="AI23" s="1032" t="s">
        <v>406</v>
      </c>
      <c r="AJ23" s="1032"/>
      <c r="AK23" s="1032"/>
      <c r="AL23" s="558"/>
      <c r="AM23" s="1032" t="s">
        <v>503</v>
      </c>
      <c r="AN23" s="1032"/>
      <c r="AO23" s="1032"/>
      <c r="AP23" s="558"/>
      <c r="AQ23" s="159" t="s">
        <v>231</v>
      </c>
      <c r="AR23" s="134"/>
      <c r="AS23" s="134"/>
      <c r="AT23" s="135"/>
      <c r="AU23" s="534" t="s">
        <v>134</v>
      </c>
      <c r="AV23" s="534"/>
      <c r="AW23" s="534"/>
      <c r="AX23" s="535"/>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1"/>
      <c r="Z24" s="1022"/>
      <c r="AA24" s="1023"/>
      <c r="AB24" s="1027"/>
      <c r="AC24" s="1028"/>
      <c r="AD24" s="1029"/>
      <c r="AE24" s="917"/>
      <c r="AF24" s="917"/>
      <c r="AG24" s="917"/>
      <c r="AH24" s="917"/>
      <c r="AI24" s="917"/>
      <c r="AJ24" s="917"/>
      <c r="AK24" s="917"/>
      <c r="AL24" s="409"/>
      <c r="AM24" s="917"/>
      <c r="AN24" s="917"/>
      <c r="AO24" s="917"/>
      <c r="AP24" s="409"/>
      <c r="AQ24" s="200"/>
      <c r="AR24" s="201"/>
      <c r="AS24" s="137" t="s">
        <v>232</v>
      </c>
      <c r="AT24" s="138"/>
      <c r="AU24" s="201"/>
      <c r="AV24" s="201"/>
      <c r="AW24" s="394" t="s">
        <v>179</v>
      </c>
      <c r="AX24" s="395"/>
      <c r="AY24" s="34">
        <f>$AY$23</f>
        <v>0</v>
      </c>
    </row>
    <row r="25" spans="1:51" ht="22.5" customHeight="1">
      <c r="A25" s="399"/>
      <c r="B25" s="397"/>
      <c r="C25" s="397"/>
      <c r="D25" s="397"/>
      <c r="E25" s="397"/>
      <c r="F25" s="398"/>
      <c r="G25" s="565"/>
      <c r="H25" s="1002"/>
      <c r="I25" s="1002"/>
      <c r="J25" s="1002"/>
      <c r="K25" s="1002"/>
      <c r="L25" s="1002"/>
      <c r="M25" s="1002"/>
      <c r="N25" s="1002"/>
      <c r="O25" s="1003"/>
      <c r="P25" s="109"/>
      <c r="Q25" s="1010"/>
      <c r="R25" s="1010"/>
      <c r="S25" s="1010"/>
      <c r="T25" s="1010"/>
      <c r="U25" s="1010"/>
      <c r="V25" s="1010"/>
      <c r="W25" s="1010"/>
      <c r="X25" s="1011"/>
      <c r="Y25" s="1016" t="s">
        <v>12</v>
      </c>
      <c r="Z25" s="1017"/>
      <c r="AA25" s="1018"/>
      <c r="AB25" s="462"/>
      <c r="AC25" s="1019"/>
      <c r="AD25" s="1019"/>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48" t="s">
        <v>54</v>
      </c>
      <c r="Z26" s="999"/>
      <c r="AA26" s="1000"/>
      <c r="AB26" s="524"/>
      <c r="AC26" s="1001"/>
      <c r="AD26" s="1001"/>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30" t="s">
        <v>13</v>
      </c>
      <c r="Z27" s="999"/>
      <c r="AA27" s="1000"/>
      <c r="AB27" s="599" t="s">
        <v>180</v>
      </c>
      <c r="AC27" s="1031"/>
      <c r="AD27" s="1031"/>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6" t="s">
        <v>343</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0"/>
      <c r="Z30" s="828"/>
      <c r="AA30" s="829"/>
      <c r="AB30" s="1024" t="s">
        <v>11</v>
      </c>
      <c r="AC30" s="1025"/>
      <c r="AD30" s="1026"/>
      <c r="AE30" s="1032" t="s">
        <v>384</v>
      </c>
      <c r="AF30" s="1032"/>
      <c r="AG30" s="1032"/>
      <c r="AH30" s="1032"/>
      <c r="AI30" s="1032" t="s">
        <v>406</v>
      </c>
      <c r="AJ30" s="1032"/>
      <c r="AK30" s="1032"/>
      <c r="AL30" s="558"/>
      <c r="AM30" s="1032" t="s">
        <v>503</v>
      </c>
      <c r="AN30" s="1032"/>
      <c r="AO30" s="1032"/>
      <c r="AP30" s="558"/>
      <c r="AQ30" s="159" t="s">
        <v>231</v>
      </c>
      <c r="AR30" s="134"/>
      <c r="AS30" s="134"/>
      <c r="AT30" s="135"/>
      <c r="AU30" s="534" t="s">
        <v>134</v>
      </c>
      <c r="AV30" s="534"/>
      <c r="AW30" s="534"/>
      <c r="AX30" s="535"/>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1"/>
      <c r="Z31" s="1022"/>
      <c r="AA31" s="1023"/>
      <c r="AB31" s="1027"/>
      <c r="AC31" s="1028"/>
      <c r="AD31" s="1029"/>
      <c r="AE31" s="917"/>
      <c r="AF31" s="917"/>
      <c r="AG31" s="917"/>
      <c r="AH31" s="917"/>
      <c r="AI31" s="917"/>
      <c r="AJ31" s="917"/>
      <c r="AK31" s="917"/>
      <c r="AL31" s="409"/>
      <c r="AM31" s="917"/>
      <c r="AN31" s="917"/>
      <c r="AO31" s="917"/>
      <c r="AP31" s="409"/>
      <c r="AQ31" s="200"/>
      <c r="AR31" s="201"/>
      <c r="AS31" s="137" t="s">
        <v>232</v>
      </c>
      <c r="AT31" s="138"/>
      <c r="AU31" s="201"/>
      <c r="AV31" s="201"/>
      <c r="AW31" s="394" t="s">
        <v>179</v>
      </c>
      <c r="AX31" s="395"/>
      <c r="AY31" s="34">
        <f>$AY$30</f>
        <v>0</v>
      </c>
    </row>
    <row r="32" spans="1:51" ht="22.5" customHeight="1">
      <c r="A32" s="399"/>
      <c r="B32" s="397"/>
      <c r="C32" s="397"/>
      <c r="D32" s="397"/>
      <c r="E32" s="397"/>
      <c r="F32" s="398"/>
      <c r="G32" s="565"/>
      <c r="H32" s="1002"/>
      <c r="I32" s="1002"/>
      <c r="J32" s="1002"/>
      <c r="K32" s="1002"/>
      <c r="L32" s="1002"/>
      <c r="M32" s="1002"/>
      <c r="N32" s="1002"/>
      <c r="O32" s="1003"/>
      <c r="P32" s="109"/>
      <c r="Q32" s="1010"/>
      <c r="R32" s="1010"/>
      <c r="S32" s="1010"/>
      <c r="T32" s="1010"/>
      <c r="U32" s="1010"/>
      <c r="V32" s="1010"/>
      <c r="W32" s="1010"/>
      <c r="X32" s="1011"/>
      <c r="Y32" s="1016" t="s">
        <v>12</v>
      </c>
      <c r="Z32" s="1017"/>
      <c r="AA32" s="1018"/>
      <c r="AB32" s="462"/>
      <c r="AC32" s="1019"/>
      <c r="AD32" s="1019"/>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48" t="s">
        <v>54</v>
      </c>
      <c r="Z33" s="999"/>
      <c r="AA33" s="1000"/>
      <c r="AB33" s="524"/>
      <c r="AC33" s="1001"/>
      <c r="AD33" s="1001"/>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30" t="s">
        <v>13</v>
      </c>
      <c r="Z34" s="999"/>
      <c r="AA34" s="1000"/>
      <c r="AB34" s="599" t="s">
        <v>180</v>
      </c>
      <c r="AC34" s="1031"/>
      <c r="AD34" s="1031"/>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6" t="s">
        <v>343</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0"/>
      <c r="Z37" s="828"/>
      <c r="AA37" s="829"/>
      <c r="AB37" s="1024" t="s">
        <v>11</v>
      </c>
      <c r="AC37" s="1025"/>
      <c r="AD37" s="1026"/>
      <c r="AE37" s="1032" t="s">
        <v>384</v>
      </c>
      <c r="AF37" s="1032"/>
      <c r="AG37" s="1032"/>
      <c r="AH37" s="1032"/>
      <c r="AI37" s="1032" t="s">
        <v>406</v>
      </c>
      <c r="AJ37" s="1032"/>
      <c r="AK37" s="1032"/>
      <c r="AL37" s="558"/>
      <c r="AM37" s="1032" t="s">
        <v>503</v>
      </c>
      <c r="AN37" s="1032"/>
      <c r="AO37" s="1032"/>
      <c r="AP37" s="558"/>
      <c r="AQ37" s="159" t="s">
        <v>231</v>
      </c>
      <c r="AR37" s="134"/>
      <c r="AS37" s="134"/>
      <c r="AT37" s="135"/>
      <c r="AU37" s="534" t="s">
        <v>134</v>
      </c>
      <c r="AV37" s="534"/>
      <c r="AW37" s="534"/>
      <c r="AX37" s="535"/>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1"/>
      <c r="Z38" s="1022"/>
      <c r="AA38" s="1023"/>
      <c r="AB38" s="1027"/>
      <c r="AC38" s="1028"/>
      <c r="AD38" s="1029"/>
      <c r="AE38" s="917"/>
      <c r="AF38" s="917"/>
      <c r="AG38" s="917"/>
      <c r="AH38" s="917"/>
      <c r="AI38" s="917"/>
      <c r="AJ38" s="917"/>
      <c r="AK38" s="917"/>
      <c r="AL38" s="409"/>
      <c r="AM38" s="917"/>
      <c r="AN38" s="917"/>
      <c r="AO38" s="917"/>
      <c r="AP38" s="409"/>
      <c r="AQ38" s="200"/>
      <c r="AR38" s="201"/>
      <c r="AS38" s="137" t="s">
        <v>232</v>
      </c>
      <c r="AT38" s="138"/>
      <c r="AU38" s="201"/>
      <c r="AV38" s="201"/>
      <c r="AW38" s="394" t="s">
        <v>179</v>
      </c>
      <c r="AX38" s="395"/>
      <c r="AY38" s="34">
        <f>$AY$37</f>
        <v>0</v>
      </c>
    </row>
    <row r="39" spans="1:51" ht="22.5" customHeight="1">
      <c r="A39" s="399"/>
      <c r="B39" s="397"/>
      <c r="C39" s="397"/>
      <c r="D39" s="397"/>
      <c r="E39" s="397"/>
      <c r="F39" s="398"/>
      <c r="G39" s="565"/>
      <c r="H39" s="1002"/>
      <c r="I39" s="1002"/>
      <c r="J39" s="1002"/>
      <c r="K39" s="1002"/>
      <c r="L39" s="1002"/>
      <c r="M39" s="1002"/>
      <c r="N39" s="1002"/>
      <c r="O39" s="1003"/>
      <c r="P39" s="109"/>
      <c r="Q39" s="1010"/>
      <c r="R39" s="1010"/>
      <c r="S39" s="1010"/>
      <c r="T39" s="1010"/>
      <c r="U39" s="1010"/>
      <c r="V39" s="1010"/>
      <c r="W39" s="1010"/>
      <c r="X39" s="1011"/>
      <c r="Y39" s="1016" t="s">
        <v>12</v>
      </c>
      <c r="Z39" s="1017"/>
      <c r="AA39" s="1018"/>
      <c r="AB39" s="462"/>
      <c r="AC39" s="1019"/>
      <c r="AD39" s="1019"/>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48" t="s">
        <v>54</v>
      </c>
      <c r="Z40" s="999"/>
      <c r="AA40" s="1000"/>
      <c r="AB40" s="524"/>
      <c r="AC40" s="1001"/>
      <c r="AD40" s="1001"/>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30" t="s">
        <v>13</v>
      </c>
      <c r="Z41" s="999"/>
      <c r="AA41" s="1000"/>
      <c r="AB41" s="599" t="s">
        <v>180</v>
      </c>
      <c r="AC41" s="1031"/>
      <c r="AD41" s="1031"/>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6" t="s">
        <v>343</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0"/>
      <c r="Z44" s="828"/>
      <c r="AA44" s="829"/>
      <c r="AB44" s="1024" t="s">
        <v>11</v>
      </c>
      <c r="AC44" s="1025"/>
      <c r="AD44" s="1026"/>
      <c r="AE44" s="1032" t="s">
        <v>384</v>
      </c>
      <c r="AF44" s="1032"/>
      <c r="AG44" s="1032"/>
      <c r="AH44" s="1032"/>
      <c r="AI44" s="1032" t="s">
        <v>406</v>
      </c>
      <c r="AJ44" s="1032"/>
      <c r="AK44" s="1032"/>
      <c r="AL44" s="558"/>
      <c r="AM44" s="1032" t="s">
        <v>503</v>
      </c>
      <c r="AN44" s="1032"/>
      <c r="AO44" s="1032"/>
      <c r="AP44" s="558"/>
      <c r="AQ44" s="159" t="s">
        <v>231</v>
      </c>
      <c r="AR44" s="134"/>
      <c r="AS44" s="134"/>
      <c r="AT44" s="135"/>
      <c r="AU44" s="534" t="s">
        <v>134</v>
      </c>
      <c r="AV44" s="534"/>
      <c r="AW44" s="534"/>
      <c r="AX44" s="535"/>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1"/>
      <c r="Z45" s="1022"/>
      <c r="AA45" s="1023"/>
      <c r="AB45" s="1027"/>
      <c r="AC45" s="1028"/>
      <c r="AD45" s="1029"/>
      <c r="AE45" s="917"/>
      <c r="AF45" s="917"/>
      <c r="AG45" s="917"/>
      <c r="AH45" s="917"/>
      <c r="AI45" s="917"/>
      <c r="AJ45" s="917"/>
      <c r="AK45" s="917"/>
      <c r="AL45" s="409"/>
      <c r="AM45" s="917"/>
      <c r="AN45" s="917"/>
      <c r="AO45" s="917"/>
      <c r="AP45" s="409"/>
      <c r="AQ45" s="200"/>
      <c r="AR45" s="201"/>
      <c r="AS45" s="137" t="s">
        <v>232</v>
      </c>
      <c r="AT45" s="138"/>
      <c r="AU45" s="201"/>
      <c r="AV45" s="201"/>
      <c r="AW45" s="394" t="s">
        <v>179</v>
      </c>
      <c r="AX45" s="395"/>
      <c r="AY45" s="34">
        <f>$AY$44</f>
        <v>0</v>
      </c>
    </row>
    <row r="46" spans="1:51" ht="22.5" customHeight="1">
      <c r="A46" s="399"/>
      <c r="B46" s="397"/>
      <c r="C46" s="397"/>
      <c r="D46" s="397"/>
      <c r="E46" s="397"/>
      <c r="F46" s="398"/>
      <c r="G46" s="565"/>
      <c r="H46" s="1002"/>
      <c r="I46" s="1002"/>
      <c r="J46" s="1002"/>
      <c r="K46" s="1002"/>
      <c r="L46" s="1002"/>
      <c r="M46" s="1002"/>
      <c r="N46" s="1002"/>
      <c r="O46" s="1003"/>
      <c r="P46" s="109"/>
      <c r="Q46" s="1010"/>
      <c r="R46" s="1010"/>
      <c r="S46" s="1010"/>
      <c r="T46" s="1010"/>
      <c r="U46" s="1010"/>
      <c r="V46" s="1010"/>
      <c r="W46" s="1010"/>
      <c r="X46" s="1011"/>
      <c r="Y46" s="1016" t="s">
        <v>12</v>
      </c>
      <c r="Z46" s="1017"/>
      <c r="AA46" s="1018"/>
      <c r="AB46" s="462"/>
      <c r="AC46" s="1019"/>
      <c r="AD46" s="1019"/>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48" t="s">
        <v>54</v>
      </c>
      <c r="Z47" s="999"/>
      <c r="AA47" s="1000"/>
      <c r="AB47" s="524"/>
      <c r="AC47" s="1001"/>
      <c r="AD47" s="1001"/>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30" t="s">
        <v>13</v>
      </c>
      <c r="Z48" s="999"/>
      <c r="AA48" s="1000"/>
      <c r="AB48" s="599" t="s">
        <v>180</v>
      </c>
      <c r="AC48" s="1031"/>
      <c r="AD48" s="1031"/>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6" t="s">
        <v>343</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0"/>
      <c r="Z51" s="828"/>
      <c r="AA51" s="829"/>
      <c r="AB51" s="558" t="s">
        <v>11</v>
      </c>
      <c r="AC51" s="1025"/>
      <c r="AD51" s="1026"/>
      <c r="AE51" s="1032" t="s">
        <v>384</v>
      </c>
      <c r="AF51" s="1032"/>
      <c r="AG51" s="1032"/>
      <c r="AH51" s="1032"/>
      <c r="AI51" s="1032" t="s">
        <v>406</v>
      </c>
      <c r="AJ51" s="1032"/>
      <c r="AK51" s="1032"/>
      <c r="AL51" s="558"/>
      <c r="AM51" s="1032" t="s">
        <v>503</v>
      </c>
      <c r="AN51" s="1032"/>
      <c r="AO51" s="1032"/>
      <c r="AP51" s="558"/>
      <c r="AQ51" s="159" t="s">
        <v>231</v>
      </c>
      <c r="AR51" s="134"/>
      <c r="AS51" s="134"/>
      <c r="AT51" s="135"/>
      <c r="AU51" s="534" t="s">
        <v>134</v>
      </c>
      <c r="AV51" s="534"/>
      <c r="AW51" s="534"/>
      <c r="AX51" s="535"/>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1"/>
      <c r="Z52" s="1022"/>
      <c r="AA52" s="1023"/>
      <c r="AB52" s="1027"/>
      <c r="AC52" s="1028"/>
      <c r="AD52" s="1029"/>
      <c r="AE52" s="917"/>
      <c r="AF52" s="917"/>
      <c r="AG52" s="917"/>
      <c r="AH52" s="917"/>
      <c r="AI52" s="917"/>
      <c r="AJ52" s="917"/>
      <c r="AK52" s="917"/>
      <c r="AL52" s="409"/>
      <c r="AM52" s="917"/>
      <c r="AN52" s="917"/>
      <c r="AO52" s="917"/>
      <c r="AP52" s="409"/>
      <c r="AQ52" s="200"/>
      <c r="AR52" s="201"/>
      <c r="AS52" s="137" t="s">
        <v>232</v>
      </c>
      <c r="AT52" s="138"/>
      <c r="AU52" s="201"/>
      <c r="AV52" s="201"/>
      <c r="AW52" s="394" t="s">
        <v>179</v>
      </c>
      <c r="AX52" s="395"/>
      <c r="AY52" s="34">
        <f>$AY$51</f>
        <v>0</v>
      </c>
    </row>
    <row r="53" spans="1:51" ht="22.5" customHeight="1">
      <c r="A53" s="399"/>
      <c r="B53" s="397"/>
      <c r="C53" s="397"/>
      <c r="D53" s="397"/>
      <c r="E53" s="397"/>
      <c r="F53" s="398"/>
      <c r="G53" s="565"/>
      <c r="H53" s="1002"/>
      <c r="I53" s="1002"/>
      <c r="J53" s="1002"/>
      <c r="K53" s="1002"/>
      <c r="L53" s="1002"/>
      <c r="M53" s="1002"/>
      <c r="N53" s="1002"/>
      <c r="O53" s="1003"/>
      <c r="P53" s="109"/>
      <c r="Q53" s="1010"/>
      <c r="R53" s="1010"/>
      <c r="S53" s="1010"/>
      <c r="T53" s="1010"/>
      <c r="U53" s="1010"/>
      <c r="V53" s="1010"/>
      <c r="W53" s="1010"/>
      <c r="X53" s="1011"/>
      <c r="Y53" s="1016" t="s">
        <v>12</v>
      </c>
      <c r="Z53" s="1017"/>
      <c r="AA53" s="1018"/>
      <c r="AB53" s="462"/>
      <c r="AC53" s="1019"/>
      <c r="AD53" s="1019"/>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48" t="s">
        <v>54</v>
      </c>
      <c r="Z54" s="999"/>
      <c r="AA54" s="1000"/>
      <c r="AB54" s="524"/>
      <c r="AC54" s="1001"/>
      <c r="AD54" s="1001"/>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30" t="s">
        <v>13</v>
      </c>
      <c r="Z55" s="999"/>
      <c r="AA55" s="1000"/>
      <c r="AB55" s="599" t="s">
        <v>180</v>
      </c>
      <c r="AC55" s="1031"/>
      <c r="AD55" s="1031"/>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6" t="s">
        <v>343</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0"/>
      <c r="Z58" s="828"/>
      <c r="AA58" s="829"/>
      <c r="AB58" s="1024" t="s">
        <v>11</v>
      </c>
      <c r="AC58" s="1025"/>
      <c r="AD58" s="1026"/>
      <c r="AE58" s="1032" t="s">
        <v>384</v>
      </c>
      <c r="AF58" s="1032"/>
      <c r="AG58" s="1032"/>
      <c r="AH58" s="1032"/>
      <c r="AI58" s="1032" t="s">
        <v>406</v>
      </c>
      <c r="AJ58" s="1032"/>
      <c r="AK58" s="1032"/>
      <c r="AL58" s="558"/>
      <c r="AM58" s="1032" t="s">
        <v>503</v>
      </c>
      <c r="AN58" s="1032"/>
      <c r="AO58" s="1032"/>
      <c r="AP58" s="558"/>
      <c r="AQ58" s="159" t="s">
        <v>231</v>
      </c>
      <c r="AR58" s="134"/>
      <c r="AS58" s="134"/>
      <c r="AT58" s="135"/>
      <c r="AU58" s="534" t="s">
        <v>134</v>
      </c>
      <c r="AV58" s="534"/>
      <c r="AW58" s="534"/>
      <c r="AX58" s="535"/>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1"/>
      <c r="Z59" s="1022"/>
      <c r="AA59" s="1023"/>
      <c r="AB59" s="1027"/>
      <c r="AC59" s="1028"/>
      <c r="AD59" s="1029"/>
      <c r="AE59" s="917"/>
      <c r="AF59" s="917"/>
      <c r="AG59" s="917"/>
      <c r="AH59" s="917"/>
      <c r="AI59" s="917"/>
      <c r="AJ59" s="917"/>
      <c r="AK59" s="917"/>
      <c r="AL59" s="409"/>
      <c r="AM59" s="917"/>
      <c r="AN59" s="917"/>
      <c r="AO59" s="917"/>
      <c r="AP59" s="409"/>
      <c r="AQ59" s="200"/>
      <c r="AR59" s="201"/>
      <c r="AS59" s="137" t="s">
        <v>232</v>
      </c>
      <c r="AT59" s="138"/>
      <c r="AU59" s="201"/>
      <c r="AV59" s="201"/>
      <c r="AW59" s="394" t="s">
        <v>179</v>
      </c>
      <c r="AX59" s="395"/>
      <c r="AY59" s="34">
        <f>$AY$58</f>
        <v>0</v>
      </c>
    </row>
    <row r="60" spans="1:51" ht="22.5" customHeight="1">
      <c r="A60" s="399"/>
      <c r="B60" s="397"/>
      <c r="C60" s="397"/>
      <c r="D60" s="397"/>
      <c r="E60" s="397"/>
      <c r="F60" s="398"/>
      <c r="G60" s="565"/>
      <c r="H60" s="1002"/>
      <c r="I60" s="1002"/>
      <c r="J60" s="1002"/>
      <c r="K60" s="1002"/>
      <c r="L60" s="1002"/>
      <c r="M60" s="1002"/>
      <c r="N60" s="1002"/>
      <c r="O60" s="1003"/>
      <c r="P60" s="109"/>
      <c r="Q60" s="1010"/>
      <c r="R60" s="1010"/>
      <c r="S60" s="1010"/>
      <c r="T60" s="1010"/>
      <c r="U60" s="1010"/>
      <c r="V60" s="1010"/>
      <c r="W60" s="1010"/>
      <c r="X60" s="1011"/>
      <c r="Y60" s="1016" t="s">
        <v>12</v>
      </c>
      <c r="Z60" s="1017"/>
      <c r="AA60" s="1018"/>
      <c r="AB60" s="462"/>
      <c r="AC60" s="1019"/>
      <c r="AD60" s="1019"/>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48" t="s">
        <v>54</v>
      </c>
      <c r="Z61" s="999"/>
      <c r="AA61" s="1000"/>
      <c r="AB61" s="524"/>
      <c r="AC61" s="1001"/>
      <c r="AD61" s="1001"/>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30" t="s">
        <v>13</v>
      </c>
      <c r="Z62" s="999"/>
      <c r="AA62" s="1000"/>
      <c r="AB62" s="599" t="s">
        <v>180</v>
      </c>
      <c r="AC62" s="1031"/>
      <c r="AD62" s="1031"/>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6" t="s">
        <v>343</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0"/>
      <c r="Z65" s="828"/>
      <c r="AA65" s="829"/>
      <c r="AB65" s="1024" t="s">
        <v>11</v>
      </c>
      <c r="AC65" s="1025"/>
      <c r="AD65" s="1026"/>
      <c r="AE65" s="1032" t="s">
        <v>384</v>
      </c>
      <c r="AF65" s="1032"/>
      <c r="AG65" s="1032"/>
      <c r="AH65" s="1032"/>
      <c r="AI65" s="1032" t="s">
        <v>406</v>
      </c>
      <c r="AJ65" s="1032"/>
      <c r="AK65" s="1032"/>
      <c r="AL65" s="558"/>
      <c r="AM65" s="1032" t="s">
        <v>503</v>
      </c>
      <c r="AN65" s="1032"/>
      <c r="AO65" s="1032"/>
      <c r="AP65" s="558"/>
      <c r="AQ65" s="159" t="s">
        <v>231</v>
      </c>
      <c r="AR65" s="134"/>
      <c r="AS65" s="134"/>
      <c r="AT65" s="135"/>
      <c r="AU65" s="534" t="s">
        <v>134</v>
      </c>
      <c r="AV65" s="534"/>
      <c r="AW65" s="534"/>
      <c r="AX65" s="535"/>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1"/>
      <c r="Z66" s="1022"/>
      <c r="AA66" s="1023"/>
      <c r="AB66" s="1027"/>
      <c r="AC66" s="1028"/>
      <c r="AD66" s="1029"/>
      <c r="AE66" s="917"/>
      <c r="AF66" s="917"/>
      <c r="AG66" s="917"/>
      <c r="AH66" s="917"/>
      <c r="AI66" s="917"/>
      <c r="AJ66" s="917"/>
      <c r="AK66" s="917"/>
      <c r="AL66" s="409"/>
      <c r="AM66" s="917"/>
      <c r="AN66" s="917"/>
      <c r="AO66" s="917"/>
      <c r="AP66" s="409"/>
      <c r="AQ66" s="200"/>
      <c r="AR66" s="201"/>
      <c r="AS66" s="137" t="s">
        <v>232</v>
      </c>
      <c r="AT66" s="138"/>
      <c r="AU66" s="201"/>
      <c r="AV66" s="201"/>
      <c r="AW66" s="394" t="s">
        <v>179</v>
      </c>
      <c r="AX66" s="395"/>
      <c r="AY66" s="34">
        <f>$AY$65</f>
        <v>0</v>
      </c>
    </row>
    <row r="67" spans="1:51" ht="22.5" customHeight="1">
      <c r="A67" s="399"/>
      <c r="B67" s="397"/>
      <c r="C67" s="397"/>
      <c r="D67" s="397"/>
      <c r="E67" s="397"/>
      <c r="F67" s="398"/>
      <c r="G67" s="565"/>
      <c r="H67" s="1002"/>
      <c r="I67" s="1002"/>
      <c r="J67" s="1002"/>
      <c r="K67" s="1002"/>
      <c r="L67" s="1002"/>
      <c r="M67" s="1002"/>
      <c r="N67" s="1002"/>
      <c r="O67" s="1003"/>
      <c r="P67" s="109"/>
      <c r="Q67" s="1010"/>
      <c r="R67" s="1010"/>
      <c r="S67" s="1010"/>
      <c r="T67" s="1010"/>
      <c r="U67" s="1010"/>
      <c r="V67" s="1010"/>
      <c r="W67" s="1010"/>
      <c r="X67" s="1011"/>
      <c r="Y67" s="1016" t="s">
        <v>12</v>
      </c>
      <c r="Z67" s="1017"/>
      <c r="AA67" s="1018"/>
      <c r="AB67" s="462"/>
      <c r="AC67" s="1019"/>
      <c r="AD67" s="1019"/>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48" t="s">
        <v>54</v>
      </c>
      <c r="Z68" s="999"/>
      <c r="AA68" s="1000"/>
      <c r="AB68" s="524"/>
      <c r="AC68" s="1001"/>
      <c r="AD68" s="1001"/>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48" t="s">
        <v>13</v>
      </c>
      <c r="Z69" s="999"/>
      <c r="AA69" s="1000"/>
      <c r="AB69" s="557" t="s">
        <v>180</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30" sqref="Y30:AB31"/>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1" t="s">
        <v>28</v>
      </c>
      <c r="B2" s="1052"/>
      <c r="C2" s="1052"/>
      <c r="D2" s="1052"/>
      <c r="E2" s="1052"/>
      <c r="F2" s="1053"/>
      <c r="G2" s="600" t="s">
        <v>360</v>
      </c>
      <c r="H2" s="601"/>
      <c r="I2" s="601"/>
      <c r="J2" s="601"/>
      <c r="K2" s="601"/>
      <c r="L2" s="601"/>
      <c r="M2" s="601"/>
      <c r="N2" s="601"/>
      <c r="O2" s="601"/>
      <c r="P2" s="601"/>
      <c r="Q2" s="601"/>
      <c r="R2" s="601"/>
      <c r="S2" s="601"/>
      <c r="T2" s="601"/>
      <c r="U2" s="601"/>
      <c r="V2" s="601"/>
      <c r="W2" s="601"/>
      <c r="X2" s="601"/>
      <c r="Y2" s="601"/>
      <c r="Z2" s="601"/>
      <c r="AA2" s="601"/>
      <c r="AB2" s="602"/>
      <c r="AC2" s="600" t="s">
        <v>362</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14" t="s">
        <v>17</v>
      </c>
      <c r="H3" s="673"/>
      <c r="I3" s="673"/>
      <c r="J3" s="673"/>
      <c r="K3" s="673"/>
      <c r="L3" s="672" t="s">
        <v>18</v>
      </c>
      <c r="M3" s="673"/>
      <c r="N3" s="673"/>
      <c r="O3" s="673"/>
      <c r="P3" s="673"/>
      <c r="Q3" s="673"/>
      <c r="R3" s="673"/>
      <c r="S3" s="673"/>
      <c r="T3" s="673"/>
      <c r="U3" s="673"/>
      <c r="V3" s="673"/>
      <c r="W3" s="673"/>
      <c r="X3" s="674"/>
      <c r="Y3" s="658" t="s">
        <v>19</v>
      </c>
      <c r="Z3" s="659"/>
      <c r="AA3" s="659"/>
      <c r="AB3" s="803"/>
      <c r="AC3" s="814"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c r="A4" s="1045"/>
      <c r="B4" s="1046"/>
      <c r="C4" s="1046"/>
      <c r="D4" s="1046"/>
      <c r="E4" s="1046"/>
      <c r="F4" s="1047"/>
      <c r="G4" s="675"/>
      <c r="H4" s="676"/>
      <c r="I4" s="676"/>
      <c r="J4" s="676"/>
      <c r="K4" s="677"/>
      <c r="L4" s="669"/>
      <c r="M4" s="670"/>
      <c r="N4" s="670"/>
      <c r="O4" s="670"/>
      <c r="P4" s="670"/>
      <c r="Q4" s="670"/>
      <c r="R4" s="670"/>
      <c r="S4" s="670"/>
      <c r="T4" s="670"/>
      <c r="U4" s="670"/>
      <c r="V4" s="670"/>
      <c r="W4" s="670"/>
      <c r="X4" s="671"/>
      <c r="Y4" s="384"/>
      <c r="Z4" s="385"/>
      <c r="AA4" s="385"/>
      <c r="AB4" s="807"/>
      <c r="AC4" s="675"/>
      <c r="AD4" s="676"/>
      <c r="AE4" s="676"/>
      <c r="AF4" s="676"/>
      <c r="AG4" s="677"/>
      <c r="AH4" s="669"/>
      <c r="AI4" s="670"/>
      <c r="AJ4" s="670"/>
      <c r="AK4" s="670"/>
      <c r="AL4" s="670"/>
      <c r="AM4" s="670"/>
      <c r="AN4" s="670"/>
      <c r="AO4" s="670"/>
      <c r="AP4" s="670"/>
      <c r="AQ4" s="670"/>
      <c r="AR4" s="670"/>
      <c r="AS4" s="670"/>
      <c r="AT4" s="671"/>
      <c r="AU4" s="384"/>
      <c r="AV4" s="385"/>
      <c r="AW4" s="385"/>
      <c r="AX4" s="386"/>
      <c r="AY4" s="34">
        <f t="shared" ref="AY4:AY14" si="0">$AY$2</f>
        <v>0</v>
      </c>
    </row>
    <row r="5" spans="1:51" ht="24.75" customHeight="1">
      <c r="A5" s="1045"/>
      <c r="B5" s="1046"/>
      <c r="C5" s="1046"/>
      <c r="D5" s="1046"/>
      <c r="E5" s="1046"/>
      <c r="F5" s="104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c r="A6" s="1045"/>
      <c r="B6" s="1046"/>
      <c r="C6" s="1046"/>
      <c r="D6" s="1046"/>
      <c r="E6" s="1046"/>
      <c r="F6" s="104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c r="A7" s="1045"/>
      <c r="B7" s="1046"/>
      <c r="C7" s="1046"/>
      <c r="D7" s="1046"/>
      <c r="E7" s="1046"/>
      <c r="F7" s="104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c r="A8" s="1045"/>
      <c r="B8" s="1046"/>
      <c r="C8" s="1046"/>
      <c r="D8" s="1046"/>
      <c r="E8" s="1046"/>
      <c r="F8" s="104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c r="A9" s="1045"/>
      <c r="B9" s="1046"/>
      <c r="C9" s="1046"/>
      <c r="D9" s="1046"/>
      <c r="E9" s="1046"/>
      <c r="F9" s="104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c r="A10" s="1045"/>
      <c r="B10" s="1046"/>
      <c r="C10" s="1046"/>
      <c r="D10" s="1046"/>
      <c r="E10" s="1046"/>
      <c r="F10" s="104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c r="A11" s="1045"/>
      <c r="B11" s="1046"/>
      <c r="C11" s="1046"/>
      <c r="D11" s="1046"/>
      <c r="E11" s="1046"/>
      <c r="F11" s="104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c r="A12" s="1045"/>
      <c r="B12" s="1046"/>
      <c r="C12" s="1046"/>
      <c r="D12" s="1046"/>
      <c r="E12" s="1046"/>
      <c r="F12" s="104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c r="A13" s="1045"/>
      <c r="B13" s="1046"/>
      <c r="C13" s="1046"/>
      <c r="D13" s="1046"/>
      <c r="E13" s="1046"/>
      <c r="F13" s="104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5"/>
      <c r="B15" s="1046"/>
      <c r="C15" s="1046"/>
      <c r="D15" s="1046"/>
      <c r="E15" s="1046"/>
      <c r="F15" s="1047"/>
      <c r="G15" s="600" t="s">
        <v>266</v>
      </c>
      <c r="H15" s="601"/>
      <c r="I15" s="601"/>
      <c r="J15" s="601"/>
      <c r="K15" s="601"/>
      <c r="L15" s="601"/>
      <c r="M15" s="601"/>
      <c r="N15" s="601"/>
      <c r="O15" s="601"/>
      <c r="P15" s="601"/>
      <c r="Q15" s="601"/>
      <c r="R15" s="601"/>
      <c r="S15" s="601"/>
      <c r="T15" s="601"/>
      <c r="U15" s="601"/>
      <c r="V15" s="601"/>
      <c r="W15" s="601"/>
      <c r="X15" s="601"/>
      <c r="Y15" s="601"/>
      <c r="Z15" s="601"/>
      <c r="AA15" s="601"/>
      <c r="AB15" s="602"/>
      <c r="AC15" s="600" t="s">
        <v>267</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customHeight="1">
      <c r="A16" s="1045"/>
      <c r="B16" s="1046"/>
      <c r="C16" s="1046"/>
      <c r="D16" s="1046"/>
      <c r="E16" s="1046"/>
      <c r="F16" s="1047"/>
      <c r="G16" s="814"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4"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c r="A17" s="1045"/>
      <c r="B17" s="1046"/>
      <c r="C17" s="1046"/>
      <c r="D17" s="1046"/>
      <c r="E17" s="1046"/>
      <c r="F17" s="1047"/>
      <c r="G17" s="675"/>
      <c r="H17" s="676"/>
      <c r="I17" s="676"/>
      <c r="J17" s="676"/>
      <c r="K17" s="677"/>
      <c r="L17" s="669"/>
      <c r="M17" s="670"/>
      <c r="N17" s="670"/>
      <c r="O17" s="670"/>
      <c r="P17" s="670"/>
      <c r="Q17" s="670"/>
      <c r="R17" s="670"/>
      <c r="S17" s="670"/>
      <c r="T17" s="670"/>
      <c r="U17" s="670"/>
      <c r="V17" s="670"/>
      <c r="W17" s="670"/>
      <c r="X17" s="671"/>
      <c r="Y17" s="384"/>
      <c r="Z17" s="385"/>
      <c r="AA17" s="385"/>
      <c r="AB17" s="807"/>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c r="AY17" s="34">
        <f t="shared" ref="AY17:AY27" si="1">$AY$15</f>
        <v>0</v>
      </c>
    </row>
    <row r="18" spans="1:51" ht="24.75" customHeight="1">
      <c r="A18" s="1045"/>
      <c r="B18" s="1046"/>
      <c r="C18" s="1046"/>
      <c r="D18" s="1046"/>
      <c r="E18" s="1046"/>
      <c r="F18" s="104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c r="A19" s="1045"/>
      <c r="B19" s="1046"/>
      <c r="C19" s="1046"/>
      <c r="D19" s="1046"/>
      <c r="E19" s="1046"/>
      <c r="F19" s="104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c r="A20" s="1045"/>
      <c r="B20" s="1046"/>
      <c r="C20" s="1046"/>
      <c r="D20" s="1046"/>
      <c r="E20" s="1046"/>
      <c r="F20" s="104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c r="A21" s="1045"/>
      <c r="B21" s="1046"/>
      <c r="C21" s="1046"/>
      <c r="D21" s="1046"/>
      <c r="E21" s="1046"/>
      <c r="F21" s="104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c r="A22" s="1045"/>
      <c r="B22" s="1046"/>
      <c r="C22" s="1046"/>
      <c r="D22" s="1046"/>
      <c r="E22" s="1046"/>
      <c r="F22" s="104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c r="A23" s="1045"/>
      <c r="B23" s="1046"/>
      <c r="C23" s="1046"/>
      <c r="D23" s="1046"/>
      <c r="E23" s="1046"/>
      <c r="F23" s="104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c r="A24" s="1045"/>
      <c r="B24" s="1046"/>
      <c r="C24" s="1046"/>
      <c r="D24" s="1046"/>
      <c r="E24" s="1046"/>
      <c r="F24" s="104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c r="A25" s="1045"/>
      <c r="B25" s="1046"/>
      <c r="C25" s="1046"/>
      <c r="D25" s="1046"/>
      <c r="E25" s="1046"/>
      <c r="F25" s="104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c r="A26" s="1045"/>
      <c r="B26" s="1046"/>
      <c r="C26" s="1046"/>
      <c r="D26" s="1046"/>
      <c r="E26" s="1046"/>
      <c r="F26" s="104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5"/>
      <c r="B28" s="1046"/>
      <c r="C28" s="1046"/>
      <c r="D28" s="1046"/>
      <c r="E28" s="1046"/>
      <c r="F28" s="1047"/>
      <c r="G28" s="600" t="s">
        <v>265</v>
      </c>
      <c r="H28" s="601"/>
      <c r="I28" s="601"/>
      <c r="J28" s="601"/>
      <c r="K28" s="601"/>
      <c r="L28" s="601"/>
      <c r="M28" s="601"/>
      <c r="N28" s="601"/>
      <c r="O28" s="601"/>
      <c r="P28" s="601"/>
      <c r="Q28" s="601"/>
      <c r="R28" s="601"/>
      <c r="S28" s="601"/>
      <c r="T28" s="601"/>
      <c r="U28" s="601"/>
      <c r="V28" s="601"/>
      <c r="W28" s="601"/>
      <c r="X28" s="601"/>
      <c r="Y28" s="601"/>
      <c r="Z28" s="601"/>
      <c r="AA28" s="601"/>
      <c r="AB28" s="602"/>
      <c r="AC28" s="600" t="s">
        <v>268</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customHeight="1">
      <c r="A29" s="1045"/>
      <c r="B29" s="1046"/>
      <c r="C29" s="1046"/>
      <c r="D29" s="1046"/>
      <c r="E29" s="1046"/>
      <c r="F29" s="1047"/>
      <c r="G29" s="814"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4"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c r="A30" s="1045"/>
      <c r="B30" s="1046"/>
      <c r="C30" s="1046"/>
      <c r="D30" s="1046"/>
      <c r="E30" s="1046"/>
      <c r="F30" s="1047"/>
      <c r="G30" s="675"/>
      <c r="H30" s="676"/>
      <c r="I30" s="676"/>
      <c r="J30" s="676"/>
      <c r="K30" s="677"/>
      <c r="L30" s="669"/>
      <c r="M30" s="670"/>
      <c r="N30" s="670"/>
      <c r="O30" s="670"/>
      <c r="P30" s="670"/>
      <c r="Q30" s="670"/>
      <c r="R30" s="670"/>
      <c r="S30" s="670"/>
      <c r="T30" s="670"/>
      <c r="U30" s="670"/>
      <c r="V30" s="670"/>
      <c r="W30" s="670"/>
      <c r="X30" s="671"/>
      <c r="Y30" s="384"/>
      <c r="Z30" s="385"/>
      <c r="AA30" s="385"/>
      <c r="AB30" s="807"/>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c r="AY30" s="34">
        <f t="shared" ref="AY30:AY40" si="2">$AY$28</f>
        <v>0</v>
      </c>
    </row>
    <row r="31" spans="1:51" ht="24.75" customHeight="1">
      <c r="A31" s="1045"/>
      <c r="B31" s="1046"/>
      <c r="C31" s="1046"/>
      <c r="D31" s="1046"/>
      <c r="E31" s="1046"/>
      <c r="F31" s="104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c r="A32" s="1045"/>
      <c r="B32" s="1046"/>
      <c r="C32" s="1046"/>
      <c r="D32" s="1046"/>
      <c r="E32" s="1046"/>
      <c r="F32" s="104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c r="A33" s="1045"/>
      <c r="B33" s="1046"/>
      <c r="C33" s="1046"/>
      <c r="D33" s="1046"/>
      <c r="E33" s="1046"/>
      <c r="F33" s="104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c r="A34" s="1045"/>
      <c r="B34" s="1046"/>
      <c r="C34" s="1046"/>
      <c r="D34" s="1046"/>
      <c r="E34" s="1046"/>
      <c r="F34" s="104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c r="A35" s="1045"/>
      <c r="B35" s="1046"/>
      <c r="C35" s="1046"/>
      <c r="D35" s="1046"/>
      <c r="E35" s="1046"/>
      <c r="F35" s="104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c r="A36" s="1045"/>
      <c r="B36" s="1046"/>
      <c r="C36" s="1046"/>
      <c r="D36" s="1046"/>
      <c r="E36" s="1046"/>
      <c r="F36" s="104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c r="A37" s="1045"/>
      <c r="B37" s="1046"/>
      <c r="C37" s="1046"/>
      <c r="D37" s="1046"/>
      <c r="E37" s="1046"/>
      <c r="F37" s="104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c r="A38" s="1045"/>
      <c r="B38" s="1046"/>
      <c r="C38" s="1046"/>
      <c r="D38" s="1046"/>
      <c r="E38" s="1046"/>
      <c r="F38" s="104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c r="A39" s="1045"/>
      <c r="B39" s="1046"/>
      <c r="C39" s="1046"/>
      <c r="D39" s="1046"/>
      <c r="E39" s="1046"/>
      <c r="F39" s="104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5"/>
      <c r="B41" s="1046"/>
      <c r="C41" s="1046"/>
      <c r="D41" s="1046"/>
      <c r="E41" s="1046"/>
      <c r="F41" s="1047"/>
      <c r="G41" s="600" t="s">
        <v>313</v>
      </c>
      <c r="H41" s="601"/>
      <c r="I41" s="601"/>
      <c r="J41" s="601"/>
      <c r="K41" s="601"/>
      <c r="L41" s="601"/>
      <c r="M41" s="601"/>
      <c r="N41" s="601"/>
      <c r="O41" s="601"/>
      <c r="P41" s="601"/>
      <c r="Q41" s="601"/>
      <c r="R41" s="601"/>
      <c r="S41" s="601"/>
      <c r="T41" s="601"/>
      <c r="U41" s="601"/>
      <c r="V41" s="601"/>
      <c r="W41" s="601"/>
      <c r="X41" s="601"/>
      <c r="Y41" s="601"/>
      <c r="Z41" s="601"/>
      <c r="AA41" s="601"/>
      <c r="AB41" s="602"/>
      <c r="AC41" s="600" t="s">
        <v>181</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customHeight="1">
      <c r="A42" s="1045"/>
      <c r="B42" s="1046"/>
      <c r="C42" s="1046"/>
      <c r="D42" s="1046"/>
      <c r="E42" s="1046"/>
      <c r="F42" s="1047"/>
      <c r="G42" s="814"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4"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c r="A43" s="1045"/>
      <c r="B43" s="1046"/>
      <c r="C43" s="1046"/>
      <c r="D43" s="1046"/>
      <c r="E43" s="1046"/>
      <c r="F43" s="1047"/>
      <c r="G43" s="675"/>
      <c r="H43" s="676"/>
      <c r="I43" s="676"/>
      <c r="J43" s="676"/>
      <c r="K43" s="677"/>
      <c r="L43" s="669"/>
      <c r="M43" s="670"/>
      <c r="N43" s="670"/>
      <c r="O43" s="670"/>
      <c r="P43" s="670"/>
      <c r="Q43" s="670"/>
      <c r="R43" s="670"/>
      <c r="S43" s="670"/>
      <c r="T43" s="670"/>
      <c r="U43" s="670"/>
      <c r="V43" s="670"/>
      <c r="W43" s="670"/>
      <c r="X43" s="671"/>
      <c r="Y43" s="384"/>
      <c r="Z43" s="385"/>
      <c r="AA43" s="385"/>
      <c r="AB43" s="807"/>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c r="AY43" s="34">
        <f t="shared" ref="AY43:AY53" si="3">$AY$41</f>
        <v>0</v>
      </c>
    </row>
    <row r="44" spans="1:51" ht="24.75" customHeight="1">
      <c r="A44" s="1045"/>
      <c r="B44" s="1046"/>
      <c r="C44" s="1046"/>
      <c r="D44" s="1046"/>
      <c r="E44" s="1046"/>
      <c r="F44" s="104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c r="A45" s="1045"/>
      <c r="B45" s="1046"/>
      <c r="C45" s="1046"/>
      <c r="D45" s="1046"/>
      <c r="E45" s="1046"/>
      <c r="F45" s="104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c r="A46" s="1045"/>
      <c r="B46" s="1046"/>
      <c r="C46" s="1046"/>
      <c r="D46" s="1046"/>
      <c r="E46" s="1046"/>
      <c r="F46" s="104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c r="A47" s="1045"/>
      <c r="B47" s="1046"/>
      <c r="C47" s="1046"/>
      <c r="D47" s="1046"/>
      <c r="E47" s="1046"/>
      <c r="F47" s="104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c r="A48" s="1045"/>
      <c r="B48" s="1046"/>
      <c r="C48" s="1046"/>
      <c r="D48" s="1046"/>
      <c r="E48" s="1046"/>
      <c r="F48" s="104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c r="A49" s="1045"/>
      <c r="B49" s="1046"/>
      <c r="C49" s="1046"/>
      <c r="D49" s="1046"/>
      <c r="E49" s="1046"/>
      <c r="F49" s="104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c r="A50" s="1045"/>
      <c r="B50" s="1046"/>
      <c r="C50" s="1046"/>
      <c r="D50" s="1046"/>
      <c r="E50" s="1046"/>
      <c r="F50" s="104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c r="A51" s="1045"/>
      <c r="B51" s="1046"/>
      <c r="C51" s="1046"/>
      <c r="D51" s="1046"/>
      <c r="E51" s="1046"/>
      <c r="F51" s="104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c r="A52" s="1045"/>
      <c r="B52" s="1046"/>
      <c r="C52" s="1046"/>
      <c r="D52" s="1046"/>
      <c r="E52" s="1046"/>
      <c r="F52" s="104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28</v>
      </c>
      <c r="B55" s="1052"/>
      <c r="C55" s="1052"/>
      <c r="D55" s="1052"/>
      <c r="E55" s="1052"/>
      <c r="F55" s="1053"/>
      <c r="G55" s="600" t="s">
        <v>182</v>
      </c>
      <c r="H55" s="601"/>
      <c r="I55" s="601"/>
      <c r="J55" s="601"/>
      <c r="K55" s="601"/>
      <c r="L55" s="601"/>
      <c r="M55" s="601"/>
      <c r="N55" s="601"/>
      <c r="O55" s="601"/>
      <c r="P55" s="601"/>
      <c r="Q55" s="601"/>
      <c r="R55" s="601"/>
      <c r="S55" s="601"/>
      <c r="T55" s="601"/>
      <c r="U55" s="601"/>
      <c r="V55" s="601"/>
      <c r="W55" s="601"/>
      <c r="X55" s="601"/>
      <c r="Y55" s="601"/>
      <c r="Z55" s="601"/>
      <c r="AA55" s="601"/>
      <c r="AB55" s="602"/>
      <c r="AC55" s="600" t="s">
        <v>269</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customHeight="1">
      <c r="A56" s="1045"/>
      <c r="B56" s="1046"/>
      <c r="C56" s="1046"/>
      <c r="D56" s="1046"/>
      <c r="E56" s="1046"/>
      <c r="F56" s="1047"/>
      <c r="G56" s="814"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4"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c r="A57" s="1045"/>
      <c r="B57" s="1046"/>
      <c r="C57" s="1046"/>
      <c r="D57" s="1046"/>
      <c r="E57" s="1046"/>
      <c r="F57" s="1047"/>
      <c r="G57" s="675"/>
      <c r="H57" s="676"/>
      <c r="I57" s="676"/>
      <c r="J57" s="676"/>
      <c r="K57" s="677"/>
      <c r="L57" s="669"/>
      <c r="M57" s="670"/>
      <c r="N57" s="670"/>
      <c r="O57" s="670"/>
      <c r="P57" s="670"/>
      <c r="Q57" s="670"/>
      <c r="R57" s="670"/>
      <c r="S57" s="670"/>
      <c r="T57" s="670"/>
      <c r="U57" s="670"/>
      <c r="V57" s="670"/>
      <c r="W57" s="670"/>
      <c r="X57" s="671"/>
      <c r="Y57" s="384"/>
      <c r="Z57" s="385"/>
      <c r="AA57" s="385"/>
      <c r="AB57" s="807"/>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c r="AY57" s="34">
        <f t="shared" ref="AY57:AY67" si="4">$AY$55</f>
        <v>0</v>
      </c>
    </row>
    <row r="58" spans="1:51" ht="24.75" customHeight="1">
      <c r="A58" s="1045"/>
      <c r="B58" s="1046"/>
      <c r="C58" s="1046"/>
      <c r="D58" s="1046"/>
      <c r="E58" s="1046"/>
      <c r="F58" s="104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c r="A59" s="1045"/>
      <c r="B59" s="1046"/>
      <c r="C59" s="1046"/>
      <c r="D59" s="1046"/>
      <c r="E59" s="1046"/>
      <c r="F59" s="104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c r="A60" s="1045"/>
      <c r="B60" s="1046"/>
      <c r="C60" s="1046"/>
      <c r="D60" s="1046"/>
      <c r="E60" s="1046"/>
      <c r="F60" s="104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c r="A61" s="1045"/>
      <c r="B61" s="1046"/>
      <c r="C61" s="1046"/>
      <c r="D61" s="1046"/>
      <c r="E61" s="1046"/>
      <c r="F61" s="104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c r="A62" s="1045"/>
      <c r="B62" s="1046"/>
      <c r="C62" s="1046"/>
      <c r="D62" s="1046"/>
      <c r="E62" s="1046"/>
      <c r="F62" s="104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c r="A63" s="1045"/>
      <c r="B63" s="1046"/>
      <c r="C63" s="1046"/>
      <c r="D63" s="1046"/>
      <c r="E63" s="1046"/>
      <c r="F63" s="104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c r="A64" s="1045"/>
      <c r="B64" s="1046"/>
      <c r="C64" s="1046"/>
      <c r="D64" s="1046"/>
      <c r="E64" s="1046"/>
      <c r="F64" s="104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c r="A65" s="1045"/>
      <c r="B65" s="1046"/>
      <c r="C65" s="1046"/>
      <c r="D65" s="1046"/>
      <c r="E65" s="1046"/>
      <c r="F65" s="104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c r="A66" s="1045"/>
      <c r="B66" s="1046"/>
      <c r="C66" s="1046"/>
      <c r="D66" s="1046"/>
      <c r="E66" s="1046"/>
      <c r="F66" s="104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5"/>
      <c r="B68" s="1046"/>
      <c r="C68" s="1046"/>
      <c r="D68" s="1046"/>
      <c r="E68" s="1046"/>
      <c r="F68" s="1047"/>
      <c r="G68" s="600" t="s">
        <v>270</v>
      </c>
      <c r="H68" s="601"/>
      <c r="I68" s="601"/>
      <c r="J68" s="601"/>
      <c r="K68" s="601"/>
      <c r="L68" s="601"/>
      <c r="M68" s="601"/>
      <c r="N68" s="601"/>
      <c r="O68" s="601"/>
      <c r="P68" s="601"/>
      <c r="Q68" s="601"/>
      <c r="R68" s="601"/>
      <c r="S68" s="601"/>
      <c r="T68" s="601"/>
      <c r="U68" s="601"/>
      <c r="V68" s="601"/>
      <c r="W68" s="601"/>
      <c r="X68" s="601"/>
      <c r="Y68" s="601"/>
      <c r="Z68" s="601"/>
      <c r="AA68" s="601"/>
      <c r="AB68" s="602"/>
      <c r="AC68" s="600" t="s">
        <v>271</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customHeight="1">
      <c r="A69" s="1045"/>
      <c r="B69" s="1046"/>
      <c r="C69" s="1046"/>
      <c r="D69" s="1046"/>
      <c r="E69" s="1046"/>
      <c r="F69" s="1047"/>
      <c r="G69" s="814"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4"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c r="A70" s="1045"/>
      <c r="B70" s="1046"/>
      <c r="C70" s="1046"/>
      <c r="D70" s="1046"/>
      <c r="E70" s="1046"/>
      <c r="F70" s="1047"/>
      <c r="G70" s="675"/>
      <c r="H70" s="676"/>
      <c r="I70" s="676"/>
      <c r="J70" s="676"/>
      <c r="K70" s="677"/>
      <c r="L70" s="669"/>
      <c r="M70" s="670"/>
      <c r="N70" s="670"/>
      <c r="O70" s="670"/>
      <c r="P70" s="670"/>
      <c r="Q70" s="670"/>
      <c r="R70" s="670"/>
      <c r="S70" s="670"/>
      <c r="T70" s="670"/>
      <c r="U70" s="670"/>
      <c r="V70" s="670"/>
      <c r="W70" s="670"/>
      <c r="X70" s="671"/>
      <c r="Y70" s="384"/>
      <c r="Z70" s="385"/>
      <c r="AA70" s="385"/>
      <c r="AB70" s="807"/>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c r="AY70" s="34">
        <f t="shared" ref="AY70:AY80" si="5">$AY$68</f>
        <v>0</v>
      </c>
    </row>
    <row r="71" spans="1:51" ht="24.75" customHeight="1">
      <c r="A71" s="1045"/>
      <c r="B71" s="1046"/>
      <c r="C71" s="1046"/>
      <c r="D71" s="1046"/>
      <c r="E71" s="1046"/>
      <c r="F71" s="104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c r="A72" s="1045"/>
      <c r="B72" s="1046"/>
      <c r="C72" s="1046"/>
      <c r="D72" s="1046"/>
      <c r="E72" s="1046"/>
      <c r="F72" s="104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c r="A73" s="1045"/>
      <c r="B73" s="1046"/>
      <c r="C73" s="1046"/>
      <c r="D73" s="1046"/>
      <c r="E73" s="1046"/>
      <c r="F73" s="104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c r="A74" s="1045"/>
      <c r="B74" s="1046"/>
      <c r="C74" s="1046"/>
      <c r="D74" s="1046"/>
      <c r="E74" s="1046"/>
      <c r="F74" s="104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c r="A75" s="1045"/>
      <c r="B75" s="1046"/>
      <c r="C75" s="1046"/>
      <c r="D75" s="1046"/>
      <c r="E75" s="1046"/>
      <c r="F75" s="104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c r="A76" s="1045"/>
      <c r="B76" s="1046"/>
      <c r="C76" s="1046"/>
      <c r="D76" s="1046"/>
      <c r="E76" s="1046"/>
      <c r="F76" s="104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c r="A77" s="1045"/>
      <c r="B77" s="1046"/>
      <c r="C77" s="1046"/>
      <c r="D77" s="1046"/>
      <c r="E77" s="1046"/>
      <c r="F77" s="104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c r="A78" s="1045"/>
      <c r="B78" s="1046"/>
      <c r="C78" s="1046"/>
      <c r="D78" s="1046"/>
      <c r="E78" s="1046"/>
      <c r="F78" s="104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c r="A79" s="1045"/>
      <c r="B79" s="1046"/>
      <c r="C79" s="1046"/>
      <c r="D79" s="1046"/>
      <c r="E79" s="1046"/>
      <c r="F79" s="104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5"/>
      <c r="B81" s="1046"/>
      <c r="C81" s="1046"/>
      <c r="D81" s="1046"/>
      <c r="E81" s="1046"/>
      <c r="F81" s="1047"/>
      <c r="G81" s="600" t="s">
        <v>272</v>
      </c>
      <c r="H81" s="601"/>
      <c r="I81" s="601"/>
      <c r="J81" s="601"/>
      <c r="K81" s="601"/>
      <c r="L81" s="601"/>
      <c r="M81" s="601"/>
      <c r="N81" s="601"/>
      <c r="O81" s="601"/>
      <c r="P81" s="601"/>
      <c r="Q81" s="601"/>
      <c r="R81" s="601"/>
      <c r="S81" s="601"/>
      <c r="T81" s="601"/>
      <c r="U81" s="601"/>
      <c r="V81" s="601"/>
      <c r="W81" s="601"/>
      <c r="X81" s="601"/>
      <c r="Y81" s="601"/>
      <c r="Z81" s="601"/>
      <c r="AA81" s="601"/>
      <c r="AB81" s="602"/>
      <c r="AC81" s="600" t="s">
        <v>273</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customHeight="1">
      <c r="A82" s="1045"/>
      <c r="B82" s="1046"/>
      <c r="C82" s="1046"/>
      <c r="D82" s="1046"/>
      <c r="E82" s="1046"/>
      <c r="F82" s="1047"/>
      <c r="G82" s="814"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4"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c r="A83" s="1045"/>
      <c r="B83" s="1046"/>
      <c r="C83" s="1046"/>
      <c r="D83" s="1046"/>
      <c r="E83" s="1046"/>
      <c r="F83" s="1047"/>
      <c r="G83" s="675"/>
      <c r="H83" s="676"/>
      <c r="I83" s="676"/>
      <c r="J83" s="676"/>
      <c r="K83" s="677"/>
      <c r="L83" s="669"/>
      <c r="M83" s="670"/>
      <c r="N83" s="670"/>
      <c r="O83" s="670"/>
      <c r="P83" s="670"/>
      <c r="Q83" s="670"/>
      <c r="R83" s="670"/>
      <c r="S83" s="670"/>
      <c r="T83" s="670"/>
      <c r="U83" s="670"/>
      <c r="V83" s="670"/>
      <c r="W83" s="670"/>
      <c r="X83" s="671"/>
      <c r="Y83" s="384"/>
      <c r="Z83" s="385"/>
      <c r="AA83" s="385"/>
      <c r="AB83" s="807"/>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c r="AY83" s="34">
        <f t="shared" ref="AY83:AY93" si="6">$AY$81</f>
        <v>0</v>
      </c>
    </row>
    <row r="84" spans="1:51" ht="24.75" customHeight="1">
      <c r="A84" s="1045"/>
      <c r="B84" s="1046"/>
      <c r="C84" s="1046"/>
      <c r="D84" s="1046"/>
      <c r="E84" s="1046"/>
      <c r="F84" s="104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c r="A85" s="1045"/>
      <c r="B85" s="1046"/>
      <c r="C85" s="1046"/>
      <c r="D85" s="1046"/>
      <c r="E85" s="1046"/>
      <c r="F85" s="104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c r="A86" s="1045"/>
      <c r="B86" s="1046"/>
      <c r="C86" s="1046"/>
      <c r="D86" s="1046"/>
      <c r="E86" s="1046"/>
      <c r="F86" s="104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c r="A87" s="1045"/>
      <c r="B87" s="1046"/>
      <c r="C87" s="1046"/>
      <c r="D87" s="1046"/>
      <c r="E87" s="1046"/>
      <c r="F87" s="104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c r="A88" s="1045"/>
      <c r="B88" s="1046"/>
      <c r="C88" s="1046"/>
      <c r="D88" s="1046"/>
      <c r="E88" s="1046"/>
      <c r="F88" s="104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c r="A89" s="1045"/>
      <c r="B89" s="1046"/>
      <c r="C89" s="1046"/>
      <c r="D89" s="1046"/>
      <c r="E89" s="1046"/>
      <c r="F89" s="104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c r="A90" s="1045"/>
      <c r="B90" s="1046"/>
      <c r="C90" s="1046"/>
      <c r="D90" s="1046"/>
      <c r="E90" s="1046"/>
      <c r="F90" s="104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c r="A91" s="1045"/>
      <c r="B91" s="1046"/>
      <c r="C91" s="1046"/>
      <c r="D91" s="1046"/>
      <c r="E91" s="1046"/>
      <c r="F91" s="104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c r="A92" s="1045"/>
      <c r="B92" s="1046"/>
      <c r="C92" s="1046"/>
      <c r="D92" s="1046"/>
      <c r="E92" s="1046"/>
      <c r="F92" s="104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5"/>
      <c r="B94" s="1046"/>
      <c r="C94" s="1046"/>
      <c r="D94" s="1046"/>
      <c r="E94" s="1046"/>
      <c r="F94" s="1047"/>
      <c r="G94" s="600" t="s">
        <v>274</v>
      </c>
      <c r="H94" s="601"/>
      <c r="I94" s="601"/>
      <c r="J94" s="601"/>
      <c r="K94" s="601"/>
      <c r="L94" s="601"/>
      <c r="M94" s="601"/>
      <c r="N94" s="601"/>
      <c r="O94" s="601"/>
      <c r="P94" s="601"/>
      <c r="Q94" s="601"/>
      <c r="R94" s="601"/>
      <c r="S94" s="601"/>
      <c r="T94" s="601"/>
      <c r="U94" s="601"/>
      <c r="V94" s="601"/>
      <c r="W94" s="601"/>
      <c r="X94" s="601"/>
      <c r="Y94" s="601"/>
      <c r="Z94" s="601"/>
      <c r="AA94" s="601"/>
      <c r="AB94" s="602"/>
      <c r="AC94" s="600" t="s">
        <v>183</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customHeight="1">
      <c r="A95" s="1045"/>
      <c r="B95" s="1046"/>
      <c r="C95" s="1046"/>
      <c r="D95" s="1046"/>
      <c r="E95" s="1046"/>
      <c r="F95" s="1047"/>
      <c r="G95" s="814"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4"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c r="A96" s="1045"/>
      <c r="B96" s="1046"/>
      <c r="C96" s="1046"/>
      <c r="D96" s="1046"/>
      <c r="E96" s="1046"/>
      <c r="F96" s="1047"/>
      <c r="G96" s="675"/>
      <c r="H96" s="676"/>
      <c r="I96" s="676"/>
      <c r="J96" s="676"/>
      <c r="K96" s="677"/>
      <c r="L96" s="669"/>
      <c r="M96" s="670"/>
      <c r="N96" s="670"/>
      <c r="O96" s="670"/>
      <c r="P96" s="670"/>
      <c r="Q96" s="670"/>
      <c r="R96" s="670"/>
      <c r="S96" s="670"/>
      <c r="T96" s="670"/>
      <c r="U96" s="670"/>
      <c r="V96" s="670"/>
      <c r="W96" s="670"/>
      <c r="X96" s="671"/>
      <c r="Y96" s="384"/>
      <c r="Z96" s="385"/>
      <c r="AA96" s="385"/>
      <c r="AB96" s="807"/>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c r="AY96" s="34">
        <f t="shared" ref="AY96:AY106" si="7">$AY$94</f>
        <v>0</v>
      </c>
    </row>
    <row r="97" spans="1:51" ht="24.75" customHeight="1">
      <c r="A97" s="1045"/>
      <c r="B97" s="1046"/>
      <c r="C97" s="1046"/>
      <c r="D97" s="1046"/>
      <c r="E97" s="1046"/>
      <c r="F97" s="104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c r="A98" s="1045"/>
      <c r="B98" s="1046"/>
      <c r="C98" s="1046"/>
      <c r="D98" s="1046"/>
      <c r="E98" s="1046"/>
      <c r="F98" s="104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c r="A99" s="1045"/>
      <c r="B99" s="1046"/>
      <c r="C99" s="1046"/>
      <c r="D99" s="1046"/>
      <c r="E99" s="1046"/>
      <c r="F99" s="104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c r="A100" s="1045"/>
      <c r="B100" s="1046"/>
      <c r="C100" s="1046"/>
      <c r="D100" s="1046"/>
      <c r="E100" s="1046"/>
      <c r="F100" s="104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c r="A101" s="1045"/>
      <c r="B101" s="1046"/>
      <c r="C101" s="1046"/>
      <c r="D101" s="1046"/>
      <c r="E101" s="1046"/>
      <c r="F101" s="104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c r="A102" s="1045"/>
      <c r="B102" s="1046"/>
      <c r="C102" s="1046"/>
      <c r="D102" s="1046"/>
      <c r="E102" s="1046"/>
      <c r="F102" s="104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c r="A103" s="1045"/>
      <c r="B103" s="1046"/>
      <c r="C103" s="1046"/>
      <c r="D103" s="1046"/>
      <c r="E103" s="1046"/>
      <c r="F103" s="104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c r="A104" s="1045"/>
      <c r="B104" s="1046"/>
      <c r="C104" s="1046"/>
      <c r="D104" s="1046"/>
      <c r="E104" s="1046"/>
      <c r="F104" s="104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c r="A105" s="1045"/>
      <c r="B105" s="1046"/>
      <c r="C105" s="1046"/>
      <c r="D105" s="1046"/>
      <c r="E105" s="1046"/>
      <c r="F105" s="104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28</v>
      </c>
      <c r="B108" s="1052"/>
      <c r="C108" s="1052"/>
      <c r="D108" s="1052"/>
      <c r="E108" s="1052"/>
      <c r="F108" s="1053"/>
      <c r="G108" s="600" t="s">
        <v>184</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275</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customHeight="1">
      <c r="A109" s="1045"/>
      <c r="B109" s="1046"/>
      <c r="C109" s="1046"/>
      <c r="D109" s="1046"/>
      <c r="E109" s="1046"/>
      <c r="F109" s="1047"/>
      <c r="G109" s="814"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4"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c r="A110" s="1045"/>
      <c r="B110" s="1046"/>
      <c r="C110" s="1046"/>
      <c r="D110" s="1046"/>
      <c r="E110" s="1046"/>
      <c r="F110" s="1047"/>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07"/>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c r="AY110" s="34">
        <f t="shared" ref="AY110:AY120" si="8">$AY$108</f>
        <v>0</v>
      </c>
    </row>
    <row r="111" spans="1:51" ht="24.75" customHeight="1">
      <c r="A111" s="1045"/>
      <c r="B111" s="1046"/>
      <c r="C111" s="1046"/>
      <c r="D111" s="1046"/>
      <c r="E111" s="1046"/>
      <c r="F111" s="104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c r="A112" s="1045"/>
      <c r="B112" s="1046"/>
      <c r="C112" s="1046"/>
      <c r="D112" s="1046"/>
      <c r="E112" s="1046"/>
      <c r="F112" s="104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c r="A113" s="1045"/>
      <c r="B113" s="1046"/>
      <c r="C113" s="1046"/>
      <c r="D113" s="1046"/>
      <c r="E113" s="1046"/>
      <c r="F113" s="104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c r="A114" s="1045"/>
      <c r="B114" s="1046"/>
      <c r="C114" s="1046"/>
      <c r="D114" s="1046"/>
      <c r="E114" s="1046"/>
      <c r="F114" s="104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c r="A115" s="1045"/>
      <c r="B115" s="1046"/>
      <c r="C115" s="1046"/>
      <c r="D115" s="1046"/>
      <c r="E115" s="1046"/>
      <c r="F115" s="104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c r="A116" s="1045"/>
      <c r="B116" s="1046"/>
      <c r="C116" s="1046"/>
      <c r="D116" s="1046"/>
      <c r="E116" s="1046"/>
      <c r="F116" s="104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c r="A117" s="1045"/>
      <c r="B117" s="1046"/>
      <c r="C117" s="1046"/>
      <c r="D117" s="1046"/>
      <c r="E117" s="1046"/>
      <c r="F117" s="104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c r="A118" s="1045"/>
      <c r="B118" s="1046"/>
      <c r="C118" s="1046"/>
      <c r="D118" s="1046"/>
      <c r="E118" s="1046"/>
      <c r="F118" s="104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c r="A119" s="1045"/>
      <c r="B119" s="1046"/>
      <c r="C119" s="1046"/>
      <c r="D119" s="1046"/>
      <c r="E119" s="1046"/>
      <c r="F119" s="104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5"/>
      <c r="B121" s="1046"/>
      <c r="C121" s="1046"/>
      <c r="D121" s="1046"/>
      <c r="E121" s="1046"/>
      <c r="F121" s="1047"/>
      <c r="G121" s="600" t="s">
        <v>276</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277</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customHeight="1">
      <c r="A122" s="1045"/>
      <c r="B122" s="1046"/>
      <c r="C122" s="1046"/>
      <c r="D122" s="1046"/>
      <c r="E122" s="1046"/>
      <c r="F122" s="1047"/>
      <c r="G122" s="814"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4"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c r="A123" s="1045"/>
      <c r="B123" s="1046"/>
      <c r="C123" s="1046"/>
      <c r="D123" s="1046"/>
      <c r="E123" s="1046"/>
      <c r="F123" s="1047"/>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07"/>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c r="AY123" s="34">
        <f t="shared" ref="AY123:AY133" si="9">$AY$121</f>
        <v>0</v>
      </c>
    </row>
    <row r="124" spans="1:51" ht="24.75" customHeight="1">
      <c r="A124" s="1045"/>
      <c r="B124" s="1046"/>
      <c r="C124" s="1046"/>
      <c r="D124" s="1046"/>
      <c r="E124" s="1046"/>
      <c r="F124" s="104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c r="A125" s="1045"/>
      <c r="B125" s="1046"/>
      <c r="C125" s="1046"/>
      <c r="D125" s="1046"/>
      <c r="E125" s="1046"/>
      <c r="F125" s="104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c r="A126" s="1045"/>
      <c r="B126" s="1046"/>
      <c r="C126" s="1046"/>
      <c r="D126" s="1046"/>
      <c r="E126" s="1046"/>
      <c r="F126" s="104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c r="A127" s="1045"/>
      <c r="B127" s="1046"/>
      <c r="C127" s="1046"/>
      <c r="D127" s="1046"/>
      <c r="E127" s="1046"/>
      <c r="F127" s="104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c r="A128" s="1045"/>
      <c r="B128" s="1046"/>
      <c r="C128" s="1046"/>
      <c r="D128" s="1046"/>
      <c r="E128" s="1046"/>
      <c r="F128" s="104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c r="A129" s="1045"/>
      <c r="B129" s="1046"/>
      <c r="C129" s="1046"/>
      <c r="D129" s="1046"/>
      <c r="E129" s="1046"/>
      <c r="F129" s="104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c r="A130" s="1045"/>
      <c r="B130" s="1046"/>
      <c r="C130" s="1046"/>
      <c r="D130" s="1046"/>
      <c r="E130" s="1046"/>
      <c r="F130" s="104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c r="A131" s="1045"/>
      <c r="B131" s="1046"/>
      <c r="C131" s="1046"/>
      <c r="D131" s="1046"/>
      <c r="E131" s="1046"/>
      <c r="F131" s="104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c r="A132" s="1045"/>
      <c r="B132" s="1046"/>
      <c r="C132" s="1046"/>
      <c r="D132" s="1046"/>
      <c r="E132" s="1046"/>
      <c r="F132" s="104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5"/>
      <c r="B134" s="1046"/>
      <c r="C134" s="1046"/>
      <c r="D134" s="1046"/>
      <c r="E134" s="1046"/>
      <c r="F134" s="1047"/>
      <c r="G134" s="600" t="s">
        <v>278</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279</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customHeight="1">
      <c r="A135" s="1045"/>
      <c r="B135" s="1046"/>
      <c r="C135" s="1046"/>
      <c r="D135" s="1046"/>
      <c r="E135" s="1046"/>
      <c r="F135" s="1047"/>
      <c r="G135" s="814"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4"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c r="A136" s="1045"/>
      <c r="B136" s="1046"/>
      <c r="C136" s="1046"/>
      <c r="D136" s="1046"/>
      <c r="E136" s="1046"/>
      <c r="F136" s="1047"/>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07"/>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c r="AY136" s="34">
        <f t="shared" ref="AY136:AY146" si="10">$AY$134</f>
        <v>0</v>
      </c>
    </row>
    <row r="137" spans="1:51" ht="24.75" customHeight="1">
      <c r="A137" s="1045"/>
      <c r="B137" s="1046"/>
      <c r="C137" s="1046"/>
      <c r="D137" s="1046"/>
      <c r="E137" s="1046"/>
      <c r="F137" s="104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c r="A138" s="1045"/>
      <c r="B138" s="1046"/>
      <c r="C138" s="1046"/>
      <c r="D138" s="1046"/>
      <c r="E138" s="1046"/>
      <c r="F138" s="104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c r="A139" s="1045"/>
      <c r="B139" s="1046"/>
      <c r="C139" s="1046"/>
      <c r="D139" s="1046"/>
      <c r="E139" s="1046"/>
      <c r="F139" s="104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c r="A140" s="1045"/>
      <c r="B140" s="1046"/>
      <c r="C140" s="1046"/>
      <c r="D140" s="1046"/>
      <c r="E140" s="1046"/>
      <c r="F140" s="104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c r="A141" s="1045"/>
      <c r="B141" s="1046"/>
      <c r="C141" s="1046"/>
      <c r="D141" s="1046"/>
      <c r="E141" s="1046"/>
      <c r="F141" s="104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c r="A142" s="1045"/>
      <c r="B142" s="1046"/>
      <c r="C142" s="1046"/>
      <c r="D142" s="1046"/>
      <c r="E142" s="1046"/>
      <c r="F142" s="104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c r="A143" s="1045"/>
      <c r="B143" s="1046"/>
      <c r="C143" s="1046"/>
      <c r="D143" s="1046"/>
      <c r="E143" s="1046"/>
      <c r="F143" s="104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c r="A144" s="1045"/>
      <c r="B144" s="1046"/>
      <c r="C144" s="1046"/>
      <c r="D144" s="1046"/>
      <c r="E144" s="1046"/>
      <c r="F144" s="104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c r="A145" s="1045"/>
      <c r="B145" s="1046"/>
      <c r="C145" s="1046"/>
      <c r="D145" s="1046"/>
      <c r="E145" s="1046"/>
      <c r="F145" s="104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5"/>
      <c r="B147" s="1046"/>
      <c r="C147" s="1046"/>
      <c r="D147" s="1046"/>
      <c r="E147" s="1046"/>
      <c r="F147" s="1047"/>
      <c r="G147" s="600" t="s">
        <v>280</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185</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customHeight="1">
      <c r="A148" s="1045"/>
      <c r="B148" s="1046"/>
      <c r="C148" s="1046"/>
      <c r="D148" s="1046"/>
      <c r="E148" s="1046"/>
      <c r="F148" s="1047"/>
      <c r="G148" s="814"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4"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c r="A149" s="1045"/>
      <c r="B149" s="1046"/>
      <c r="C149" s="1046"/>
      <c r="D149" s="1046"/>
      <c r="E149" s="1046"/>
      <c r="F149" s="1047"/>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07"/>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c r="AY149" s="34">
        <f t="shared" ref="AY149:AY159" si="11">$AY$147</f>
        <v>0</v>
      </c>
    </row>
    <row r="150" spans="1:51" ht="24.75" customHeight="1">
      <c r="A150" s="1045"/>
      <c r="B150" s="1046"/>
      <c r="C150" s="1046"/>
      <c r="D150" s="1046"/>
      <c r="E150" s="1046"/>
      <c r="F150" s="104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c r="A151" s="1045"/>
      <c r="B151" s="1046"/>
      <c r="C151" s="1046"/>
      <c r="D151" s="1046"/>
      <c r="E151" s="1046"/>
      <c r="F151" s="104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c r="A152" s="1045"/>
      <c r="B152" s="1046"/>
      <c r="C152" s="1046"/>
      <c r="D152" s="1046"/>
      <c r="E152" s="1046"/>
      <c r="F152" s="104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c r="A153" s="1045"/>
      <c r="B153" s="1046"/>
      <c r="C153" s="1046"/>
      <c r="D153" s="1046"/>
      <c r="E153" s="1046"/>
      <c r="F153" s="104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c r="A154" s="1045"/>
      <c r="B154" s="1046"/>
      <c r="C154" s="1046"/>
      <c r="D154" s="1046"/>
      <c r="E154" s="1046"/>
      <c r="F154" s="104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c r="A155" s="1045"/>
      <c r="B155" s="1046"/>
      <c r="C155" s="1046"/>
      <c r="D155" s="1046"/>
      <c r="E155" s="1046"/>
      <c r="F155" s="104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c r="A156" s="1045"/>
      <c r="B156" s="1046"/>
      <c r="C156" s="1046"/>
      <c r="D156" s="1046"/>
      <c r="E156" s="1046"/>
      <c r="F156" s="104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c r="A157" s="1045"/>
      <c r="B157" s="1046"/>
      <c r="C157" s="1046"/>
      <c r="D157" s="1046"/>
      <c r="E157" s="1046"/>
      <c r="F157" s="104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c r="A158" s="1045"/>
      <c r="B158" s="1046"/>
      <c r="C158" s="1046"/>
      <c r="D158" s="1046"/>
      <c r="E158" s="1046"/>
      <c r="F158" s="104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28</v>
      </c>
      <c r="B161" s="1052"/>
      <c r="C161" s="1052"/>
      <c r="D161" s="1052"/>
      <c r="E161" s="1052"/>
      <c r="F161" s="1053"/>
      <c r="G161" s="600" t="s">
        <v>186</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281</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customHeight="1">
      <c r="A162" s="1045"/>
      <c r="B162" s="1046"/>
      <c r="C162" s="1046"/>
      <c r="D162" s="1046"/>
      <c r="E162" s="1046"/>
      <c r="F162" s="1047"/>
      <c r="G162" s="814"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4"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c r="A163" s="1045"/>
      <c r="B163" s="1046"/>
      <c r="C163" s="1046"/>
      <c r="D163" s="1046"/>
      <c r="E163" s="1046"/>
      <c r="F163" s="1047"/>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07"/>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c r="AY163" s="34">
        <f t="shared" ref="AY163:AY173" si="12">$AY$161</f>
        <v>0</v>
      </c>
    </row>
    <row r="164" spans="1:51" ht="24.75" customHeight="1">
      <c r="A164" s="1045"/>
      <c r="B164" s="1046"/>
      <c r="C164" s="1046"/>
      <c r="D164" s="1046"/>
      <c r="E164" s="1046"/>
      <c r="F164" s="104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c r="A165" s="1045"/>
      <c r="B165" s="1046"/>
      <c r="C165" s="1046"/>
      <c r="D165" s="1046"/>
      <c r="E165" s="1046"/>
      <c r="F165" s="104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c r="A166" s="1045"/>
      <c r="B166" s="1046"/>
      <c r="C166" s="1046"/>
      <c r="D166" s="1046"/>
      <c r="E166" s="1046"/>
      <c r="F166" s="104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c r="A167" s="1045"/>
      <c r="B167" s="1046"/>
      <c r="C167" s="1046"/>
      <c r="D167" s="1046"/>
      <c r="E167" s="1046"/>
      <c r="F167" s="104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c r="A168" s="1045"/>
      <c r="B168" s="1046"/>
      <c r="C168" s="1046"/>
      <c r="D168" s="1046"/>
      <c r="E168" s="1046"/>
      <c r="F168" s="104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c r="A169" s="1045"/>
      <c r="B169" s="1046"/>
      <c r="C169" s="1046"/>
      <c r="D169" s="1046"/>
      <c r="E169" s="1046"/>
      <c r="F169" s="104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c r="A170" s="1045"/>
      <c r="B170" s="1046"/>
      <c r="C170" s="1046"/>
      <c r="D170" s="1046"/>
      <c r="E170" s="1046"/>
      <c r="F170" s="104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c r="A171" s="1045"/>
      <c r="B171" s="1046"/>
      <c r="C171" s="1046"/>
      <c r="D171" s="1046"/>
      <c r="E171" s="1046"/>
      <c r="F171" s="104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c r="A172" s="1045"/>
      <c r="B172" s="1046"/>
      <c r="C172" s="1046"/>
      <c r="D172" s="1046"/>
      <c r="E172" s="1046"/>
      <c r="F172" s="104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5"/>
      <c r="B174" s="1046"/>
      <c r="C174" s="1046"/>
      <c r="D174" s="1046"/>
      <c r="E174" s="1046"/>
      <c r="F174" s="1047"/>
      <c r="G174" s="600" t="s">
        <v>282</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283</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customHeight="1">
      <c r="A175" s="1045"/>
      <c r="B175" s="1046"/>
      <c r="C175" s="1046"/>
      <c r="D175" s="1046"/>
      <c r="E175" s="1046"/>
      <c r="F175" s="1047"/>
      <c r="G175" s="814"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4"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c r="A176" s="1045"/>
      <c r="B176" s="1046"/>
      <c r="C176" s="1046"/>
      <c r="D176" s="1046"/>
      <c r="E176" s="1046"/>
      <c r="F176" s="1047"/>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07"/>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c r="AY176" s="34">
        <f t="shared" ref="AY176:AY186" si="13">$AY$174</f>
        <v>0</v>
      </c>
    </row>
    <row r="177" spans="1:51" ht="24.75" customHeight="1">
      <c r="A177" s="1045"/>
      <c r="B177" s="1046"/>
      <c r="C177" s="1046"/>
      <c r="D177" s="1046"/>
      <c r="E177" s="1046"/>
      <c r="F177" s="104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c r="A178" s="1045"/>
      <c r="B178" s="1046"/>
      <c r="C178" s="1046"/>
      <c r="D178" s="1046"/>
      <c r="E178" s="1046"/>
      <c r="F178" s="104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c r="A179" s="1045"/>
      <c r="B179" s="1046"/>
      <c r="C179" s="1046"/>
      <c r="D179" s="1046"/>
      <c r="E179" s="1046"/>
      <c r="F179" s="104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c r="A180" s="1045"/>
      <c r="B180" s="1046"/>
      <c r="C180" s="1046"/>
      <c r="D180" s="1046"/>
      <c r="E180" s="1046"/>
      <c r="F180" s="104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c r="A181" s="1045"/>
      <c r="B181" s="1046"/>
      <c r="C181" s="1046"/>
      <c r="D181" s="1046"/>
      <c r="E181" s="1046"/>
      <c r="F181" s="104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c r="A182" s="1045"/>
      <c r="B182" s="1046"/>
      <c r="C182" s="1046"/>
      <c r="D182" s="1046"/>
      <c r="E182" s="1046"/>
      <c r="F182" s="104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c r="A183" s="1045"/>
      <c r="B183" s="1046"/>
      <c r="C183" s="1046"/>
      <c r="D183" s="1046"/>
      <c r="E183" s="1046"/>
      <c r="F183" s="104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c r="A184" s="1045"/>
      <c r="B184" s="1046"/>
      <c r="C184" s="1046"/>
      <c r="D184" s="1046"/>
      <c r="E184" s="1046"/>
      <c r="F184" s="104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c r="A185" s="1045"/>
      <c r="B185" s="1046"/>
      <c r="C185" s="1046"/>
      <c r="D185" s="1046"/>
      <c r="E185" s="1046"/>
      <c r="F185" s="104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5"/>
      <c r="B187" s="1046"/>
      <c r="C187" s="1046"/>
      <c r="D187" s="1046"/>
      <c r="E187" s="1046"/>
      <c r="F187" s="1047"/>
      <c r="G187" s="600" t="s">
        <v>285</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284</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customHeight="1">
      <c r="A188" s="1045"/>
      <c r="B188" s="1046"/>
      <c r="C188" s="1046"/>
      <c r="D188" s="1046"/>
      <c r="E188" s="1046"/>
      <c r="F188" s="1047"/>
      <c r="G188" s="814"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4"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c r="A189" s="1045"/>
      <c r="B189" s="1046"/>
      <c r="C189" s="1046"/>
      <c r="D189" s="1046"/>
      <c r="E189" s="1046"/>
      <c r="F189" s="1047"/>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07"/>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c r="AY189" s="34">
        <f t="shared" ref="AY189:AY199" si="14">$AY$187</f>
        <v>0</v>
      </c>
    </row>
    <row r="190" spans="1:51" ht="24.75" customHeight="1">
      <c r="A190" s="1045"/>
      <c r="B190" s="1046"/>
      <c r="C190" s="1046"/>
      <c r="D190" s="1046"/>
      <c r="E190" s="1046"/>
      <c r="F190" s="104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c r="A191" s="1045"/>
      <c r="B191" s="1046"/>
      <c r="C191" s="1046"/>
      <c r="D191" s="1046"/>
      <c r="E191" s="1046"/>
      <c r="F191" s="104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c r="A192" s="1045"/>
      <c r="B192" s="1046"/>
      <c r="C192" s="1046"/>
      <c r="D192" s="1046"/>
      <c r="E192" s="1046"/>
      <c r="F192" s="104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c r="A193" s="1045"/>
      <c r="B193" s="1046"/>
      <c r="C193" s="1046"/>
      <c r="D193" s="1046"/>
      <c r="E193" s="1046"/>
      <c r="F193" s="104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c r="A194" s="1045"/>
      <c r="B194" s="1046"/>
      <c r="C194" s="1046"/>
      <c r="D194" s="1046"/>
      <c r="E194" s="1046"/>
      <c r="F194" s="104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c r="A195" s="1045"/>
      <c r="B195" s="1046"/>
      <c r="C195" s="1046"/>
      <c r="D195" s="1046"/>
      <c r="E195" s="1046"/>
      <c r="F195" s="104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c r="A196" s="1045"/>
      <c r="B196" s="1046"/>
      <c r="C196" s="1046"/>
      <c r="D196" s="1046"/>
      <c r="E196" s="1046"/>
      <c r="F196" s="104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c r="A197" s="1045"/>
      <c r="B197" s="1046"/>
      <c r="C197" s="1046"/>
      <c r="D197" s="1046"/>
      <c r="E197" s="1046"/>
      <c r="F197" s="104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c r="A198" s="1045"/>
      <c r="B198" s="1046"/>
      <c r="C198" s="1046"/>
      <c r="D198" s="1046"/>
      <c r="E198" s="1046"/>
      <c r="F198" s="104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5"/>
      <c r="B200" s="1046"/>
      <c r="C200" s="1046"/>
      <c r="D200" s="1046"/>
      <c r="E200" s="1046"/>
      <c r="F200" s="1047"/>
      <c r="G200" s="600" t="s">
        <v>286</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187</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customHeight="1">
      <c r="A201" s="1045"/>
      <c r="B201" s="1046"/>
      <c r="C201" s="1046"/>
      <c r="D201" s="1046"/>
      <c r="E201" s="1046"/>
      <c r="F201" s="1047"/>
      <c r="G201" s="814"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4"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c r="A202" s="1045"/>
      <c r="B202" s="1046"/>
      <c r="C202" s="1046"/>
      <c r="D202" s="1046"/>
      <c r="E202" s="1046"/>
      <c r="F202" s="1047"/>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07"/>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c r="AY202" s="34">
        <f t="shared" ref="AY202:AY212" si="15">$AY$200</f>
        <v>0</v>
      </c>
    </row>
    <row r="203" spans="1:51" ht="24.75" customHeight="1">
      <c r="A203" s="1045"/>
      <c r="B203" s="1046"/>
      <c r="C203" s="1046"/>
      <c r="D203" s="1046"/>
      <c r="E203" s="1046"/>
      <c r="F203" s="104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c r="A204" s="1045"/>
      <c r="B204" s="1046"/>
      <c r="C204" s="1046"/>
      <c r="D204" s="1046"/>
      <c r="E204" s="1046"/>
      <c r="F204" s="104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c r="A205" s="1045"/>
      <c r="B205" s="1046"/>
      <c r="C205" s="1046"/>
      <c r="D205" s="1046"/>
      <c r="E205" s="1046"/>
      <c r="F205" s="104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c r="A206" s="1045"/>
      <c r="B206" s="1046"/>
      <c r="C206" s="1046"/>
      <c r="D206" s="1046"/>
      <c r="E206" s="1046"/>
      <c r="F206" s="104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c r="A207" s="1045"/>
      <c r="B207" s="1046"/>
      <c r="C207" s="1046"/>
      <c r="D207" s="1046"/>
      <c r="E207" s="1046"/>
      <c r="F207" s="104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c r="A208" s="1045"/>
      <c r="B208" s="1046"/>
      <c r="C208" s="1046"/>
      <c r="D208" s="1046"/>
      <c r="E208" s="1046"/>
      <c r="F208" s="104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c r="A209" s="1045"/>
      <c r="B209" s="1046"/>
      <c r="C209" s="1046"/>
      <c r="D209" s="1046"/>
      <c r="E209" s="1046"/>
      <c r="F209" s="104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c r="A210" s="1045"/>
      <c r="B210" s="1046"/>
      <c r="C210" s="1046"/>
      <c r="D210" s="1046"/>
      <c r="E210" s="1046"/>
      <c r="F210" s="104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c r="A211" s="1045"/>
      <c r="B211" s="1046"/>
      <c r="C211" s="1046"/>
      <c r="D211" s="1046"/>
      <c r="E211" s="1046"/>
      <c r="F211" s="104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28</v>
      </c>
      <c r="B214" s="1043"/>
      <c r="C214" s="1043"/>
      <c r="D214" s="1043"/>
      <c r="E214" s="1043"/>
      <c r="F214" s="1044"/>
      <c r="G214" s="600" t="s">
        <v>188</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287</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customHeight="1">
      <c r="A215" s="1045"/>
      <c r="B215" s="1046"/>
      <c r="C215" s="1046"/>
      <c r="D215" s="1046"/>
      <c r="E215" s="1046"/>
      <c r="F215" s="1047"/>
      <c r="G215" s="814"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4"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c r="A216" s="1045"/>
      <c r="B216" s="1046"/>
      <c r="C216" s="1046"/>
      <c r="D216" s="1046"/>
      <c r="E216" s="1046"/>
      <c r="F216" s="1047"/>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07"/>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c r="AY216" s="34">
        <f t="shared" ref="AY216:AY226" si="16">$AY$214</f>
        <v>0</v>
      </c>
    </row>
    <row r="217" spans="1:51" ht="24.75" customHeight="1">
      <c r="A217" s="1045"/>
      <c r="B217" s="1046"/>
      <c r="C217" s="1046"/>
      <c r="D217" s="1046"/>
      <c r="E217" s="1046"/>
      <c r="F217" s="104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c r="A218" s="1045"/>
      <c r="B218" s="1046"/>
      <c r="C218" s="1046"/>
      <c r="D218" s="1046"/>
      <c r="E218" s="1046"/>
      <c r="F218" s="104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c r="A219" s="1045"/>
      <c r="B219" s="1046"/>
      <c r="C219" s="1046"/>
      <c r="D219" s="1046"/>
      <c r="E219" s="1046"/>
      <c r="F219" s="104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c r="A220" s="1045"/>
      <c r="B220" s="1046"/>
      <c r="C220" s="1046"/>
      <c r="D220" s="1046"/>
      <c r="E220" s="1046"/>
      <c r="F220" s="104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c r="A221" s="1045"/>
      <c r="B221" s="1046"/>
      <c r="C221" s="1046"/>
      <c r="D221" s="1046"/>
      <c r="E221" s="1046"/>
      <c r="F221" s="104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c r="A222" s="1045"/>
      <c r="B222" s="1046"/>
      <c r="C222" s="1046"/>
      <c r="D222" s="1046"/>
      <c r="E222" s="1046"/>
      <c r="F222" s="104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c r="A223" s="1045"/>
      <c r="B223" s="1046"/>
      <c r="C223" s="1046"/>
      <c r="D223" s="1046"/>
      <c r="E223" s="1046"/>
      <c r="F223" s="104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c r="A224" s="1045"/>
      <c r="B224" s="1046"/>
      <c r="C224" s="1046"/>
      <c r="D224" s="1046"/>
      <c r="E224" s="1046"/>
      <c r="F224" s="104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c r="A225" s="1045"/>
      <c r="B225" s="1046"/>
      <c r="C225" s="1046"/>
      <c r="D225" s="1046"/>
      <c r="E225" s="1046"/>
      <c r="F225" s="104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5"/>
      <c r="B227" s="1046"/>
      <c r="C227" s="1046"/>
      <c r="D227" s="1046"/>
      <c r="E227" s="1046"/>
      <c r="F227" s="1047"/>
      <c r="G227" s="600" t="s">
        <v>288</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289</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customHeight="1">
      <c r="A228" s="1045"/>
      <c r="B228" s="1046"/>
      <c r="C228" s="1046"/>
      <c r="D228" s="1046"/>
      <c r="E228" s="1046"/>
      <c r="F228" s="1047"/>
      <c r="G228" s="814"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4"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c r="A229" s="1045"/>
      <c r="B229" s="1046"/>
      <c r="C229" s="1046"/>
      <c r="D229" s="1046"/>
      <c r="E229" s="1046"/>
      <c r="F229" s="1047"/>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07"/>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c r="AY229" s="34">
        <f t="shared" ref="AY229:AY239" si="17">$AY$227</f>
        <v>0</v>
      </c>
    </row>
    <row r="230" spans="1:51" ht="24.75" customHeight="1">
      <c r="A230" s="1045"/>
      <c r="B230" s="1046"/>
      <c r="C230" s="1046"/>
      <c r="D230" s="1046"/>
      <c r="E230" s="1046"/>
      <c r="F230" s="104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c r="A231" s="1045"/>
      <c r="B231" s="1046"/>
      <c r="C231" s="1046"/>
      <c r="D231" s="1046"/>
      <c r="E231" s="1046"/>
      <c r="F231" s="104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c r="A232" s="1045"/>
      <c r="B232" s="1046"/>
      <c r="C232" s="1046"/>
      <c r="D232" s="1046"/>
      <c r="E232" s="1046"/>
      <c r="F232" s="104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c r="A233" s="1045"/>
      <c r="B233" s="1046"/>
      <c r="C233" s="1046"/>
      <c r="D233" s="1046"/>
      <c r="E233" s="1046"/>
      <c r="F233" s="104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c r="A234" s="1045"/>
      <c r="B234" s="1046"/>
      <c r="C234" s="1046"/>
      <c r="D234" s="1046"/>
      <c r="E234" s="1046"/>
      <c r="F234" s="104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c r="A235" s="1045"/>
      <c r="B235" s="1046"/>
      <c r="C235" s="1046"/>
      <c r="D235" s="1046"/>
      <c r="E235" s="1046"/>
      <c r="F235" s="104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c r="A236" s="1045"/>
      <c r="B236" s="1046"/>
      <c r="C236" s="1046"/>
      <c r="D236" s="1046"/>
      <c r="E236" s="1046"/>
      <c r="F236" s="104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c r="A237" s="1045"/>
      <c r="B237" s="1046"/>
      <c r="C237" s="1046"/>
      <c r="D237" s="1046"/>
      <c r="E237" s="1046"/>
      <c r="F237" s="104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c r="A238" s="1045"/>
      <c r="B238" s="1046"/>
      <c r="C238" s="1046"/>
      <c r="D238" s="1046"/>
      <c r="E238" s="1046"/>
      <c r="F238" s="104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5"/>
      <c r="B240" s="1046"/>
      <c r="C240" s="1046"/>
      <c r="D240" s="1046"/>
      <c r="E240" s="1046"/>
      <c r="F240" s="1047"/>
      <c r="G240" s="600" t="s">
        <v>290</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291</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customHeight="1">
      <c r="A241" s="1045"/>
      <c r="B241" s="1046"/>
      <c r="C241" s="1046"/>
      <c r="D241" s="1046"/>
      <c r="E241" s="1046"/>
      <c r="F241" s="1047"/>
      <c r="G241" s="814"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4"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c r="A242" s="1045"/>
      <c r="B242" s="1046"/>
      <c r="C242" s="1046"/>
      <c r="D242" s="1046"/>
      <c r="E242" s="1046"/>
      <c r="F242" s="1047"/>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07"/>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c r="AY242" s="34">
        <f t="shared" ref="AY242:AY252" si="18">$AY$240</f>
        <v>0</v>
      </c>
    </row>
    <row r="243" spans="1:51" ht="24.75" customHeight="1">
      <c r="A243" s="1045"/>
      <c r="B243" s="1046"/>
      <c r="C243" s="1046"/>
      <c r="D243" s="1046"/>
      <c r="E243" s="1046"/>
      <c r="F243" s="104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c r="A244" s="1045"/>
      <c r="B244" s="1046"/>
      <c r="C244" s="1046"/>
      <c r="D244" s="1046"/>
      <c r="E244" s="1046"/>
      <c r="F244" s="104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c r="A245" s="1045"/>
      <c r="B245" s="1046"/>
      <c r="C245" s="1046"/>
      <c r="D245" s="1046"/>
      <c r="E245" s="1046"/>
      <c r="F245" s="104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c r="A246" s="1045"/>
      <c r="B246" s="1046"/>
      <c r="C246" s="1046"/>
      <c r="D246" s="1046"/>
      <c r="E246" s="1046"/>
      <c r="F246" s="104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c r="A247" s="1045"/>
      <c r="B247" s="1046"/>
      <c r="C247" s="1046"/>
      <c r="D247" s="1046"/>
      <c r="E247" s="1046"/>
      <c r="F247" s="104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c r="A248" s="1045"/>
      <c r="B248" s="1046"/>
      <c r="C248" s="1046"/>
      <c r="D248" s="1046"/>
      <c r="E248" s="1046"/>
      <c r="F248" s="104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c r="A249" s="1045"/>
      <c r="B249" s="1046"/>
      <c r="C249" s="1046"/>
      <c r="D249" s="1046"/>
      <c r="E249" s="1046"/>
      <c r="F249" s="104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c r="A250" s="1045"/>
      <c r="B250" s="1046"/>
      <c r="C250" s="1046"/>
      <c r="D250" s="1046"/>
      <c r="E250" s="1046"/>
      <c r="F250" s="104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c r="A251" s="1045"/>
      <c r="B251" s="1046"/>
      <c r="C251" s="1046"/>
      <c r="D251" s="1046"/>
      <c r="E251" s="1046"/>
      <c r="F251" s="104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5"/>
      <c r="B253" s="1046"/>
      <c r="C253" s="1046"/>
      <c r="D253" s="1046"/>
      <c r="E253" s="1046"/>
      <c r="F253" s="1047"/>
      <c r="G253" s="600" t="s">
        <v>292</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189</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customHeight="1">
      <c r="A254" s="1045"/>
      <c r="B254" s="1046"/>
      <c r="C254" s="1046"/>
      <c r="D254" s="1046"/>
      <c r="E254" s="1046"/>
      <c r="F254" s="1047"/>
      <c r="G254" s="814"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4"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c r="A255" s="1045"/>
      <c r="B255" s="1046"/>
      <c r="C255" s="1046"/>
      <c r="D255" s="1046"/>
      <c r="E255" s="1046"/>
      <c r="F255" s="1047"/>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07"/>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c r="AY255" s="34">
        <f t="shared" ref="AY255:AY265" si="19">$AY$253</f>
        <v>0</v>
      </c>
    </row>
    <row r="256" spans="1:51" ht="24.75" customHeight="1">
      <c r="A256" s="1045"/>
      <c r="B256" s="1046"/>
      <c r="C256" s="1046"/>
      <c r="D256" s="1046"/>
      <c r="E256" s="1046"/>
      <c r="F256" s="104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c r="A257" s="1045"/>
      <c r="B257" s="1046"/>
      <c r="C257" s="1046"/>
      <c r="D257" s="1046"/>
      <c r="E257" s="1046"/>
      <c r="F257" s="104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c r="A258" s="1045"/>
      <c r="B258" s="1046"/>
      <c r="C258" s="1046"/>
      <c r="D258" s="1046"/>
      <c r="E258" s="1046"/>
      <c r="F258" s="104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c r="A259" s="1045"/>
      <c r="B259" s="1046"/>
      <c r="C259" s="1046"/>
      <c r="D259" s="1046"/>
      <c r="E259" s="1046"/>
      <c r="F259" s="104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c r="A260" s="1045"/>
      <c r="B260" s="1046"/>
      <c r="C260" s="1046"/>
      <c r="D260" s="1046"/>
      <c r="E260" s="1046"/>
      <c r="F260" s="104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c r="A261" s="1045"/>
      <c r="B261" s="1046"/>
      <c r="C261" s="1046"/>
      <c r="D261" s="1046"/>
      <c r="E261" s="1046"/>
      <c r="F261" s="104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c r="A262" s="1045"/>
      <c r="B262" s="1046"/>
      <c r="C262" s="1046"/>
      <c r="D262" s="1046"/>
      <c r="E262" s="1046"/>
      <c r="F262" s="104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c r="A263" s="1045"/>
      <c r="B263" s="1046"/>
      <c r="C263" s="1046"/>
      <c r="D263" s="1046"/>
      <c r="E263" s="1046"/>
      <c r="F263" s="104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c r="A264" s="1045"/>
      <c r="B264" s="1046"/>
      <c r="C264" s="1046"/>
      <c r="D264" s="1046"/>
      <c r="E264" s="1046"/>
      <c r="F264" s="104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30" sqref="Y30:AB31"/>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3" t="s">
        <v>295</v>
      </c>
      <c r="K3" s="361"/>
      <c r="L3" s="361"/>
      <c r="M3" s="361"/>
      <c r="N3" s="361"/>
      <c r="O3" s="361"/>
      <c r="P3" s="248" t="s">
        <v>27</v>
      </c>
      <c r="Q3" s="248"/>
      <c r="R3" s="248"/>
      <c r="S3" s="248"/>
      <c r="T3" s="248"/>
      <c r="U3" s="248"/>
      <c r="V3" s="248"/>
      <c r="W3" s="248"/>
      <c r="X3" s="248"/>
      <c r="Y3" s="362" t="s">
        <v>347</v>
      </c>
      <c r="Z3" s="363"/>
      <c r="AA3" s="363"/>
      <c r="AB3" s="363"/>
      <c r="AC3" s="153" t="s">
        <v>332</v>
      </c>
      <c r="AD3" s="153"/>
      <c r="AE3" s="153"/>
      <c r="AF3" s="153"/>
      <c r="AG3" s="153"/>
      <c r="AH3" s="362" t="s">
        <v>257</v>
      </c>
      <c r="AI3" s="360"/>
      <c r="AJ3" s="360"/>
      <c r="AK3" s="360"/>
      <c r="AL3" s="360" t="s">
        <v>21</v>
      </c>
      <c r="AM3" s="360"/>
      <c r="AN3" s="360"/>
      <c r="AO3" s="364"/>
      <c r="AP3" s="365" t="s">
        <v>296</v>
      </c>
      <c r="AQ3" s="365"/>
      <c r="AR3" s="365"/>
      <c r="AS3" s="365"/>
      <c r="AT3" s="365"/>
      <c r="AU3" s="365"/>
      <c r="AV3" s="365"/>
      <c r="AW3" s="365"/>
      <c r="AX3" s="365"/>
      <c r="AY3">
        <f>$AY$2</f>
        <v>0</v>
      </c>
    </row>
    <row r="4" spans="1:51" ht="26.25" customHeight="1">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3" t="s">
        <v>295</v>
      </c>
      <c r="K36" s="361"/>
      <c r="L36" s="361"/>
      <c r="M36" s="361"/>
      <c r="N36" s="361"/>
      <c r="O36" s="361"/>
      <c r="P36" s="248" t="s">
        <v>27</v>
      </c>
      <c r="Q36" s="248"/>
      <c r="R36" s="248"/>
      <c r="S36" s="248"/>
      <c r="T36" s="248"/>
      <c r="U36" s="248"/>
      <c r="V36" s="248"/>
      <c r="W36" s="248"/>
      <c r="X36" s="248"/>
      <c r="Y36" s="362" t="s">
        <v>347</v>
      </c>
      <c r="Z36" s="363"/>
      <c r="AA36" s="363"/>
      <c r="AB36" s="363"/>
      <c r="AC36" s="153" t="s">
        <v>332</v>
      </c>
      <c r="AD36" s="153"/>
      <c r="AE36" s="153"/>
      <c r="AF36" s="153"/>
      <c r="AG36" s="153"/>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3" t="s">
        <v>295</v>
      </c>
      <c r="K69" s="361"/>
      <c r="L69" s="361"/>
      <c r="M69" s="361"/>
      <c r="N69" s="361"/>
      <c r="O69" s="361"/>
      <c r="P69" s="248" t="s">
        <v>27</v>
      </c>
      <c r="Q69" s="248"/>
      <c r="R69" s="248"/>
      <c r="S69" s="248"/>
      <c r="T69" s="248"/>
      <c r="U69" s="248"/>
      <c r="V69" s="248"/>
      <c r="W69" s="248"/>
      <c r="X69" s="248"/>
      <c r="Y69" s="362" t="s">
        <v>347</v>
      </c>
      <c r="Z69" s="363"/>
      <c r="AA69" s="363"/>
      <c r="AB69" s="363"/>
      <c r="AC69" s="153" t="s">
        <v>332</v>
      </c>
      <c r="AD69" s="153"/>
      <c r="AE69" s="153"/>
      <c r="AF69" s="153"/>
      <c r="AG69" s="153"/>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3" t="s">
        <v>295</v>
      </c>
      <c r="K102" s="361"/>
      <c r="L102" s="361"/>
      <c r="M102" s="361"/>
      <c r="N102" s="361"/>
      <c r="O102" s="361"/>
      <c r="P102" s="248" t="s">
        <v>27</v>
      </c>
      <c r="Q102" s="248"/>
      <c r="R102" s="248"/>
      <c r="S102" s="248"/>
      <c r="T102" s="248"/>
      <c r="U102" s="248"/>
      <c r="V102" s="248"/>
      <c r="W102" s="248"/>
      <c r="X102" s="248"/>
      <c r="Y102" s="362" t="s">
        <v>347</v>
      </c>
      <c r="Z102" s="363"/>
      <c r="AA102" s="363"/>
      <c r="AB102" s="363"/>
      <c r="AC102" s="153" t="s">
        <v>332</v>
      </c>
      <c r="AD102" s="153"/>
      <c r="AE102" s="153"/>
      <c r="AF102" s="153"/>
      <c r="AG102" s="153"/>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3" t="s">
        <v>295</v>
      </c>
      <c r="K135" s="361"/>
      <c r="L135" s="361"/>
      <c r="M135" s="361"/>
      <c r="N135" s="361"/>
      <c r="O135" s="361"/>
      <c r="P135" s="248" t="s">
        <v>27</v>
      </c>
      <c r="Q135" s="248"/>
      <c r="R135" s="248"/>
      <c r="S135" s="248"/>
      <c r="T135" s="248"/>
      <c r="U135" s="248"/>
      <c r="V135" s="248"/>
      <c r="W135" s="248"/>
      <c r="X135" s="248"/>
      <c r="Y135" s="362" t="s">
        <v>347</v>
      </c>
      <c r="Z135" s="363"/>
      <c r="AA135" s="363"/>
      <c r="AB135" s="363"/>
      <c r="AC135" s="153" t="s">
        <v>332</v>
      </c>
      <c r="AD135" s="153"/>
      <c r="AE135" s="153"/>
      <c r="AF135" s="153"/>
      <c r="AG135" s="153"/>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3" t="s">
        <v>295</v>
      </c>
      <c r="K168" s="361"/>
      <c r="L168" s="361"/>
      <c r="M168" s="361"/>
      <c r="N168" s="361"/>
      <c r="O168" s="361"/>
      <c r="P168" s="248" t="s">
        <v>27</v>
      </c>
      <c r="Q168" s="248"/>
      <c r="R168" s="248"/>
      <c r="S168" s="248"/>
      <c r="T168" s="248"/>
      <c r="U168" s="248"/>
      <c r="V168" s="248"/>
      <c r="W168" s="248"/>
      <c r="X168" s="248"/>
      <c r="Y168" s="362" t="s">
        <v>347</v>
      </c>
      <c r="Z168" s="363"/>
      <c r="AA168" s="363"/>
      <c r="AB168" s="363"/>
      <c r="AC168" s="153" t="s">
        <v>332</v>
      </c>
      <c r="AD168" s="153"/>
      <c r="AE168" s="153"/>
      <c r="AF168" s="153"/>
      <c r="AG168" s="153"/>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3" t="s">
        <v>295</v>
      </c>
      <c r="K201" s="361"/>
      <c r="L201" s="361"/>
      <c r="M201" s="361"/>
      <c r="N201" s="361"/>
      <c r="O201" s="361"/>
      <c r="P201" s="248" t="s">
        <v>27</v>
      </c>
      <c r="Q201" s="248"/>
      <c r="R201" s="248"/>
      <c r="S201" s="248"/>
      <c r="T201" s="248"/>
      <c r="U201" s="248"/>
      <c r="V201" s="248"/>
      <c r="W201" s="248"/>
      <c r="X201" s="248"/>
      <c r="Y201" s="362" t="s">
        <v>347</v>
      </c>
      <c r="Z201" s="363"/>
      <c r="AA201" s="363"/>
      <c r="AB201" s="363"/>
      <c r="AC201" s="153" t="s">
        <v>332</v>
      </c>
      <c r="AD201" s="153"/>
      <c r="AE201" s="153"/>
      <c r="AF201" s="153"/>
      <c r="AG201" s="153"/>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3" t="s">
        <v>295</v>
      </c>
      <c r="K234" s="361"/>
      <c r="L234" s="361"/>
      <c r="M234" s="361"/>
      <c r="N234" s="361"/>
      <c r="O234" s="361"/>
      <c r="P234" s="248" t="s">
        <v>27</v>
      </c>
      <c r="Q234" s="248"/>
      <c r="R234" s="248"/>
      <c r="S234" s="248"/>
      <c r="T234" s="248"/>
      <c r="U234" s="248"/>
      <c r="V234" s="248"/>
      <c r="W234" s="248"/>
      <c r="X234" s="248"/>
      <c r="Y234" s="362" t="s">
        <v>347</v>
      </c>
      <c r="Z234" s="363"/>
      <c r="AA234" s="363"/>
      <c r="AB234" s="363"/>
      <c r="AC234" s="153" t="s">
        <v>332</v>
      </c>
      <c r="AD234" s="153"/>
      <c r="AE234" s="153"/>
      <c r="AF234" s="153"/>
      <c r="AG234" s="153"/>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3" t="s">
        <v>295</v>
      </c>
      <c r="K267" s="361"/>
      <c r="L267" s="361"/>
      <c r="M267" s="361"/>
      <c r="N267" s="361"/>
      <c r="O267" s="361"/>
      <c r="P267" s="248" t="s">
        <v>27</v>
      </c>
      <c r="Q267" s="248"/>
      <c r="R267" s="248"/>
      <c r="S267" s="248"/>
      <c r="T267" s="248"/>
      <c r="U267" s="248"/>
      <c r="V267" s="248"/>
      <c r="W267" s="248"/>
      <c r="X267" s="248"/>
      <c r="Y267" s="362" t="s">
        <v>347</v>
      </c>
      <c r="Z267" s="363"/>
      <c r="AA267" s="363"/>
      <c r="AB267" s="363"/>
      <c r="AC267" s="153" t="s">
        <v>332</v>
      </c>
      <c r="AD267" s="153"/>
      <c r="AE267" s="153"/>
      <c r="AF267" s="153"/>
      <c r="AG267" s="153"/>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3" t="s">
        <v>295</v>
      </c>
      <c r="K300" s="361"/>
      <c r="L300" s="361"/>
      <c r="M300" s="361"/>
      <c r="N300" s="361"/>
      <c r="O300" s="361"/>
      <c r="P300" s="248" t="s">
        <v>27</v>
      </c>
      <c r="Q300" s="248"/>
      <c r="R300" s="248"/>
      <c r="S300" s="248"/>
      <c r="T300" s="248"/>
      <c r="U300" s="248"/>
      <c r="V300" s="248"/>
      <c r="W300" s="248"/>
      <c r="X300" s="248"/>
      <c r="Y300" s="362" t="s">
        <v>347</v>
      </c>
      <c r="Z300" s="363"/>
      <c r="AA300" s="363"/>
      <c r="AB300" s="363"/>
      <c r="AC300" s="153" t="s">
        <v>332</v>
      </c>
      <c r="AD300" s="153"/>
      <c r="AE300" s="153"/>
      <c r="AF300" s="153"/>
      <c r="AG300" s="153"/>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3" t="s">
        <v>295</v>
      </c>
      <c r="K333" s="361"/>
      <c r="L333" s="361"/>
      <c r="M333" s="361"/>
      <c r="N333" s="361"/>
      <c r="O333" s="361"/>
      <c r="P333" s="248" t="s">
        <v>27</v>
      </c>
      <c r="Q333" s="248"/>
      <c r="R333" s="248"/>
      <c r="S333" s="248"/>
      <c r="T333" s="248"/>
      <c r="U333" s="248"/>
      <c r="V333" s="248"/>
      <c r="W333" s="248"/>
      <c r="X333" s="248"/>
      <c r="Y333" s="362" t="s">
        <v>347</v>
      </c>
      <c r="Z333" s="363"/>
      <c r="AA333" s="363"/>
      <c r="AB333" s="363"/>
      <c r="AC333" s="153" t="s">
        <v>332</v>
      </c>
      <c r="AD333" s="153"/>
      <c r="AE333" s="153"/>
      <c r="AF333" s="153"/>
      <c r="AG333" s="153"/>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3" t="s">
        <v>295</v>
      </c>
      <c r="K366" s="361"/>
      <c r="L366" s="361"/>
      <c r="M366" s="361"/>
      <c r="N366" s="361"/>
      <c r="O366" s="361"/>
      <c r="P366" s="248" t="s">
        <v>27</v>
      </c>
      <c r="Q366" s="248"/>
      <c r="R366" s="248"/>
      <c r="S366" s="248"/>
      <c r="T366" s="248"/>
      <c r="U366" s="248"/>
      <c r="V366" s="248"/>
      <c r="W366" s="248"/>
      <c r="X366" s="248"/>
      <c r="Y366" s="362" t="s">
        <v>347</v>
      </c>
      <c r="Z366" s="363"/>
      <c r="AA366" s="363"/>
      <c r="AB366" s="363"/>
      <c r="AC366" s="153" t="s">
        <v>332</v>
      </c>
      <c r="AD366" s="153"/>
      <c r="AE366" s="153"/>
      <c r="AF366" s="153"/>
      <c r="AG366" s="153"/>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3" t="s">
        <v>295</v>
      </c>
      <c r="K399" s="361"/>
      <c r="L399" s="361"/>
      <c r="M399" s="361"/>
      <c r="N399" s="361"/>
      <c r="O399" s="361"/>
      <c r="P399" s="248" t="s">
        <v>27</v>
      </c>
      <c r="Q399" s="248"/>
      <c r="R399" s="248"/>
      <c r="S399" s="248"/>
      <c r="T399" s="248"/>
      <c r="U399" s="248"/>
      <c r="V399" s="248"/>
      <c r="W399" s="248"/>
      <c r="X399" s="248"/>
      <c r="Y399" s="362" t="s">
        <v>347</v>
      </c>
      <c r="Z399" s="363"/>
      <c r="AA399" s="363"/>
      <c r="AB399" s="363"/>
      <c r="AC399" s="153" t="s">
        <v>332</v>
      </c>
      <c r="AD399" s="153"/>
      <c r="AE399" s="153"/>
      <c r="AF399" s="153"/>
      <c r="AG399" s="153"/>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3" t="s">
        <v>295</v>
      </c>
      <c r="K432" s="361"/>
      <c r="L432" s="361"/>
      <c r="M432" s="361"/>
      <c r="N432" s="361"/>
      <c r="O432" s="361"/>
      <c r="P432" s="248" t="s">
        <v>27</v>
      </c>
      <c r="Q432" s="248"/>
      <c r="R432" s="248"/>
      <c r="S432" s="248"/>
      <c r="T432" s="248"/>
      <c r="U432" s="248"/>
      <c r="V432" s="248"/>
      <c r="W432" s="248"/>
      <c r="X432" s="248"/>
      <c r="Y432" s="362" t="s">
        <v>347</v>
      </c>
      <c r="Z432" s="363"/>
      <c r="AA432" s="363"/>
      <c r="AB432" s="363"/>
      <c r="AC432" s="153" t="s">
        <v>332</v>
      </c>
      <c r="AD432" s="153"/>
      <c r="AE432" s="153"/>
      <c r="AF432" s="153"/>
      <c r="AG432" s="153"/>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3" t="s">
        <v>295</v>
      </c>
      <c r="K465" s="361"/>
      <c r="L465" s="361"/>
      <c r="M465" s="361"/>
      <c r="N465" s="361"/>
      <c r="O465" s="361"/>
      <c r="P465" s="248" t="s">
        <v>27</v>
      </c>
      <c r="Q465" s="248"/>
      <c r="R465" s="248"/>
      <c r="S465" s="248"/>
      <c r="T465" s="248"/>
      <c r="U465" s="248"/>
      <c r="V465" s="248"/>
      <c r="W465" s="248"/>
      <c r="X465" s="248"/>
      <c r="Y465" s="362" t="s">
        <v>347</v>
      </c>
      <c r="Z465" s="363"/>
      <c r="AA465" s="363"/>
      <c r="AB465" s="363"/>
      <c r="AC465" s="153" t="s">
        <v>332</v>
      </c>
      <c r="AD465" s="153"/>
      <c r="AE465" s="153"/>
      <c r="AF465" s="153"/>
      <c r="AG465" s="153"/>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3" t="s">
        <v>295</v>
      </c>
      <c r="K498" s="361"/>
      <c r="L498" s="361"/>
      <c r="M498" s="361"/>
      <c r="N498" s="361"/>
      <c r="O498" s="361"/>
      <c r="P498" s="248" t="s">
        <v>27</v>
      </c>
      <c r="Q498" s="248"/>
      <c r="R498" s="248"/>
      <c r="S498" s="248"/>
      <c r="T498" s="248"/>
      <c r="U498" s="248"/>
      <c r="V498" s="248"/>
      <c r="W498" s="248"/>
      <c r="X498" s="248"/>
      <c r="Y498" s="362" t="s">
        <v>347</v>
      </c>
      <c r="Z498" s="363"/>
      <c r="AA498" s="363"/>
      <c r="AB498" s="363"/>
      <c r="AC498" s="153" t="s">
        <v>332</v>
      </c>
      <c r="AD498" s="153"/>
      <c r="AE498" s="153"/>
      <c r="AF498" s="153"/>
      <c r="AG498" s="153"/>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3" t="s">
        <v>295</v>
      </c>
      <c r="K531" s="361"/>
      <c r="L531" s="361"/>
      <c r="M531" s="361"/>
      <c r="N531" s="361"/>
      <c r="O531" s="361"/>
      <c r="P531" s="248" t="s">
        <v>27</v>
      </c>
      <c r="Q531" s="248"/>
      <c r="R531" s="248"/>
      <c r="S531" s="248"/>
      <c r="T531" s="248"/>
      <c r="U531" s="248"/>
      <c r="V531" s="248"/>
      <c r="W531" s="248"/>
      <c r="X531" s="248"/>
      <c r="Y531" s="362" t="s">
        <v>347</v>
      </c>
      <c r="Z531" s="363"/>
      <c r="AA531" s="363"/>
      <c r="AB531" s="363"/>
      <c r="AC531" s="153" t="s">
        <v>332</v>
      </c>
      <c r="AD531" s="153"/>
      <c r="AE531" s="153"/>
      <c r="AF531" s="153"/>
      <c r="AG531" s="153"/>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3" t="s">
        <v>295</v>
      </c>
      <c r="K564" s="361"/>
      <c r="L564" s="361"/>
      <c r="M564" s="361"/>
      <c r="N564" s="361"/>
      <c r="O564" s="361"/>
      <c r="P564" s="248" t="s">
        <v>27</v>
      </c>
      <c r="Q564" s="248"/>
      <c r="R564" s="248"/>
      <c r="S564" s="248"/>
      <c r="T564" s="248"/>
      <c r="U564" s="248"/>
      <c r="V564" s="248"/>
      <c r="W564" s="248"/>
      <c r="X564" s="248"/>
      <c r="Y564" s="362" t="s">
        <v>347</v>
      </c>
      <c r="Z564" s="363"/>
      <c r="AA564" s="363"/>
      <c r="AB564" s="363"/>
      <c r="AC564" s="153" t="s">
        <v>332</v>
      </c>
      <c r="AD564" s="153"/>
      <c r="AE564" s="153"/>
      <c r="AF564" s="153"/>
      <c r="AG564" s="153"/>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3" t="s">
        <v>295</v>
      </c>
      <c r="K597" s="361"/>
      <c r="L597" s="361"/>
      <c r="M597" s="361"/>
      <c r="N597" s="361"/>
      <c r="O597" s="361"/>
      <c r="P597" s="248" t="s">
        <v>27</v>
      </c>
      <c r="Q597" s="248"/>
      <c r="R597" s="248"/>
      <c r="S597" s="248"/>
      <c r="T597" s="248"/>
      <c r="U597" s="248"/>
      <c r="V597" s="248"/>
      <c r="W597" s="248"/>
      <c r="X597" s="248"/>
      <c r="Y597" s="362" t="s">
        <v>347</v>
      </c>
      <c r="Z597" s="363"/>
      <c r="AA597" s="363"/>
      <c r="AB597" s="363"/>
      <c r="AC597" s="153" t="s">
        <v>332</v>
      </c>
      <c r="AD597" s="153"/>
      <c r="AE597" s="153"/>
      <c r="AF597" s="153"/>
      <c r="AG597" s="153"/>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3" t="s">
        <v>295</v>
      </c>
      <c r="K630" s="361"/>
      <c r="L630" s="361"/>
      <c r="M630" s="361"/>
      <c r="N630" s="361"/>
      <c r="O630" s="361"/>
      <c r="P630" s="248" t="s">
        <v>27</v>
      </c>
      <c r="Q630" s="248"/>
      <c r="R630" s="248"/>
      <c r="S630" s="248"/>
      <c r="T630" s="248"/>
      <c r="U630" s="248"/>
      <c r="V630" s="248"/>
      <c r="W630" s="248"/>
      <c r="X630" s="248"/>
      <c r="Y630" s="362" t="s">
        <v>347</v>
      </c>
      <c r="Z630" s="363"/>
      <c r="AA630" s="363"/>
      <c r="AB630" s="363"/>
      <c r="AC630" s="153" t="s">
        <v>332</v>
      </c>
      <c r="AD630" s="153"/>
      <c r="AE630" s="153"/>
      <c r="AF630" s="153"/>
      <c r="AG630" s="153"/>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3" t="s">
        <v>295</v>
      </c>
      <c r="K663" s="361"/>
      <c r="L663" s="361"/>
      <c r="M663" s="361"/>
      <c r="N663" s="361"/>
      <c r="O663" s="361"/>
      <c r="P663" s="248" t="s">
        <v>27</v>
      </c>
      <c r="Q663" s="248"/>
      <c r="R663" s="248"/>
      <c r="S663" s="248"/>
      <c r="T663" s="248"/>
      <c r="U663" s="248"/>
      <c r="V663" s="248"/>
      <c r="W663" s="248"/>
      <c r="X663" s="248"/>
      <c r="Y663" s="362" t="s">
        <v>347</v>
      </c>
      <c r="Z663" s="363"/>
      <c r="AA663" s="363"/>
      <c r="AB663" s="363"/>
      <c r="AC663" s="153" t="s">
        <v>332</v>
      </c>
      <c r="AD663" s="153"/>
      <c r="AE663" s="153"/>
      <c r="AF663" s="153"/>
      <c r="AG663" s="153"/>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3" t="s">
        <v>295</v>
      </c>
      <c r="K696" s="361"/>
      <c r="L696" s="361"/>
      <c r="M696" s="361"/>
      <c r="N696" s="361"/>
      <c r="O696" s="361"/>
      <c r="P696" s="248" t="s">
        <v>27</v>
      </c>
      <c r="Q696" s="248"/>
      <c r="R696" s="248"/>
      <c r="S696" s="248"/>
      <c r="T696" s="248"/>
      <c r="U696" s="248"/>
      <c r="V696" s="248"/>
      <c r="W696" s="248"/>
      <c r="X696" s="248"/>
      <c r="Y696" s="362" t="s">
        <v>347</v>
      </c>
      <c r="Z696" s="363"/>
      <c r="AA696" s="363"/>
      <c r="AB696" s="363"/>
      <c r="AC696" s="153" t="s">
        <v>332</v>
      </c>
      <c r="AD696" s="153"/>
      <c r="AE696" s="153"/>
      <c r="AF696" s="153"/>
      <c r="AG696" s="153"/>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3" t="s">
        <v>295</v>
      </c>
      <c r="K729" s="361"/>
      <c r="L729" s="361"/>
      <c r="M729" s="361"/>
      <c r="N729" s="361"/>
      <c r="O729" s="361"/>
      <c r="P729" s="248" t="s">
        <v>27</v>
      </c>
      <c r="Q729" s="248"/>
      <c r="R729" s="248"/>
      <c r="S729" s="248"/>
      <c r="T729" s="248"/>
      <c r="U729" s="248"/>
      <c r="V729" s="248"/>
      <c r="W729" s="248"/>
      <c r="X729" s="248"/>
      <c r="Y729" s="362" t="s">
        <v>347</v>
      </c>
      <c r="Z729" s="363"/>
      <c r="AA729" s="363"/>
      <c r="AB729" s="363"/>
      <c r="AC729" s="153" t="s">
        <v>332</v>
      </c>
      <c r="AD729" s="153"/>
      <c r="AE729" s="153"/>
      <c r="AF729" s="153"/>
      <c r="AG729" s="153"/>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3" t="s">
        <v>295</v>
      </c>
      <c r="K762" s="361"/>
      <c r="L762" s="361"/>
      <c r="M762" s="361"/>
      <c r="N762" s="361"/>
      <c r="O762" s="361"/>
      <c r="P762" s="248" t="s">
        <v>27</v>
      </c>
      <c r="Q762" s="248"/>
      <c r="R762" s="248"/>
      <c r="S762" s="248"/>
      <c r="T762" s="248"/>
      <c r="U762" s="248"/>
      <c r="V762" s="248"/>
      <c r="W762" s="248"/>
      <c r="X762" s="248"/>
      <c r="Y762" s="362" t="s">
        <v>347</v>
      </c>
      <c r="Z762" s="363"/>
      <c r="AA762" s="363"/>
      <c r="AB762" s="363"/>
      <c r="AC762" s="153" t="s">
        <v>332</v>
      </c>
      <c r="AD762" s="153"/>
      <c r="AE762" s="153"/>
      <c r="AF762" s="153"/>
      <c r="AG762" s="153"/>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3" t="s">
        <v>295</v>
      </c>
      <c r="K795" s="361"/>
      <c r="L795" s="361"/>
      <c r="M795" s="361"/>
      <c r="N795" s="361"/>
      <c r="O795" s="361"/>
      <c r="P795" s="248" t="s">
        <v>27</v>
      </c>
      <c r="Q795" s="248"/>
      <c r="R795" s="248"/>
      <c r="S795" s="248"/>
      <c r="T795" s="248"/>
      <c r="U795" s="248"/>
      <c r="V795" s="248"/>
      <c r="W795" s="248"/>
      <c r="X795" s="248"/>
      <c r="Y795" s="362" t="s">
        <v>347</v>
      </c>
      <c r="Z795" s="363"/>
      <c r="AA795" s="363"/>
      <c r="AB795" s="363"/>
      <c r="AC795" s="153" t="s">
        <v>332</v>
      </c>
      <c r="AD795" s="153"/>
      <c r="AE795" s="153"/>
      <c r="AF795" s="153"/>
      <c r="AG795" s="153"/>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3" t="s">
        <v>295</v>
      </c>
      <c r="K828" s="361"/>
      <c r="L828" s="361"/>
      <c r="M828" s="361"/>
      <c r="N828" s="361"/>
      <c r="O828" s="361"/>
      <c r="P828" s="248" t="s">
        <v>27</v>
      </c>
      <c r="Q828" s="248"/>
      <c r="R828" s="248"/>
      <c r="S828" s="248"/>
      <c r="T828" s="248"/>
      <c r="U828" s="248"/>
      <c r="V828" s="248"/>
      <c r="W828" s="248"/>
      <c r="X828" s="248"/>
      <c r="Y828" s="362" t="s">
        <v>347</v>
      </c>
      <c r="Z828" s="363"/>
      <c r="AA828" s="363"/>
      <c r="AB828" s="363"/>
      <c r="AC828" s="153" t="s">
        <v>332</v>
      </c>
      <c r="AD828" s="153"/>
      <c r="AE828" s="153"/>
      <c r="AF828" s="153"/>
      <c r="AG828" s="153"/>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3" t="s">
        <v>295</v>
      </c>
      <c r="K861" s="361"/>
      <c r="L861" s="361"/>
      <c r="M861" s="361"/>
      <c r="N861" s="361"/>
      <c r="O861" s="361"/>
      <c r="P861" s="248" t="s">
        <v>27</v>
      </c>
      <c r="Q861" s="248"/>
      <c r="R861" s="248"/>
      <c r="S861" s="248"/>
      <c r="T861" s="248"/>
      <c r="U861" s="248"/>
      <c r="V861" s="248"/>
      <c r="W861" s="248"/>
      <c r="X861" s="248"/>
      <c r="Y861" s="362" t="s">
        <v>347</v>
      </c>
      <c r="Z861" s="363"/>
      <c r="AA861" s="363"/>
      <c r="AB861" s="363"/>
      <c r="AC861" s="153" t="s">
        <v>332</v>
      </c>
      <c r="AD861" s="153"/>
      <c r="AE861" s="153"/>
      <c r="AF861" s="153"/>
      <c r="AG861" s="153"/>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3" t="s">
        <v>295</v>
      </c>
      <c r="K894" s="361"/>
      <c r="L894" s="361"/>
      <c r="M894" s="361"/>
      <c r="N894" s="361"/>
      <c r="O894" s="361"/>
      <c r="P894" s="248" t="s">
        <v>27</v>
      </c>
      <c r="Q894" s="248"/>
      <c r="R894" s="248"/>
      <c r="S894" s="248"/>
      <c r="T894" s="248"/>
      <c r="U894" s="248"/>
      <c r="V894" s="248"/>
      <c r="W894" s="248"/>
      <c r="X894" s="248"/>
      <c r="Y894" s="362" t="s">
        <v>347</v>
      </c>
      <c r="Z894" s="363"/>
      <c r="AA894" s="363"/>
      <c r="AB894" s="363"/>
      <c r="AC894" s="153" t="s">
        <v>332</v>
      </c>
      <c r="AD894" s="153"/>
      <c r="AE894" s="153"/>
      <c r="AF894" s="153"/>
      <c r="AG894" s="153"/>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3" t="s">
        <v>295</v>
      </c>
      <c r="K927" s="361"/>
      <c r="L927" s="361"/>
      <c r="M927" s="361"/>
      <c r="N927" s="361"/>
      <c r="O927" s="361"/>
      <c r="P927" s="248" t="s">
        <v>27</v>
      </c>
      <c r="Q927" s="248"/>
      <c r="R927" s="248"/>
      <c r="S927" s="248"/>
      <c r="T927" s="248"/>
      <c r="U927" s="248"/>
      <c r="V927" s="248"/>
      <c r="W927" s="248"/>
      <c r="X927" s="248"/>
      <c r="Y927" s="362" t="s">
        <v>347</v>
      </c>
      <c r="Z927" s="363"/>
      <c r="AA927" s="363"/>
      <c r="AB927" s="363"/>
      <c r="AC927" s="153" t="s">
        <v>332</v>
      </c>
      <c r="AD927" s="153"/>
      <c r="AE927" s="153"/>
      <c r="AF927" s="153"/>
      <c r="AG927" s="153"/>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3" t="s">
        <v>295</v>
      </c>
      <c r="K960" s="361"/>
      <c r="L960" s="361"/>
      <c r="M960" s="361"/>
      <c r="N960" s="361"/>
      <c r="O960" s="361"/>
      <c r="P960" s="248" t="s">
        <v>27</v>
      </c>
      <c r="Q960" s="248"/>
      <c r="R960" s="248"/>
      <c r="S960" s="248"/>
      <c r="T960" s="248"/>
      <c r="U960" s="248"/>
      <c r="V960" s="248"/>
      <c r="W960" s="248"/>
      <c r="X960" s="248"/>
      <c r="Y960" s="362" t="s">
        <v>347</v>
      </c>
      <c r="Z960" s="363"/>
      <c r="AA960" s="363"/>
      <c r="AB960" s="363"/>
      <c r="AC960" s="153" t="s">
        <v>332</v>
      </c>
      <c r="AD960" s="153"/>
      <c r="AE960" s="153"/>
      <c r="AF960" s="153"/>
      <c r="AG960" s="153"/>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3" t="s">
        <v>295</v>
      </c>
      <c r="K993" s="361"/>
      <c r="L993" s="361"/>
      <c r="M993" s="361"/>
      <c r="N993" s="361"/>
      <c r="O993" s="361"/>
      <c r="P993" s="248" t="s">
        <v>27</v>
      </c>
      <c r="Q993" s="248"/>
      <c r="R993" s="248"/>
      <c r="S993" s="248"/>
      <c r="T993" s="248"/>
      <c r="U993" s="248"/>
      <c r="V993" s="248"/>
      <c r="W993" s="248"/>
      <c r="X993" s="248"/>
      <c r="Y993" s="362" t="s">
        <v>347</v>
      </c>
      <c r="Z993" s="363"/>
      <c r="AA993" s="363"/>
      <c r="AB993" s="363"/>
      <c r="AC993" s="153" t="s">
        <v>332</v>
      </c>
      <c r="AD993" s="153"/>
      <c r="AE993" s="153"/>
      <c r="AF993" s="153"/>
      <c r="AG993" s="153"/>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3" t="s">
        <v>295</v>
      </c>
      <c r="K1026" s="361"/>
      <c r="L1026" s="361"/>
      <c r="M1026" s="361"/>
      <c r="N1026" s="361"/>
      <c r="O1026" s="361"/>
      <c r="P1026" s="248" t="s">
        <v>27</v>
      </c>
      <c r="Q1026" s="248"/>
      <c r="R1026" s="248"/>
      <c r="S1026" s="248"/>
      <c r="T1026" s="248"/>
      <c r="U1026" s="248"/>
      <c r="V1026" s="248"/>
      <c r="W1026" s="248"/>
      <c r="X1026" s="248"/>
      <c r="Y1026" s="362" t="s">
        <v>347</v>
      </c>
      <c r="Z1026" s="363"/>
      <c r="AA1026" s="363"/>
      <c r="AB1026" s="363"/>
      <c r="AC1026" s="153" t="s">
        <v>332</v>
      </c>
      <c r="AD1026" s="153"/>
      <c r="AE1026" s="153"/>
      <c r="AF1026" s="153"/>
      <c r="AG1026" s="153"/>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3" t="s">
        <v>295</v>
      </c>
      <c r="K1059" s="361"/>
      <c r="L1059" s="361"/>
      <c r="M1059" s="361"/>
      <c r="N1059" s="361"/>
      <c r="O1059" s="361"/>
      <c r="P1059" s="248" t="s">
        <v>27</v>
      </c>
      <c r="Q1059" s="248"/>
      <c r="R1059" s="248"/>
      <c r="S1059" s="248"/>
      <c r="T1059" s="248"/>
      <c r="U1059" s="248"/>
      <c r="V1059" s="248"/>
      <c r="W1059" s="248"/>
      <c r="X1059" s="248"/>
      <c r="Y1059" s="362" t="s">
        <v>347</v>
      </c>
      <c r="Z1059" s="363"/>
      <c r="AA1059" s="363"/>
      <c r="AB1059" s="363"/>
      <c r="AC1059" s="153" t="s">
        <v>332</v>
      </c>
      <c r="AD1059" s="153"/>
      <c r="AE1059" s="153"/>
      <c r="AF1059" s="153"/>
      <c r="AG1059" s="153"/>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3" t="s">
        <v>295</v>
      </c>
      <c r="K1092" s="361"/>
      <c r="L1092" s="361"/>
      <c r="M1092" s="361"/>
      <c r="N1092" s="361"/>
      <c r="O1092" s="361"/>
      <c r="P1092" s="248" t="s">
        <v>27</v>
      </c>
      <c r="Q1092" s="248"/>
      <c r="R1092" s="248"/>
      <c r="S1092" s="248"/>
      <c r="T1092" s="248"/>
      <c r="U1092" s="248"/>
      <c r="V1092" s="248"/>
      <c r="W1092" s="248"/>
      <c r="X1092" s="248"/>
      <c r="Y1092" s="362" t="s">
        <v>347</v>
      </c>
      <c r="Z1092" s="363"/>
      <c r="AA1092" s="363"/>
      <c r="AB1092" s="363"/>
      <c r="AC1092" s="153" t="s">
        <v>332</v>
      </c>
      <c r="AD1092" s="153"/>
      <c r="AE1092" s="153"/>
      <c r="AF1092" s="153"/>
      <c r="AG1092" s="153"/>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3" t="s">
        <v>295</v>
      </c>
      <c r="K1125" s="361"/>
      <c r="L1125" s="361"/>
      <c r="M1125" s="361"/>
      <c r="N1125" s="361"/>
      <c r="O1125" s="361"/>
      <c r="P1125" s="248" t="s">
        <v>27</v>
      </c>
      <c r="Q1125" s="248"/>
      <c r="R1125" s="248"/>
      <c r="S1125" s="248"/>
      <c r="T1125" s="248"/>
      <c r="U1125" s="248"/>
      <c r="V1125" s="248"/>
      <c r="W1125" s="248"/>
      <c r="X1125" s="248"/>
      <c r="Y1125" s="362" t="s">
        <v>347</v>
      </c>
      <c r="Z1125" s="363"/>
      <c r="AA1125" s="363"/>
      <c r="AB1125" s="363"/>
      <c r="AC1125" s="153" t="s">
        <v>332</v>
      </c>
      <c r="AD1125" s="153"/>
      <c r="AE1125" s="153"/>
      <c r="AF1125" s="153"/>
      <c r="AG1125" s="153"/>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3" t="s">
        <v>295</v>
      </c>
      <c r="K1158" s="361"/>
      <c r="L1158" s="361"/>
      <c r="M1158" s="361"/>
      <c r="N1158" s="361"/>
      <c r="O1158" s="361"/>
      <c r="P1158" s="248" t="s">
        <v>27</v>
      </c>
      <c r="Q1158" s="248"/>
      <c r="R1158" s="248"/>
      <c r="S1158" s="248"/>
      <c r="T1158" s="248"/>
      <c r="U1158" s="248"/>
      <c r="V1158" s="248"/>
      <c r="W1158" s="248"/>
      <c r="X1158" s="248"/>
      <c r="Y1158" s="362" t="s">
        <v>347</v>
      </c>
      <c r="Z1158" s="363"/>
      <c r="AA1158" s="363"/>
      <c r="AB1158" s="363"/>
      <c r="AC1158" s="153" t="s">
        <v>332</v>
      </c>
      <c r="AD1158" s="153"/>
      <c r="AE1158" s="153"/>
      <c r="AF1158" s="153"/>
      <c r="AG1158" s="153"/>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3" t="s">
        <v>295</v>
      </c>
      <c r="K1191" s="361"/>
      <c r="L1191" s="361"/>
      <c r="M1191" s="361"/>
      <c r="N1191" s="361"/>
      <c r="O1191" s="361"/>
      <c r="P1191" s="248" t="s">
        <v>27</v>
      </c>
      <c r="Q1191" s="248"/>
      <c r="R1191" s="248"/>
      <c r="S1191" s="248"/>
      <c r="T1191" s="248"/>
      <c r="U1191" s="248"/>
      <c r="V1191" s="248"/>
      <c r="W1191" s="248"/>
      <c r="X1191" s="248"/>
      <c r="Y1191" s="362" t="s">
        <v>347</v>
      </c>
      <c r="Z1191" s="363"/>
      <c r="AA1191" s="363"/>
      <c r="AB1191" s="363"/>
      <c r="AC1191" s="153" t="s">
        <v>332</v>
      </c>
      <c r="AD1191" s="153"/>
      <c r="AE1191" s="153"/>
      <c r="AF1191" s="153"/>
      <c r="AG1191" s="153"/>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3" t="s">
        <v>295</v>
      </c>
      <c r="K1224" s="361"/>
      <c r="L1224" s="361"/>
      <c r="M1224" s="361"/>
      <c r="N1224" s="361"/>
      <c r="O1224" s="361"/>
      <c r="P1224" s="248" t="s">
        <v>27</v>
      </c>
      <c r="Q1224" s="248"/>
      <c r="R1224" s="248"/>
      <c r="S1224" s="248"/>
      <c r="T1224" s="248"/>
      <c r="U1224" s="248"/>
      <c r="V1224" s="248"/>
      <c r="W1224" s="248"/>
      <c r="X1224" s="248"/>
      <c r="Y1224" s="362" t="s">
        <v>347</v>
      </c>
      <c r="Z1224" s="363"/>
      <c r="AA1224" s="363"/>
      <c r="AB1224" s="363"/>
      <c r="AC1224" s="153" t="s">
        <v>332</v>
      </c>
      <c r="AD1224" s="153"/>
      <c r="AE1224" s="153"/>
      <c r="AF1224" s="153"/>
      <c r="AG1224" s="153"/>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3" t="s">
        <v>295</v>
      </c>
      <c r="K1257" s="361"/>
      <c r="L1257" s="361"/>
      <c r="M1257" s="361"/>
      <c r="N1257" s="361"/>
      <c r="O1257" s="361"/>
      <c r="P1257" s="248" t="s">
        <v>27</v>
      </c>
      <c r="Q1257" s="248"/>
      <c r="R1257" s="248"/>
      <c r="S1257" s="248"/>
      <c r="T1257" s="248"/>
      <c r="U1257" s="248"/>
      <c r="V1257" s="248"/>
      <c r="W1257" s="248"/>
      <c r="X1257" s="248"/>
      <c r="Y1257" s="362" t="s">
        <v>347</v>
      </c>
      <c r="Z1257" s="363"/>
      <c r="AA1257" s="363"/>
      <c r="AB1257" s="363"/>
      <c r="AC1257" s="153" t="s">
        <v>332</v>
      </c>
      <c r="AD1257" s="153"/>
      <c r="AE1257" s="153"/>
      <c r="AF1257" s="153"/>
      <c r="AG1257" s="153"/>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3" t="s">
        <v>295</v>
      </c>
      <c r="K1290" s="361"/>
      <c r="L1290" s="361"/>
      <c r="M1290" s="361"/>
      <c r="N1290" s="361"/>
      <c r="O1290" s="361"/>
      <c r="P1290" s="248" t="s">
        <v>27</v>
      </c>
      <c r="Q1290" s="248"/>
      <c r="R1290" s="248"/>
      <c r="S1290" s="248"/>
      <c r="T1290" s="248"/>
      <c r="U1290" s="248"/>
      <c r="V1290" s="248"/>
      <c r="W1290" s="248"/>
      <c r="X1290" s="248"/>
      <c r="Y1290" s="362" t="s">
        <v>347</v>
      </c>
      <c r="Z1290" s="363"/>
      <c r="AA1290" s="363"/>
      <c r="AB1290" s="363"/>
      <c r="AC1290" s="153" t="s">
        <v>332</v>
      </c>
      <c r="AD1290" s="153"/>
      <c r="AE1290" s="153"/>
      <c r="AF1290" s="153"/>
      <c r="AG1290" s="153"/>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行政事業レビューシート</vt:lpstr>
      <vt:lpstr>入力規則等</vt:lpstr>
      <vt:lpstr>別紙1 </vt:lpstr>
      <vt:lpstr>別紙2 </vt:lpstr>
      <vt:lpstr>別紙3 </vt:lpstr>
      <vt:lpstr>別紙1</vt:lpstr>
      <vt:lpstr>別紙2</vt:lpstr>
      <vt:lpstr>別紙3</vt:lpstr>
      <vt:lpstr>行政事業レビューシート!Print_Area</vt:lpstr>
      <vt:lpstr>別紙1!Print_Area</vt:lpstr>
      <vt:lpstr>'別紙1 '!Print_Area</vt:lpstr>
      <vt:lpstr>別紙2!Print_Area</vt:lpstr>
      <vt:lpstr>'別紙2 '!Print_Area</vt:lpstr>
      <vt:lpstr>別紙3!Print_Area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2021-06-07T05:55:27Z</cp:lastPrinted>
  <dcterms:created xsi:type="dcterms:W3CDTF">2012-03-13T00:50:25Z</dcterms:created>
  <dcterms:modified xsi:type="dcterms:W3CDTF">2021-06-10T02:57:02Z</dcterms:modified>
</cp:coreProperties>
</file>