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6790" windowHeight="113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606" i="3"/>
  <c r="AY417" i="3"/>
  <c r="AY50"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<sst xmlns="http://schemas.openxmlformats.org/spreadsheetml/2006/main" count="3144" uniqueCount="788">
  <si>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</si>
  <si>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</si>
  <si>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</si>
  <si>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</si>
  <si>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</si>
  <si>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</si>
  <si>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</si>
  <si>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</si>
  <si>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</si>
  <si>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</si>
  <si>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</si>
  <si>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</si>
  <si>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</si>
  <si>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</si>
  <si>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</si>
  <si>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</si>
  <si>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</si>
  <si>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</si>
  <si>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</si>
  <si>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</si>
  <si>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</si>
  <si>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</si>
  <si>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</si>
  <si>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</si>
  <si>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</si>
  <si>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</si>
  <si>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</si>
  <si>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</si>
  <si>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</si>
  <si>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</si>
  <si>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</si>
  <si>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</si>
  <si>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</si>
  <si>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</si>
  <si>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</si>
  <si>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</si>
  <si>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</si>
  <si>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</si>
  <si>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</si>
  <si>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</si>
  <si>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</si>
  <si>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</si>
  <si>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</si>
  <si>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</si>
  <si>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</si>
  <si>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</si>
  <si>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</si>
  <si>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</si>
  <si>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</si>
  <si>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</si>
  <si>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</si>
  <si>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</si>
  <si>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</si>
  <si>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</si>
  <si>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</si>
  <si>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</si>
  <si>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</si>
  <si>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</si>
  <si>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</si>
  <si>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</si>
  <si>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</si>
  <si>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</si>
  <si>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</si>
  <si>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</si>
  <si>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</si>
  <si>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</si>
  <si>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</si>
  <si>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</si>
  <si>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</si>
  <si>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</si>
  <si>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</si>
  <si>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</si>
  <si>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</si>
  <si>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</si>
  <si>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</si>
  <si>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</si>
  <si>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</si>
  <si>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</si>
  <si>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</si>
  <si>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</si>
  <si>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</si>
  <si>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</si>
  <si>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</si>
  <si>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</si>
  <si>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</si>
  <si>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</si>
  <si>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</si>
  <si>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</si>
  <si>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</si>
  <si>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</si>
  <si>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</si>
  <si>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</si>
  <si>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</si>
  <si>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</si>
  <si>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</si>
  <si>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</si>
  <si>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</si>
  <si>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</si>
  <si>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</si>
  <si>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</si>
  <si>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</si>
  <si>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</si>
  <si>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</si>
  <si>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</si>
  <si>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</si>
  <si>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</si>
  <si>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</si>
  <si>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</si>
  <si>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</si>
  <si>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</si>
  <si>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</si>
  <si>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</si>
  <si>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</si>
  <si>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</si>
  <si>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</si>
  <si>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</si>
  <si>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</si>
  <si>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</si>
  <si>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</si>
  <si>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</si>
  <si>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</si>
  <si>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</si>
  <si>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</si>
  <si>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</si>
  <si>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</si>
  <si>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</si>
  <si>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</si>
  <si>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</si>
  <si>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</si>
  <si>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</si>
  <si>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</si>
  <si>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</si>
  <si>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</si>
  <si>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</si>
  <si>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</si>
  <si>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</si>
  <si>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</si>
  <si>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</si>
  <si>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</si>
  <si>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</si>
  <si>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</si>
  <si>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</si>
  <si>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</si>
  <si>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</si>
  <si>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</si>
  <si>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</si>
  <si>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</si>
  <si>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</si>
  <si>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</si>
  <si>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</si>
  <si>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</si>
  <si>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</si>
  <si>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</si>
  <si>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</si>
  <si>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</si>
  <si>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</si>
  <si>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</si>
  <si>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</si>
  <si>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</si>
  <si>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</si>
  <si>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</si>
  <si>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</si>
  <si>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</si>
  <si>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</si>
  <si>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</si>
  <si>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</si>
  <si>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</si>
  <si>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</si>
  <si>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</si>
  <si>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</si>
  <si>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</si>
  <si>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</si>
  <si>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</si>
  <si>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</si>
  <si>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</si>
  <si>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</si>
  <si>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</si>
  <si>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</si>
  <si>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</si>
  <si>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</si>
  <si>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</si>
  <si>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</si>
  <si>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</si>
  <si>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</si>
  <si>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</si>
  <si>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</si>
  <si>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</si>
  <si>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</si>
  <si>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</si>
  <si>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</si>
  <si>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</si>
  <si>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</si>
  <si>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</si>
  <si>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</si>
  <si>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</si>
  <si>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</si>
  <si>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</si>
  <si>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</si>
  <si>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</si>
  <si>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</si>
  <si>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</si>
  <si>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</si>
  <si>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</si>
  <si>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</si>
  <si>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</si>
  <si>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</si>
  <si>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</si>
  <si>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</si>
  <si>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</si>
  <si>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</si>
  <si>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</si>
  <si>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</si>
  <si>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</si>
  <si>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</si>
  <si>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</si>
  <si>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</si>
  <si>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</si>
  <si>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</si>
  <si>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</si>
  <si>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</si>
  <si>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</si>
  <si>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</si>
  <si>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</si>
  <si>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</si>
  <si>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</si>
  <si>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</si>
  <si>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</si>
  <si>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</si>
  <si>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</si>
  <si>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</si>
  <si>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</si>
  <si>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</si>
  <si>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</si>
  <si>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</si>
  <si>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</si>
  <si>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</si>
  <si>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</si>
  <si>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</si>
  <si>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</si>
  <si>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</si>
  <si>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</si>
  <si>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</si>
  <si>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</si>
  <si>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</si>
  <si>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</si>
  <si>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</si>
  <si>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</si>
  <si>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</si>
  <si>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</si>
  <si>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</si>
  <si>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</si>
  <si>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</si>
  <si>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</si>
  <si>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</si>
  <si>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</si>
  <si>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</si>
  <si>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</si>
  <si>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</si>
  <si>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</si>
  <si>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</si>
  <si>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</si>
  <si>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</si>
  <si>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</si>
  <si>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</si>
  <si>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</si>
  <si>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</si>
  <si>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</si>
  <si>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</si>
  <si>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</si>
  <si>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</si>
  <si>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</si>
  <si>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</si>
  <si>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</si>
  <si>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</si>
  <si>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</si>
  <si>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</si>
  <si>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</si>
  <si>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</si>
  <si>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</si>
  <si>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</si>
  <si>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</si>
  <si>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</si>
  <si>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</si>
  <si>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</si>
  <si>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</si>
  <si>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</si>
  <si>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</si>
  <si>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</si>
  <si>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</si>
  <si>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</si>
  <si>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</si>
  <si>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</si>
  <si>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</si>
  <si>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</si>
  <si>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</si>
  <si>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</si>
  <si>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</si>
  <si>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</si>
  <si>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</si>
  <si>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</si>
  <si>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</si>
  <si>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</si>
  <si>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</si>
  <si>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</si>
  <si>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</si>
  <si>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</si>
  <si>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</si>
  <si>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</si>
  <si>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</si>
  <si>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</si>
  <si>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</si>
  <si>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</si>
  <si>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</si>
  <si>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</si>
  <si>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</si>
  <si>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</si>
  <si>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</si>
  <si>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</si>
  <si>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</si>
  <si>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</si>
  <si>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</si>
  <si>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</si>
  <si>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</si>
  <si>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</si>
  <si>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</si>
  <si>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</si>
  <si>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</si>
  <si>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</si>
  <si>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</si>
  <si>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</si>
  <si>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</si>
  <si>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</si>
  <si>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</si>
  <si>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</si>
  <si>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</si>
  <si>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</si>
  <si>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</si>
  <si>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</si>
  <si>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</si>
  <si>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</si>
  <si>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</si>
  <si>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</si>
  <si>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</si>
  <si>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</si>
  <si>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</si>
  <si>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</si>
  <si>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</si>
  <si>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</si>
  <si>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</si>
  <si>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</si>
  <si>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</si>
  <si>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</si>
  <si>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</si>
  <si>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</si>
  <si>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</si>
  <si>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</si>
  <si>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</si>
  <si>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</si>
  <si>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</si>
  <si>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</si>
  <si>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</si>
  <si>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</si>
  <si>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</si>
  <si>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</si>
  <si>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</si>
  <si>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</si>
  <si>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</si>
  <si>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</si>
  <si>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</si>
  <si>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</si>
  <si>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</si>
  <si>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</si>
  <si>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</si>
  <si>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</si>
  <si>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</si>
  <si>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</si>
  <si>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</si>
  <si>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</si>
  <si>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</si>
  <si>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</si>
  <si>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</si>
  <si>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</si>
  <si>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</si>
  <si>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</si>
  <si>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</si>
  <si>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</si>
  <si>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</si>
  <si>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</si>
  <si>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</si>
  <si>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</si>
  <si>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</si>
  <si>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</si>
  <si>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</si>
  <si>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</si>
  <si>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</si>
  <si>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</si>
  <si>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</si>
  <si>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</si>
  <si>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</si>
  <si>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</si>
  <si>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</si>
  <si>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</si>
  <si>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</si>
  <si>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</si>
  <si>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</si>
  <si>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</si>
  <si>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</si>
  <si>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</si>
  <si>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</si>
  <si>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</si>
  <si>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</si>
  <si>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</si>
  <si>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</si>
  <si>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</si>
  <si>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</si>
  <si>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</si>
  <si>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</si>
  <si>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</si>
  <si>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</si>
  <si>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</si>
  <si>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</si>
  <si>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</si>
  <si>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</si>
  <si>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</si>
  <si>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</si>
  <si>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</si>
  <si>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</si>
  <si>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</si>
  <si>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</si>
  <si>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</si>
  <si>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</si>
  <si>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</si>
  <si>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</si>
  <si>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</si>
  <si>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</si>
  <si>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</si>
  <si>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</si>
  <si>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</si>
  <si>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</si>
  <si>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</si>
  <si>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</si>
  <si>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</si>
  <si>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</si>
  <si>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</si>
  <si>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</si>
  <si>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</si>
  <si>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</si>
  <si>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</si>
  <si>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</si>
  <si>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</si>
  <si>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</si>
  <si>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</si>
  <si>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</si>
  <si>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</si>
  <si>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</si>
  <si>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</si>
  <si>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</si>
  <si>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</si>
  <si>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</si>
  <si>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</si>
  <si>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</si>
  <si>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</si>
  <si>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</si>
  <si>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</si>
  <si>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</si>
  <si>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</si>
  <si>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</si>
  <si>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</si>
  <si>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</si>
  <si>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</si>
  <si>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</si>
  <si>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</si>
  <si>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</si>
  <si>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</si>
  <si>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</si>
  <si>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</si>
  <si>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</si>
  <si>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</si>
  <si>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</si>
  <si>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</si>
  <si>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</si>
  <si>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</si>
  <si>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</si>
  <si>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</si>
  <si>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</si>
  <si>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</si>
  <si>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</si>
  <si>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</si>
  <si>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</si>
  <si>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</si>
  <si>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</si>
  <si>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</si>
  <si>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</si>
  <si>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</si>
  <si>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</si>
  <si>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</si>
  <si>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</si>
  <si>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</si>
  <si>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</si>
  <si>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</si>
  <si>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</si>
  <si>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</si>
  <si>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</si>
  <si>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</si>
  <si>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</si>
  <si>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</si>
  <si>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</si>
  <si>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</si>
  <si>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</si>
  <si>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</si>
  <si>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</si>
  <si>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</si>
  <si>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</si>
  <si>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</si>
  <si>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</si>
  <si>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</si>
  <si>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</si>
  <si>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</si>
  <si>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</si>
  <si>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</si>
  <si>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</si>
  <si>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</si>
  <si>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</si>
  <si>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</si>
  <si>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</si>
  <si>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</si>
  <si>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</si>
  <si>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</si>
  <si>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</si>
  <si>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</si>
  <si>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</si>
  <si>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</si>
  <si>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</si>
  <si>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</si>
  <si>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</si>
  <si>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</si>
  <si>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</si>
  <si>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</si>
  <si>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</si>
  <si>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</si>
  <si>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</si>
  <si>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</si>
  <si>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</si>
  <si>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</si>
  <si>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</si>
  <si>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</si>
  <si>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</si>
  <si>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</si>
  <si>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</si>
  <si>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</si>
  <si>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</si>
  <si>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</si>
  <si>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</si>
  <si>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</si>
  <si>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</si>
  <si>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</si>
  <si>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</si>
  <si>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</si>
  <si>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</si>
  <si>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</si>
  <si>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</si>
  <si>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</si>
  <si>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</si>
  <si>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</si>
  <si>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</si>
  <si>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</si>
  <si>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</si>
  <si>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</si>
  <si>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</si>
  <si>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</si>
  <si>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</si>
  <si>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</si>
  <si>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</si>
  <si>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</si>
  <si>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</si>
  <si>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</si>
  <si>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</si>
  <si>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</si>
  <si>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</si>
  <si>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</si>
  <si>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</si>
  <si>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</si>
  <si>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</si>
  <si>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</si>
  <si>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</si>
  <si>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</si>
  <si>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</si>
  <si>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</si>
  <si>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</si>
  <si>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</si>
  <si>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</si>
  <si>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</si>
  <si>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</si>
  <si>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</si>
  <si>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</si>
  <si>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</si>
  <si>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</si>
  <si>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</si>
  <si>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</si>
  <si>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</si>
  <si>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</si>
  <si>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</si>
  <si>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</si>
  <si>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</si>
  <si>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</si>
  <si>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</si>
  <si>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</si>
  <si>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</si>
  <si>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</si>
  <si>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</si>
  <si>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</si>
  <si>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</si>
  <si>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</si>
  <si>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</si>
  <si>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</si>
  <si>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</si>
  <si>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</si>
  <si>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</si>
  <si>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</si>
  <si>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</si>
  <si>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</si>
  <si>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</si>
  <si>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</si>
  <si>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</si>
  <si>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</si>
  <si>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</si>
  <si>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</si>
  <si>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</si>
  <si>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</si>
  <si>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</si>
  <si>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</si>
  <si>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</si>
  <si>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</si>
  <si>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</si>
  <si>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</si>
  <si>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</si>
  <si>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</si>
  <si>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</si>
  <si>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</si>
  <si>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</si>
  <si>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</si>
  <si>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</si>
  <si>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</si>
  <si>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</si>
  <si>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</si>
  <si>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</si>
  <si>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</si>
  <si>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</si>
  <si>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</si>
  <si>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</si>
  <si>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</si>
  <si>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</si>
  <si>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</si>
  <si>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</si>
  <si>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</si>
  <si>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</si>
  <si>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</si>
  <si>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</si>
  <si>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</si>
  <si>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</si>
  <si>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</si>
  <si>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</si>
  <si>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</si>
  <si>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</si>
  <si>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</si>
  <si>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</si>
  <si>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</si>
  <si>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</si>
  <si>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</si>
  <si>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</si>
  <si>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</si>
  <si>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</si>
  <si>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</si>
  <si>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</si>
  <si>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</si>
  <si>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</si>
  <si>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</si>
  <si>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</si>
  <si>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</si>
  <si>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</si>
  <si>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</si>
  <si>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</si>
  <si>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</si>
  <si>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</si>
  <si>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</si>
  <si>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</si>
  <si>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</si>
  <si>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</si>
  <si>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</si>
  <si>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</si>
  <si>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</si>
  <si>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</si>
  <si>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</si>
  <si>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</si>
  <si>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</si>
  <si>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</si>
  <si>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</si>
  <si>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</si>
  <si>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</si>
  <si>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</si>
  <si>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</si>
  <si>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</si>
  <si>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</si>
  <si>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</si>
  <si>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</si>
  <si>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</si>
  <si>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</si>
  <si>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</si>
  <si>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</si>
  <si>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柔軟な労働市場形成に向けた職業能力「見える化」推進事業</t>
  </si>
  <si>
    <t>人材開発統括官</t>
  </si>
  <si>
    <t>参事官（能力評価担当）
山地　あつ子</t>
  </si>
  <si>
    <t>令和元年度</t>
  </si>
  <si>
    <t>終了予定なし</t>
  </si>
  <si>
    <t>能力評価担当参事官室</t>
  </si>
  <si>
    <t>雇用保険法第63条第1項第8号
雇用保険法施行規則第125条の2</t>
  </si>
  <si>
    <t>　少子高齢化の進行に伴い労働力人口が減少する中、持続的な経済成長を実現するため、主体的なキャリア形成を支えるインフラの整備等、職業能力の「見える化」を推進する。</t>
  </si>
  <si>
    <t>-</t>
  </si>
  <si>
    <t>生涯職業能力開発事業等委託費</t>
  </si>
  <si>
    <t>庁費</t>
  </si>
  <si>
    <t>諸謝金</t>
  </si>
  <si>
    <t>職員旅費</t>
  </si>
  <si>
    <t>委員等旅費</t>
  </si>
  <si>
    <t>人</t>
  </si>
  <si>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</si>
  <si>
    <t>式</t>
  </si>
  <si>
    <t>職業能力に係る企業等のニーズや、技術・技能の評価の賃金への反映状況等に係る実態調査の実施</t>
  </si>
  <si>
    <t>(X)予算執行額／（Y）調査・研究数　　　　　　　　　　　　　　</t>
    <phoneticPr fontId="5"/>
  </si>
  <si>
    <t>千円</t>
  </si>
  <si>
    <t>（X)/（Y)</t>
    <phoneticPr fontId="5"/>
  </si>
  <si>
    <t>38,466/2</t>
  </si>
  <si>
    <t>多様な職業能力開発の機会を確保すること（Ⅵ－１）</t>
  </si>
  <si>
    <t>多様な職業能力開発の機会を確保し、生産性の向上に向けた人材育成を強化すること（Ⅵ－１－１）</t>
  </si>
  <si>
    <t>新31-0035</t>
  </si>
  <si>
    <t>新31</t>
  </si>
  <si>
    <t>○</t>
  </si>
  <si>
    <t>厚労</t>
  </si>
  <si>
    <t>未来投資戦略2018（平成30年６月15日）
未来投資戦略2019（令和元年６月21日）
成長戦略フォローアップ（令和２年７月17日）</t>
    <phoneticPr fontId="5"/>
  </si>
  <si>
    <t>-</t>
    <phoneticPr fontId="5"/>
  </si>
  <si>
    <t>ホワイトカラー職種の職業能力を診断するのためのツール開発に向けた調査・研究の実施</t>
    <phoneticPr fontId="5"/>
  </si>
  <si>
    <t>60,500/1</t>
    <phoneticPr fontId="5"/>
  </si>
  <si>
    <t>-</t>
    <phoneticPr fontId="5"/>
  </si>
  <si>
    <t>全ての成果物を作成すること。</t>
    <phoneticPr fontId="5"/>
  </si>
  <si>
    <t>式</t>
    <rPh sb="0" eb="1">
      <t>シキ</t>
    </rPh>
    <phoneticPr fontId="5"/>
  </si>
  <si>
    <t>41,542/1</t>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</si>
  <si>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そのためには、転職が不利にならない柔軟な労働市場を形成する必要があり、主体的なキャリア形成を支えるインフラの整備等、職業能力の「見える化」の推進は優先度が高い事業である。</t>
    <phoneticPr fontId="5"/>
  </si>
  <si>
    <t>有</t>
  </si>
  <si>
    <t>無</t>
  </si>
  <si>
    <t>‐</t>
  </si>
  <si>
    <t>成果目標は設定していないが、代替的な達成目標を満たす実績であった。</t>
    <phoneticPr fontId="5"/>
  </si>
  <si>
    <t>一般競争入札により選定した結果、入札額が予定価格よりも低額であったため、不用が生じた。</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6" eb="38">
      <t>フヨウ</t>
    </rPh>
    <rPh sb="39" eb="40">
      <t>ショウ</t>
    </rPh>
    <phoneticPr fontId="5"/>
  </si>
  <si>
    <t>費用・使途は事業に必要なものに限定している。</t>
    <rPh sb="0" eb="2">
      <t>ヒヨウ</t>
    </rPh>
    <rPh sb="3" eb="5">
      <t>シト</t>
    </rPh>
    <rPh sb="6" eb="8">
      <t>ジギョウ</t>
    </rPh>
    <rPh sb="9" eb="11">
      <t>ヒツヨウ</t>
    </rPh>
    <rPh sb="15" eb="17">
      <t>ゲンテイ</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</si>
  <si>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が求められており、国民や社会のニーズを的確に反映したものである。</t>
    <phoneticPr fontId="5"/>
  </si>
  <si>
    <t>職業能力の「見える化」の基盤整備を進める事業であり、このことは国が実施すべき事業である。</t>
    <phoneticPr fontId="5"/>
  </si>
  <si>
    <t>調査・研究について、専門的な知見を有する事業者に委託しているものであり、他の手段・方法等は考えられない。</t>
    <phoneticPr fontId="5"/>
  </si>
  <si>
    <t>いずれの活動実績も当初見込みどおりの実績となっており、適切なものといえる。</t>
    <phoneticPr fontId="5"/>
  </si>
  <si>
    <t>適切に予算を執行し、事業の目標が達成できており、このまま継続して事業を実施する。</t>
    <phoneticPr fontId="5"/>
  </si>
  <si>
    <t>「職業能力診断ツール」について、職業情報提供サイトとの連携及びキャリアコンサルティングにおける活用のための教材作成等を行う。</t>
    <rPh sb="29" eb="30">
      <t>オヨ</t>
    </rPh>
    <rPh sb="53" eb="55">
      <t>キョウザイ</t>
    </rPh>
    <rPh sb="55" eb="57">
      <t>サクセイ</t>
    </rPh>
    <rPh sb="57" eb="58">
      <t>トウ</t>
    </rPh>
    <rPh sb="59" eb="60">
      <t>オコナ</t>
    </rPh>
    <phoneticPr fontId="5"/>
  </si>
  <si>
    <t>A.ＰｗＣコンサルティング合同会社</t>
    <rPh sb="13" eb="15">
      <t>ゴウドウ</t>
    </rPh>
    <rPh sb="15" eb="17">
      <t>ガイシャ</t>
    </rPh>
    <phoneticPr fontId="5"/>
  </si>
  <si>
    <t>人件費</t>
    <rPh sb="0" eb="3">
      <t>ジンケンヒ</t>
    </rPh>
    <phoneticPr fontId="5"/>
  </si>
  <si>
    <t>給与等</t>
    <rPh sb="0" eb="2">
      <t>キュウヨ</t>
    </rPh>
    <rPh sb="2" eb="3">
      <t>トウ</t>
    </rPh>
    <phoneticPr fontId="5"/>
  </si>
  <si>
    <t>事業費</t>
    <rPh sb="0" eb="3">
      <t>ジギョウヒ</t>
    </rPh>
    <phoneticPr fontId="5"/>
  </si>
  <si>
    <t>研究会の運営、アンケート調査の実施等</t>
    <rPh sb="0" eb="3">
      <t>ケンキュウカイ</t>
    </rPh>
    <rPh sb="4" eb="6">
      <t>ウンエイ</t>
    </rPh>
    <rPh sb="12" eb="14">
      <t>チョウサ</t>
    </rPh>
    <rPh sb="15" eb="17">
      <t>ジッシ</t>
    </rPh>
    <rPh sb="17" eb="18">
      <t>トウ</t>
    </rPh>
    <phoneticPr fontId="5"/>
  </si>
  <si>
    <t>消費税</t>
    <rPh sb="0" eb="3">
      <t>ショウヒゼイ</t>
    </rPh>
    <phoneticPr fontId="5"/>
  </si>
  <si>
    <t>一般管理費</t>
    <rPh sb="0" eb="2">
      <t>イッパン</t>
    </rPh>
    <rPh sb="2" eb="5">
      <t>カンリヒ</t>
    </rPh>
    <phoneticPr fontId="5"/>
  </si>
  <si>
    <t>ＰｗＣコンサルティング合同会社</t>
    <rPh sb="11" eb="13">
      <t>ゴウドウ</t>
    </rPh>
    <rPh sb="13" eb="15">
      <t>ガイシャ</t>
    </rPh>
    <phoneticPr fontId="5"/>
  </si>
  <si>
    <t>職業能力の診断を行うツールの開発に向けた調査・研究</t>
    <rPh sb="0" eb="2">
      <t>ショクギョウ</t>
    </rPh>
    <rPh sb="2" eb="4">
      <t>ノウリョク</t>
    </rPh>
    <rPh sb="5" eb="7">
      <t>シンダン</t>
    </rPh>
    <rPh sb="8" eb="9">
      <t>オコナ</t>
    </rPh>
    <rPh sb="14" eb="16">
      <t>カイハツ</t>
    </rPh>
    <rPh sb="17" eb="18">
      <t>ム</t>
    </rPh>
    <rPh sb="20" eb="22">
      <t>チョウサ</t>
    </rPh>
    <rPh sb="23" eb="25">
      <t>ケンキュウ</t>
    </rPh>
    <phoneticPr fontId="5"/>
  </si>
  <si>
    <t>株式会社エヌアイエスプラス</t>
    <phoneticPr fontId="5"/>
  </si>
  <si>
    <t>事務費</t>
    <rPh sb="0" eb="3">
      <t>ジムヒ</t>
    </rPh>
    <phoneticPr fontId="5"/>
  </si>
  <si>
    <t>認定社内検定制度の実地調査、非常勤職員給与等</t>
    <phoneticPr fontId="5"/>
  </si>
  <si>
    <t>B.株式会社エヌアイエスプラス</t>
    <phoneticPr fontId="5"/>
  </si>
  <si>
    <t>C.事務費</t>
    <rPh sb="2" eb="5">
      <t>ジムヒ</t>
    </rPh>
    <phoneticPr fontId="5"/>
  </si>
  <si>
    <t>給与等</t>
    <phoneticPr fontId="5"/>
  </si>
  <si>
    <t>委員会の運営、セミナーの実施</t>
    <rPh sb="0" eb="3">
      <t>イインカイ</t>
    </rPh>
    <rPh sb="4" eb="6">
      <t>ウンエイ</t>
    </rPh>
    <rPh sb="12" eb="14">
      <t>ジッシ</t>
    </rPh>
    <phoneticPr fontId="5"/>
  </si>
  <si>
    <t>活動実績及び代替目標について達成できており、事業の目的に資するものと判断することができる。</t>
    <rPh sb="0" eb="2">
      <t>カツドウ</t>
    </rPh>
    <rPh sb="2" eb="4">
      <t>ジッセキ</t>
    </rPh>
    <rPh sb="4" eb="5">
      <t>オヨ</t>
    </rPh>
    <rPh sb="6" eb="8">
      <t>ダイタイ</t>
    </rPh>
    <rPh sb="8" eb="10">
      <t>モクヒョウ</t>
    </rPh>
    <rPh sb="14" eb="16">
      <t>タッセイ</t>
    </rPh>
    <phoneticPr fontId="5"/>
  </si>
  <si>
    <t>マニュアルの作成やセミナーの実施等による職業能力評価制度の普及促進</t>
    <rPh sb="6" eb="8">
      <t>サクセイ</t>
    </rPh>
    <rPh sb="14" eb="16">
      <t>ジッシ</t>
    </rPh>
    <rPh sb="16" eb="17">
      <t>トウ</t>
    </rPh>
    <rPh sb="29" eb="31">
      <t>フキュウ</t>
    </rPh>
    <rPh sb="31" eb="33">
      <t>ソクシン</t>
    </rPh>
    <phoneticPr fontId="5"/>
  </si>
  <si>
    <t>人事、経理などの、いわゆる「資格」による職業能力の診断が困難なホワイトカラー職種において、「職業能力評価基準」等のデータから、職業能力の診断を行うツールの開発に向けた調査・研究を行う。</t>
    <phoneticPr fontId="5"/>
  </si>
  <si>
    <t>庁費</t>
    <rPh sb="0" eb="2">
      <t>チョウヒ</t>
    </rPh>
    <phoneticPr fontId="5"/>
  </si>
  <si>
    <t>非常勤職員賃金</t>
    <rPh sb="0" eb="3">
      <t>ヒジョウキン</t>
    </rPh>
    <rPh sb="3" eb="5">
      <t>ショクイン</t>
    </rPh>
    <rPh sb="5" eb="7">
      <t>チンギン</t>
    </rPh>
    <phoneticPr fontId="5"/>
  </si>
  <si>
    <t>令和２年度までの調査研究をもとに開発する「職業能力診断ツール」について、職業情報提供サイトとの連携及びキャリアコンサルティングにおける活用のための教材作成等を行うことを通じて職業能力の「見える化」が推進されるため、多様な職業能力開発の機会の確保に繋がる。</t>
    <rPh sb="77" eb="78">
      <t>トウ</t>
    </rPh>
    <rPh sb="79" eb="80">
      <t>オコナ</t>
    </rPh>
    <phoneticPr fontId="5"/>
  </si>
  <si>
    <t>職業能力診断ツール開発に向けた調査研究結果については、令和３年度以降の事業実施に活用することとしている。</t>
    <rPh sb="0" eb="2">
      <t>ショクギョウ</t>
    </rPh>
    <rPh sb="2" eb="4">
      <t>ノウリョク</t>
    </rPh>
    <rPh sb="4" eb="6">
      <t>シンダン</t>
    </rPh>
    <rPh sb="9" eb="11">
      <t>カイハツ</t>
    </rPh>
    <rPh sb="12" eb="13">
      <t>ム</t>
    </rPh>
    <rPh sb="15" eb="17">
      <t>チョウサ</t>
    </rPh>
    <rPh sb="17" eb="19">
      <t>ケンキュウ</t>
    </rPh>
    <rPh sb="19" eb="21">
      <t>ケッカ</t>
    </rPh>
    <rPh sb="40" eb="42">
      <t>カツヨウ</t>
    </rPh>
    <phoneticPr fontId="5"/>
  </si>
  <si>
    <t>本事業は実態調査や調査・研究及び開発を行うものであることから定量的な目標を設定することができない。</t>
    <rPh sb="14" eb="15">
      <t>オヨ</t>
    </rPh>
    <rPh sb="16" eb="18">
      <t>カイハツ</t>
    </rPh>
    <phoneticPr fontId="5"/>
  </si>
  <si>
    <t>「職業能力診断ツール」の職業情報提供サイトとの連携及びキャリアコンサルティングにおける活用に向けた調査・研究の実施</t>
    <rPh sb="1" eb="3">
      <t>ショクギョウ</t>
    </rPh>
    <rPh sb="3" eb="5">
      <t>ノウリョク</t>
    </rPh>
    <rPh sb="5" eb="7">
      <t>シンダン</t>
    </rPh>
    <rPh sb="25" eb="26">
      <t>オヨ</t>
    </rPh>
    <rPh sb="46" eb="47">
      <t>ム</t>
    </rPh>
    <rPh sb="49" eb="51">
      <t>チョウサ</t>
    </rPh>
    <rPh sb="52" eb="54">
      <t>ケンキュウ</t>
    </rPh>
    <rPh sb="55" eb="57">
      <t>ジッシ</t>
    </rPh>
    <phoneticPr fontId="5"/>
  </si>
  <si>
    <t>△</t>
  </si>
  <si>
    <t>-</t>
    <phoneticPr fontId="5"/>
  </si>
  <si>
    <t>一部の事業において、一者応札となったことから、令和４年度においては、一者応札の改善に向けて公示期間の延長等を行う。</t>
    <rPh sb="0" eb="2">
      <t>イチブ</t>
    </rPh>
    <rPh sb="3" eb="5">
      <t>ジギョウ</t>
    </rPh>
    <rPh sb="10" eb="11">
      <t>イチ</t>
    </rPh>
    <rPh sb="11" eb="12">
      <t>シャ</t>
    </rPh>
    <rPh sb="12" eb="14">
      <t>オウサツ</t>
    </rPh>
    <rPh sb="23" eb="25">
      <t>レイワ</t>
    </rPh>
    <rPh sb="26" eb="28">
      <t>ネンド</t>
    </rPh>
    <rPh sb="34" eb="35">
      <t>イチ</t>
    </rPh>
    <rPh sb="35" eb="36">
      <t>シャ</t>
    </rPh>
    <rPh sb="36" eb="38">
      <t>オウサツ</t>
    </rPh>
    <rPh sb="39" eb="41">
      <t>カイゼン</t>
    </rPh>
    <rPh sb="42" eb="43">
      <t>ム</t>
    </rPh>
    <rPh sb="45" eb="47">
      <t>コウジ</t>
    </rPh>
    <rPh sb="47" eb="49">
      <t>キカン</t>
    </rPh>
    <rPh sb="50" eb="52">
      <t>エンチョウ</t>
    </rPh>
    <rPh sb="52" eb="53">
      <t>トウ</t>
    </rPh>
    <rPh sb="54" eb="55">
      <t>オコナ</t>
    </rPh>
    <phoneticPr fontId="5"/>
  </si>
  <si>
    <t>コストについては、職業能力診断ツール開発に向けた調査研究を実施することを踏まえると妥当な水準であるが、今後もコスト削減に努める。
なお、令和２年度の単位当たりコストが増加しているが、令和元年度の事業内容（診断ツールの作成に向けた調査）と令和２年度の事業内容（診断ツールの作成に向けたデータ分析）が異なるため、単純に比較できないところであるが、令和２年度の事業内容（診断ツールの作成に向けたデータ分析）を踏まえると妥当な水準と考え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</si>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</sst>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78440</xdr:colOff>
      <xdr:row>750</xdr:row>
      <xdr:rowOff>22412</xdr:rowOff>
    </xdr:from>
    <xdr:to>
      <xdr:col>34</xdr:col>
      <xdr:colOff>138309</xdr:colOff>
      <xdr:row>752</xdr:row>
      <xdr:rowOff>37430</xdr:rowOff>
    </xdr:to>
    <xdr:sp macro="" textlink="">
      <xdr:nvSpPr>
        <xdr:cNvPr id="49" name="テキスト ボックス 48"/>
        <xdr:cNvSpPr txBox="1"/>
      </xdr:nvSpPr>
      <xdr:spPr>
        <a:xfrm>
          <a:off x="5121087" y="52622824"/>
          <a:ext cx="1875222" cy="709782"/>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８１百万円</a:t>
          </a:r>
        </a:p>
      </xdr:txBody>
    </xdr:sp>
    <xdr:clientData/>
  </xdr:twoCellAnchor>
  <xdr:twoCellAnchor>
    <xdr:from>
      <xdr:col>39</xdr:col>
      <xdr:colOff>112059</xdr:colOff>
      <xdr:row>750</xdr:row>
      <xdr:rowOff>22412</xdr:rowOff>
    </xdr:from>
    <xdr:to>
      <xdr:col>48</xdr:col>
      <xdr:colOff>83028</xdr:colOff>
      <xdr:row>752</xdr:row>
      <xdr:rowOff>40605</xdr:rowOff>
    </xdr:to>
    <xdr:sp macro="" textlink="">
      <xdr:nvSpPr>
        <xdr:cNvPr id="51" name="テキスト ボックス 50"/>
        <xdr:cNvSpPr txBox="1"/>
      </xdr:nvSpPr>
      <xdr:spPr>
        <a:xfrm>
          <a:off x="7978588" y="52622824"/>
          <a:ext cx="1786322" cy="7129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Ｃ．事務費</a:t>
          </a:r>
          <a:endParaRPr kumimoji="1" lang="en-US" altLang="ja-JP" sz="1100"/>
        </a:p>
        <a:p>
          <a:pPr algn="ctr"/>
          <a:r>
            <a:rPr kumimoji="1" lang="ja-JP" altLang="en-US" sz="1100"/>
            <a:t>８百万円</a:t>
          </a:r>
        </a:p>
      </xdr:txBody>
    </xdr:sp>
    <xdr:clientData/>
  </xdr:twoCellAnchor>
  <xdr:twoCellAnchor>
    <xdr:from>
      <xdr:col>9</xdr:col>
      <xdr:colOff>22412</xdr:colOff>
      <xdr:row>749</xdr:row>
      <xdr:rowOff>280148</xdr:rowOff>
    </xdr:from>
    <xdr:to>
      <xdr:col>23</xdr:col>
      <xdr:colOff>74920</xdr:colOff>
      <xdr:row>753</xdr:row>
      <xdr:rowOff>138393</xdr:rowOff>
    </xdr:to>
    <xdr:sp macro="" textlink="">
      <xdr:nvSpPr>
        <xdr:cNvPr id="52" name="大かっこ 51"/>
        <xdr:cNvSpPr/>
      </xdr:nvSpPr>
      <xdr:spPr>
        <a:xfrm>
          <a:off x="1837765" y="52533177"/>
          <a:ext cx="2876390" cy="1247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少子高齢化の進行に伴い労働力人口が減少する中、持続的な経済成長を実現するため、主体的なキャリア形成を支えるインフラの整備等、職業能力の「見える化」を推進する。</a:t>
          </a:r>
        </a:p>
        <a:p>
          <a:pPr algn="l"/>
          <a:endParaRPr kumimoji="1" lang="ja-JP" altLang="en-US" sz="1100"/>
        </a:p>
      </xdr:txBody>
    </xdr:sp>
    <xdr:clientData/>
  </xdr:twoCellAnchor>
  <xdr:twoCellAnchor>
    <xdr:from>
      <xdr:col>34</xdr:col>
      <xdr:colOff>134470</xdr:colOff>
      <xdr:row>751</xdr:row>
      <xdr:rowOff>11206</xdr:rowOff>
    </xdr:from>
    <xdr:to>
      <xdr:col>39</xdr:col>
      <xdr:colOff>94987</xdr:colOff>
      <xdr:row>751</xdr:row>
      <xdr:rowOff>12981</xdr:rowOff>
    </xdr:to>
    <xdr:cxnSp macro="">
      <xdr:nvCxnSpPr>
        <xdr:cNvPr id="54" name="直線コネクタ 53"/>
        <xdr:cNvCxnSpPr/>
      </xdr:nvCxnSpPr>
      <xdr:spPr>
        <a:xfrm flipV="1">
          <a:off x="6992470" y="52959000"/>
          <a:ext cx="969046"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752</xdr:row>
      <xdr:rowOff>33618</xdr:rowOff>
    </xdr:from>
    <xdr:to>
      <xdr:col>29</xdr:col>
      <xdr:colOff>190688</xdr:colOff>
      <xdr:row>754</xdr:row>
      <xdr:rowOff>27091</xdr:rowOff>
    </xdr:to>
    <xdr:cxnSp macro="">
      <xdr:nvCxnSpPr>
        <xdr:cNvPr id="55" name="直線コネクタ 54"/>
        <xdr:cNvCxnSpPr/>
      </xdr:nvCxnSpPr>
      <xdr:spPr>
        <a:xfrm flipH="1">
          <a:off x="6039971" y="53328794"/>
          <a:ext cx="188" cy="688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754</xdr:row>
      <xdr:rowOff>22412</xdr:rowOff>
    </xdr:from>
    <xdr:to>
      <xdr:col>38</xdr:col>
      <xdr:colOff>193301</xdr:colOff>
      <xdr:row>754</xdr:row>
      <xdr:rowOff>22412</xdr:rowOff>
    </xdr:to>
    <xdr:cxnSp macro="">
      <xdr:nvCxnSpPr>
        <xdr:cNvPr id="56" name="直線コネクタ 55"/>
        <xdr:cNvCxnSpPr/>
      </xdr:nvCxnSpPr>
      <xdr:spPr>
        <a:xfrm>
          <a:off x="4000500" y="54012353"/>
          <a:ext cx="38576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754</xdr:row>
      <xdr:rowOff>33618</xdr:rowOff>
    </xdr:from>
    <xdr:to>
      <xdr:col>38</xdr:col>
      <xdr:colOff>190500</xdr:colOff>
      <xdr:row>757</xdr:row>
      <xdr:rowOff>180393</xdr:rowOff>
    </xdr:to>
    <xdr:cxnSp macro="">
      <xdr:nvCxnSpPr>
        <xdr:cNvPr id="57" name="直線矢印コネクタ 56"/>
        <xdr:cNvCxnSpPr/>
      </xdr:nvCxnSpPr>
      <xdr:spPr>
        <a:xfrm>
          <a:off x="7744239" y="54566314"/>
          <a:ext cx="0" cy="12152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166529</xdr:colOff>
      <xdr:row>754</xdr:row>
      <xdr:rowOff>26213</xdr:rowOff>
    </xdr:from>
    <xdr:to>
      <xdr:col>19</xdr:col>
      <xdr:colOff>166529</xdr:colOff>
      <xdr:row>757</xdr:row>
      <xdr:rowOff>172988</xdr:rowOff>
    </xdr:to>
    <xdr:cxnSp macro="">
      <xdr:nvCxnSpPr>
        <xdr:cNvPr id="58" name="直線矢印コネクタ 57"/>
        <xdr:cNvCxnSpPr/>
      </xdr:nvCxnSpPr>
      <xdr:spPr>
        <a:xfrm>
          <a:off x="3943399" y="54558909"/>
          <a:ext cx="0" cy="12152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132518</xdr:colOff>
      <xdr:row>757</xdr:row>
      <xdr:rowOff>207065</xdr:rowOff>
    </xdr:from>
    <xdr:to>
      <xdr:col>27</xdr:col>
      <xdr:colOff>24844</xdr:colOff>
      <xdr:row>758</xdr:row>
      <xdr:rowOff>228574</xdr:rowOff>
    </xdr:to>
    <xdr:sp macro="" textlink="">
      <xdr:nvSpPr>
        <xdr:cNvPr id="59" name="テキスト ボックス 58"/>
        <xdr:cNvSpPr txBox="1"/>
      </xdr:nvSpPr>
      <xdr:spPr>
        <a:xfrm>
          <a:off x="2517909" y="55394087"/>
          <a:ext cx="2874065" cy="377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13</xdr:col>
      <xdr:colOff>157368</xdr:colOff>
      <xdr:row>758</xdr:row>
      <xdr:rowOff>190502</xdr:rowOff>
    </xdr:from>
    <xdr:to>
      <xdr:col>26</xdr:col>
      <xdr:colOff>22240</xdr:colOff>
      <xdr:row>761</xdr:row>
      <xdr:rowOff>15324</xdr:rowOff>
    </xdr:to>
    <xdr:sp macro="" textlink="">
      <xdr:nvSpPr>
        <xdr:cNvPr id="60" name="テキスト ボックス 59"/>
        <xdr:cNvSpPr txBox="1"/>
      </xdr:nvSpPr>
      <xdr:spPr>
        <a:xfrm>
          <a:off x="2741542" y="55733676"/>
          <a:ext cx="2449046" cy="893278"/>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職業能力診断ツールの調査研究</a:t>
          </a:r>
          <a:r>
            <a:rPr kumimoji="1" lang="en-US" altLang="ja-JP" sz="1100"/>
            <a:t>】</a:t>
          </a:r>
        </a:p>
        <a:p>
          <a:pPr algn="ctr"/>
          <a:r>
            <a:rPr kumimoji="1" lang="ja-JP" altLang="en-US" sz="1100"/>
            <a:t>Ａ．ＰｗＣコンサルティング合同会社</a:t>
          </a:r>
          <a:endParaRPr kumimoji="1" lang="en-US" altLang="ja-JP" sz="1100"/>
        </a:p>
        <a:p>
          <a:pPr algn="ctr"/>
          <a:endParaRPr kumimoji="1" lang="en-US" altLang="ja-JP" sz="1100"/>
        </a:p>
        <a:p>
          <a:pPr algn="ctr"/>
          <a:r>
            <a:rPr kumimoji="1" lang="ja-JP" altLang="en-US" sz="1100"/>
            <a:t>６１百万円</a:t>
          </a:r>
        </a:p>
      </xdr:txBody>
    </xdr:sp>
    <xdr:clientData/>
  </xdr:twoCellAnchor>
  <xdr:twoCellAnchor>
    <xdr:from>
      <xdr:col>32</xdr:col>
      <xdr:colOff>177246</xdr:colOff>
      <xdr:row>758</xdr:row>
      <xdr:rowOff>202097</xdr:rowOff>
    </xdr:from>
    <xdr:to>
      <xdr:col>45</xdr:col>
      <xdr:colOff>42118</xdr:colOff>
      <xdr:row>761</xdr:row>
      <xdr:rowOff>26919</xdr:rowOff>
    </xdr:to>
    <xdr:sp macro="" textlink="">
      <xdr:nvSpPr>
        <xdr:cNvPr id="61" name="テキスト ボックス 60"/>
        <xdr:cNvSpPr txBox="1"/>
      </xdr:nvSpPr>
      <xdr:spPr>
        <a:xfrm>
          <a:off x="6538289" y="55745271"/>
          <a:ext cx="2449046" cy="893278"/>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職業能力評価制度の普及促進</a:t>
          </a:r>
          <a:r>
            <a:rPr kumimoji="1" lang="en-US" altLang="ja-JP" sz="1100"/>
            <a:t>】</a:t>
          </a:r>
        </a:p>
        <a:p>
          <a:pPr algn="ctr"/>
          <a:r>
            <a:rPr kumimoji="1" lang="ja-JP" altLang="en-US" sz="1100"/>
            <a:t>Ｂ．株式会社エヌアイエスプラス</a:t>
          </a:r>
          <a:endParaRPr kumimoji="1" lang="en-US" altLang="ja-JP" sz="1100"/>
        </a:p>
        <a:p>
          <a:pPr algn="ctr"/>
          <a:endParaRPr kumimoji="1" lang="en-US" altLang="ja-JP" sz="1100"/>
        </a:p>
        <a:p>
          <a:pPr algn="ctr"/>
          <a:r>
            <a:rPr kumimoji="1" lang="ja-JP" altLang="en-US" sz="1100"/>
            <a:t>１２百万円</a:t>
          </a:r>
        </a:p>
      </xdr:txBody>
    </xdr:sp>
    <xdr:clientData/>
  </xdr:twoCellAnchor>
  <xdr:twoCellAnchor>
    <xdr:from>
      <xdr:col>31</xdr:col>
      <xdr:colOff>160679</xdr:colOff>
      <xdr:row>757</xdr:row>
      <xdr:rowOff>218660</xdr:rowOff>
    </xdr:from>
    <xdr:to>
      <xdr:col>46</xdr:col>
      <xdr:colOff>53005</xdr:colOff>
      <xdr:row>758</xdr:row>
      <xdr:rowOff>240169</xdr:rowOff>
    </xdr:to>
    <xdr:sp macro="" textlink="">
      <xdr:nvSpPr>
        <xdr:cNvPr id="62" name="テキスト ボックス 61"/>
        <xdr:cNvSpPr txBox="1"/>
      </xdr:nvSpPr>
      <xdr:spPr>
        <a:xfrm>
          <a:off x="6322940" y="55405682"/>
          <a:ext cx="2874065" cy="377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11</xdr:col>
      <xdr:colOff>190500</xdr:colOff>
      <xdr:row>761</xdr:row>
      <xdr:rowOff>61291</xdr:rowOff>
    </xdr:from>
    <xdr:to>
      <xdr:col>27</xdr:col>
      <xdr:colOff>173934</xdr:colOff>
      <xdr:row>764</xdr:row>
      <xdr:rowOff>240196</xdr:rowOff>
    </xdr:to>
    <xdr:sp macro="" textlink="">
      <xdr:nvSpPr>
        <xdr:cNvPr id="63" name="大かっこ 62"/>
        <xdr:cNvSpPr/>
      </xdr:nvSpPr>
      <xdr:spPr>
        <a:xfrm>
          <a:off x="2377109" y="57087052"/>
          <a:ext cx="3163955" cy="1247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人事、経理などの、いわゆる「資格」による職業能力の診断が困難なホワイトカラー職種において、「職業能力評価基準」等のデータから、職業能力の診断を行うツールの開発に向けた調査・研究を行う。</a:t>
          </a:r>
        </a:p>
      </xdr:txBody>
    </xdr:sp>
    <xdr:clientData/>
  </xdr:twoCellAnchor>
  <xdr:twoCellAnchor>
    <xdr:from>
      <xdr:col>31</xdr:col>
      <xdr:colOff>28161</xdr:colOff>
      <xdr:row>761</xdr:row>
      <xdr:rowOff>72887</xdr:rowOff>
    </xdr:from>
    <xdr:to>
      <xdr:col>47</xdr:col>
      <xdr:colOff>11594</xdr:colOff>
      <xdr:row>764</xdr:row>
      <xdr:rowOff>115956</xdr:rowOff>
    </xdr:to>
    <xdr:sp macro="" textlink="">
      <xdr:nvSpPr>
        <xdr:cNvPr id="64" name="大かっこ 63"/>
        <xdr:cNvSpPr/>
      </xdr:nvSpPr>
      <xdr:spPr>
        <a:xfrm>
          <a:off x="6190422" y="56684517"/>
          <a:ext cx="3163955" cy="1111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職業能力評価基準導入マニュアルの作成やそれを用いたセミナーの開催等を通じ、職業能力評価制度の企業等への普及促進を行う。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BJ702" sqref="BJ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736</v>
      </c>
      <c r="AK2" s="940"/>
      <c r="AL2" s="940"/>
      <c r="AM2" s="940"/>
      <c r="AN2" s="98" t="s">
        <v>404</v>
      </c>
      <c r="AO2" s="940">
        <v>20</v>
      </c>
      <c r="AP2" s="940"/>
      <c r="AQ2" s="940"/>
      <c r="AR2" s="99" t="s">
        <v>707</v>
      </c>
      <c r="AS2" s="946">
        <v>700</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737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v>93</v>
      </c>
      <c r="X13" s="656"/>
      <c r="Y13" s="656"/>
      <c r="Z13" s="656"/>
      <c r="AA13" s="656"/>
      <c r="AB13" s="656"/>
      <c r="AC13" s="657"/>
      <c r="AD13" s="655">
        <v>113</v>
      </c>
      <c r="AE13" s="656"/>
      <c r="AF13" s="656"/>
      <c r="AG13" s="656"/>
      <c r="AH13" s="656"/>
      <c r="AI13" s="656"/>
      <c r="AJ13" s="657"/>
      <c r="AK13" s="655">
        <v>60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v>-5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93</v>
      </c>
      <c r="X18" s="874"/>
      <c r="Y18" s="874"/>
      <c r="Z18" s="874"/>
      <c r="AA18" s="874"/>
      <c r="AB18" s="874"/>
      <c r="AC18" s="875"/>
      <c r="AD18" s="873">
        <f>SUM(AD13:AJ17)</f>
        <v>108</v>
      </c>
      <c r="AE18" s="874"/>
      <c r="AF18" s="874"/>
      <c r="AG18" s="874"/>
      <c r="AH18" s="874"/>
      <c r="AI18" s="874"/>
      <c r="AJ18" s="875"/>
      <c r="AK18" s="873">
        <f>SUM(AK13:AQ17)</f>
        <v>60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48</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0.5161290322580645</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0.5161290322580645</v>
      </c>
      <c r="X21" s="316"/>
      <c r="Y21" s="316"/>
      <c r="Z21" s="316"/>
      <c r="AA21" s="316"/>
      <c r="AB21" s="316"/>
      <c r="AC21" s="316"/>
      <c r="AD21" s="316">
        <f t="shared" ref="AD21" si="3">IF(AD19=0, "-", SUM(AD19)/SUM(AD13,AD14))</f>
        <v>0.7168141592920354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41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10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720</v>
      </c>
      <c r="H25" s="932"/>
      <c r="I25" s="932"/>
      <c r="J25" s="932"/>
      <c r="K25" s="932"/>
      <c r="L25" s="932"/>
      <c r="M25" s="932"/>
      <c r="N25" s="932"/>
      <c r="O25" s="933"/>
      <c r="P25" s="655">
        <v>4</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721</v>
      </c>
      <c r="H26" s="932"/>
      <c r="I26" s="932"/>
      <c r="J26" s="932"/>
      <c r="K26" s="932"/>
      <c r="L26" s="932"/>
      <c r="M26" s="932"/>
      <c r="N26" s="932"/>
      <c r="O26" s="933"/>
      <c r="P26" s="655">
        <v>3</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722</v>
      </c>
      <c r="H27" s="932"/>
      <c r="I27" s="932"/>
      <c r="J27" s="932"/>
      <c r="K27" s="932"/>
      <c r="L27" s="932"/>
      <c r="M27" s="932"/>
      <c r="N27" s="932"/>
      <c r="O27" s="933"/>
      <c r="P27" s="655">
        <v>2</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60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t="s">
        <v>717</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369</v>
      </c>
      <c r="AC32" s="460"/>
      <c r="AD32" s="460"/>
      <c r="AE32" s="218" t="s">
        <v>717</v>
      </c>
      <c r="AF32" s="219"/>
      <c r="AG32" s="219"/>
      <c r="AH32" s="219"/>
      <c r="AI32" s="218" t="s">
        <v>717</v>
      </c>
      <c r="AJ32" s="219"/>
      <c r="AK32" s="219"/>
      <c r="AL32" s="219"/>
      <c r="AM32" s="218"/>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t="s">
        <v>717</v>
      </c>
      <c r="AF33" s="219"/>
      <c r="AG33" s="219"/>
      <c r="AH33" s="219"/>
      <c r="AI33" s="218" t="s">
        <v>717</v>
      </c>
      <c r="AJ33" s="219"/>
      <c r="AK33" s="219"/>
      <c r="AL33" s="219"/>
      <c r="AM33" s="218"/>
      <c r="AN33" s="219"/>
      <c r="AO33" s="219"/>
      <c r="AP33" s="219"/>
      <c r="AQ33" s="336" t="s">
        <v>717</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c r="AN34" s="219"/>
      <c r="AO34" s="219"/>
      <c r="AP34" s="219"/>
      <c r="AQ34" s="336" t="s">
        <v>717</v>
      </c>
      <c r="AR34" s="208"/>
      <c r="AS34" s="208"/>
      <c r="AT34" s="337"/>
      <c r="AU34" s="219" t="s">
        <v>717</v>
      </c>
      <c r="AV34" s="219"/>
      <c r="AW34" s="219"/>
      <c r="AX34" s="221"/>
    </row>
    <row r="35" spans="1:51" ht="23.25" customHeight="1" x14ac:dyDescent="0.15">
      <c r="A35" s="228" t="s">
        <v>378</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723</v>
      </c>
      <c r="AC39" s="460"/>
      <c r="AD39" s="460"/>
      <c r="AE39" s="218" t="s">
        <v>717</v>
      </c>
      <c r="AF39" s="219"/>
      <c r="AG39" s="219"/>
      <c r="AH39" s="219"/>
      <c r="AI39" s="218"/>
      <c r="AJ39" s="219"/>
      <c r="AK39" s="219"/>
      <c r="AL39" s="219"/>
      <c r="AM39" s="218"/>
      <c r="AN39" s="219"/>
      <c r="AO39" s="219"/>
      <c r="AP39" s="219"/>
      <c r="AQ39" s="336" t="s">
        <v>717</v>
      </c>
      <c r="AR39" s="208"/>
      <c r="AS39" s="208"/>
      <c r="AT39" s="337"/>
      <c r="AU39" s="219" t="s">
        <v>717</v>
      </c>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t="s">
        <v>717</v>
      </c>
      <c r="AF40" s="219"/>
      <c r="AG40" s="219"/>
      <c r="AH40" s="219"/>
      <c r="AI40" s="218"/>
      <c r="AJ40" s="219"/>
      <c r="AK40" s="219"/>
      <c r="AL40" s="219"/>
      <c r="AM40" s="218"/>
      <c r="AN40" s="219"/>
      <c r="AO40" s="219"/>
      <c r="AP40" s="219"/>
      <c r="AQ40" s="336" t="s">
        <v>717</v>
      </c>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717</v>
      </c>
      <c r="AF41" s="219"/>
      <c r="AG41" s="219"/>
      <c r="AH41" s="219"/>
      <c r="AI41" s="218"/>
      <c r="AJ41" s="219"/>
      <c r="AK41" s="219"/>
      <c r="AL41" s="219"/>
      <c r="AM41" s="218"/>
      <c r="AN41" s="219"/>
      <c r="AO41" s="219"/>
      <c r="AP41" s="219"/>
      <c r="AQ41" s="336" t="s">
        <v>717</v>
      </c>
      <c r="AR41" s="208"/>
      <c r="AS41" s="208"/>
      <c r="AT41" s="337"/>
      <c r="AU41" s="219" t="s">
        <v>717</v>
      </c>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781</v>
      </c>
      <c r="H82" s="674"/>
      <c r="I82" s="674"/>
      <c r="J82" s="674"/>
      <c r="K82" s="674"/>
      <c r="L82" s="674"/>
      <c r="M82" s="674"/>
      <c r="N82" s="674"/>
      <c r="O82" s="674"/>
      <c r="P82" s="674"/>
      <c r="Q82" s="674"/>
      <c r="R82" s="674"/>
      <c r="S82" s="674"/>
      <c r="T82" s="674"/>
      <c r="U82" s="674"/>
      <c r="V82" s="674"/>
      <c r="W82" s="674"/>
      <c r="X82" s="674"/>
      <c r="Y82" s="674"/>
      <c r="Z82" s="674"/>
      <c r="AA82" s="675"/>
      <c r="AB82" s="879" t="s">
        <v>741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47.25" customHeight="1" x14ac:dyDescent="0.15">
      <c r="A87" s="860"/>
      <c r="B87" s="424"/>
      <c r="C87" s="424"/>
      <c r="D87" s="424"/>
      <c r="E87" s="424"/>
      <c r="F87" s="425"/>
      <c r="G87" s="107" t="s">
        <v>724</v>
      </c>
      <c r="H87" s="108"/>
      <c r="I87" s="108"/>
      <c r="J87" s="108"/>
      <c r="K87" s="108"/>
      <c r="L87" s="108"/>
      <c r="M87" s="108"/>
      <c r="N87" s="108"/>
      <c r="O87" s="109"/>
      <c r="P87" s="108" t="s">
        <v>742</v>
      </c>
      <c r="Q87" s="513"/>
      <c r="R87" s="513"/>
      <c r="S87" s="513"/>
      <c r="T87" s="513"/>
      <c r="U87" s="513"/>
      <c r="V87" s="513"/>
      <c r="W87" s="513"/>
      <c r="X87" s="514"/>
      <c r="Y87" s="560" t="s">
        <v>62</v>
      </c>
      <c r="Z87" s="561"/>
      <c r="AA87" s="562"/>
      <c r="AB87" s="460" t="s">
        <v>725</v>
      </c>
      <c r="AC87" s="460"/>
      <c r="AD87" s="460"/>
      <c r="AE87" s="218" t="s">
        <v>717</v>
      </c>
      <c r="AF87" s="219"/>
      <c r="AG87" s="219"/>
      <c r="AH87" s="219"/>
      <c r="AI87" s="218">
        <v>2</v>
      </c>
      <c r="AJ87" s="219"/>
      <c r="AK87" s="219"/>
      <c r="AL87" s="219"/>
      <c r="AM87" s="218">
        <v>1</v>
      </c>
      <c r="AN87" s="219"/>
      <c r="AO87" s="219"/>
      <c r="AP87" s="219"/>
      <c r="AQ87" s="336" t="s">
        <v>717</v>
      </c>
      <c r="AR87" s="208"/>
      <c r="AS87" s="208"/>
      <c r="AT87" s="337"/>
      <c r="AU87" s="219">
        <v>1</v>
      </c>
      <c r="AV87" s="219"/>
      <c r="AW87" s="219"/>
      <c r="AX87" s="221"/>
      <c r="AY87">
        <f t="shared" si="10"/>
        <v>1</v>
      </c>
    </row>
    <row r="88" spans="1:60" ht="47.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t="s">
        <v>717</v>
      </c>
      <c r="AF88" s="219"/>
      <c r="AG88" s="219"/>
      <c r="AH88" s="219"/>
      <c r="AI88" s="218">
        <v>2</v>
      </c>
      <c r="AJ88" s="219"/>
      <c r="AK88" s="219"/>
      <c r="AL88" s="219"/>
      <c r="AM88" s="218">
        <v>1</v>
      </c>
      <c r="AN88" s="219"/>
      <c r="AO88" s="219"/>
      <c r="AP88" s="219"/>
      <c r="AQ88" s="336" t="s">
        <v>717</v>
      </c>
      <c r="AR88" s="208"/>
      <c r="AS88" s="208"/>
      <c r="AT88" s="337"/>
      <c r="AU88" s="219">
        <v>1</v>
      </c>
      <c r="AV88" s="219"/>
      <c r="AW88" s="219"/>
      <c r="AX88" s="221"/>
      <c r="AY88">
        <f t="shared" si="10"/>
        <v>1</v>
      </c>
      <c r="AZ88" s="10"/>
      <c r="BA88" s="10"/>
      <c r="BB88" s="10"/>
      <c r="BC88" s="10"/>
    </row>
    <row r="89" spans="1:60" ht="47.2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717</v>
      </c>
      <c r="AF89" s="226"/>
      <c r="AG89" s="226"/>
      <c r="AH89" s="226"/>
      <c r="AI89" s="225">
        <v>100</v>
      </c>
      <c r="AJ89" s="226"/>
      <c r="AK89" s="226"/>
      <c r="AL89" s="226"/>
      <c r="AM89" s="225">
        <v>100</v>
      </c>
      <c r="AN89" s="226"/>
      <c r="AO89" s="226"/>
      <c r="AP89" s="226"/>
      <c r="AQ89" s="336" t="s">
        <v>717</v>
      </c>
      <c r="AR89" s="208"/>
      <c r="AS89" s="208"/>
      <c r="AT89" s="337"/>
      <c r="AU89" s="219">
        <v>100</v>
      </c>
      <c r="AV89" s="219"/>
      <c r="AW89" s="219"/>
      <c r="AX89" s="221"/>
      <c r="AY89">
        <f t="shared" si="10"/>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787</v>
      </c>
      <c r="AR91" s="200"/>
      <c r="AS91" s="136" t="s">
        <v>233</v>
      </c>
      <c r="AT91" s="137"/>
      <c r="AU91" s="200">
        <v>3</v>
      </c>
      <c r="AV91" s="200"/>
      <c r="AW91" s="392" t="s">
        <v>179</v>
      </c>
      <c r="AX91" s="393"/>
      <c r="AY91">
        <f>$AY$90</f>
        <v>1</v>
      </c>
      <c r="AZ91" s="10"/>
      <c r="BA91" s="10"/>
      <c r="BB91" s="10"/>
      <c r="BC91" s="10"/>
    </row>
    <row r="92" spans="1:60" ht="28.5" customHeight="1" x14ac:dyDescent="0.15">
      <c r="A92" s="860"/>
      <c r="B92" s="424"/>
      <c r="C92" s="424"/>
      <c r="D92" s="424"/>
      <c r="E92" s="424"/>
      <c r="F92" s="425"/>
      <c r="G92" s="107" t="s">
        <v>757</v>
      </c>
      <c r="H92" s="108"/>
      <c r="I92" s="108"/>
      <c r="J92" s="108"/>
      <c r="K92" s="108"/>
      <c r="L92" s="108"/>
      <c r="M92" s="108"/>
      <c r="N92" s="108"/>
      <c r="O92" s="109"/>
      <c r="P92" s="108" t="s">
        <v>742</v>
      </c>
      <c r="Q92" s="513"/>
      <c r="R92" s="513"/>
      <c r="S92" s="513"/>
      <c r="T92" s="513"/>
      <c r="U92" s="513"/>
      <c r="V92" s="513"/>
      <c r="W92" s="513"/>
      <c r="X92" s="514"/>
      <c r="Y92" s="560" t="s">
        <v>62</v>
      </c>
      <c r="Z92" s="561"/>
      <c r="AA92" s="562"/>
      <c r="AB92" s="460" t="s">
        <v>743</v>
      </c>
      <c r="AC92" s="460"/>
      <c r="AD92" s="460"/>
      <c r="AE92" s="218" t="s">
        <v>741</v>
      </c>
      <c r="AF92" s="219"/>
      <c r="AG92" s="219"/>
      <c r="AH92" s="219"/>
      <c r="AI92" s="218" t="s">
        <v>741</v>
      </c>
      <c r="AJ92" s="219"/>
      <c r="AK92" s="219"/>
      <c r="AL92" s="219"/>
      <c r="AM92" s="218" t="s">
        <v>741</v>
      </c>
      <c r="AN92" s="219"/>
      <c r="AO92" s="219"/>
      <c r="AP92" s="219"/>
      <c r="AQ92" s="336" t="s">
        <v>741</v>
      </c>
      <c r="AR92" s="208"/>
      <c r="AS92" s="208"/>
      <c r="AT92" s="337"/>
      <c r="AU92" s="219" t="s">
        <v>741</v>
      </c>
      <c r="AV92" s="219"/>
      <c r="AW92" s="219"/>
      <c r="AX92" s="221"/>
      <c r="AY92">
        <f t="shared" ref="AY92:AY94" si="11">$AY$90</f>
        <v>1</v>
      </c>
      <c r="AZ92" s="10"/>
      <c r="BA92" s="10"/>
      <c r="BB92" s="10"/>
      <c r="BC92" s="10"/>
      <c r="BD92" s="10"/>
      <c r="BE92" s="10"/>
      <c r="BF92" s="10"/>
      <c r="BG92" s="10"/>
      <c r="BH92" s="10"/>
    </row>
    <row r="93" spans="1:60" ht="28.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743</v>
      </c>
      <c r="AC93" s="522"/>
      <c r="AD93" s="522"/>
      <c r="AE93" s="218" t="s">
        <v>741</v>
      </c>
      <c r="AF93" s="219"/>
      <c r="AG93" s="219"/>
      <c r="AH93" s="219"/>
      <c r="AI93" s="218" t="s">
        <v>741</v>
      </c>
      <c r="AJ93" s="219"/>
      <c r="AK93" s="219"/>
      <c r="AL93" s="219"/>
      <c r="AM93" s="218" t="s">
        <v>741</v>
      </c>
      <c r="AN93" s="219"/>
      <c r="AO93" s="219"/>
      <c r="AP93" s="219"/>
      <c r="AQ93" s="336" t="s">
        <v>741</v>
      </c>
      <c r="AR93" s="208"/>
      <c r="AS93" s="208"/>
      <c r="AT93" s="337"/>
      <c r="AU93" s="219">
        <v>1</v>
      </c>
      <c r="AV93" s="219"/>
      <c r="AW93" s="219"/>
      <c r="AX93" s="221"/>
      <c r="AY93">
        <f t="shared" si="11"/>
        <v>1</v>
      </c>
    </row>
    <row r="94" spans="1:60" ht="28.5"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741</v>
      </c>
      <c r="AF94" s="226"/>
      <c r="AG94" s="226"/>
      <c r="AH94" s="226"/>
      <c r="AI94" s="225" t="s">
        <v>741</v>
      </c>
      <c r="AJ94" s="226"/>
      <c r="AK94" s="226"/>
      <c r="AL94" s="226"/>
      <c r="AM94" s="225" t="s">
        <v>741</v>
      </c>
      <c r="AN94" s="226"/>
      <c r="AO94" s="226"/>
      <c r="AP94" s="226"/>
      <c r="AQ94" s="336" t="s">
        <v>741</v>
      </c>
      <c r="AR94" s="208"/>
      <c r="AS94" s="208"/>
      <c r="AT94" s="337"/>
      <c r="AU94" s="219" t="s">
        <v>741</v>
      </c>
      <c r="AV94" s="219"/>
      <c r="AW94" s="219"/>
      <c r="AX94" s="221"/>
      <c r="AY94">
        <f t="shared" si="11"/>
        <v>1</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717</v>
      </c>
      <c r="AF101" s="282"/>
      <c r="AG101" s="282"/>
      <c r="AH101" s="282"/>
      <c r="AI101" s="282">
        <v>1</v>
      </c>
      <c r="AJ101" s="282"/>
      <c r="AK101" s="282"/>
      <c r="AL101" s="282"/>
      <c r="AM101" s="282" t="s">
        <v>738</v>
      </c>
      <c r="AN101" s="282"/>
      <c r="AO101" s="282"/>
      <c r="AP101" s="282"/>
      <c r="AQ101" s="282" t="s">
        <v>738</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717</v>
      </c>
      <c r="AF102" s="282"/>
      <c r="AG102" s="282"/>
      <c r="AH102" s="282"/>
      <c r="AI102" s="282">
        <v>1</v>
      </c>
      <c r="AJ102" s="282"/>
      <c r="AK102" s="282"/>
      <c r="AL102" s="282"/>
      <c r="AM102" s="282" t="s">
        <v>738</v>
      </c>
      <c r="AN102" s="282"/>
      <c r="AO102" s="282"/>
      <c r="AP102" s="282"/>
      <c r="AQ102" s="282" t="s">
        <v>738</v>
      </c>
      <c r="AR102" s="282"/>
      <c r="AS102" s="282"/>
      <c r="AT102" s="282"/>
      <c r="AU102" s="225" t="s">
        <v>738</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739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t="s">
        <v>717</v>
      </c>
      <c r="AF104" s="282"/>
      <c r="AG104" s="282"/>
      <c r="AH104" s="282"/>
      <c r="AI104" s="282">
        <v>1</v>
      </c>
      <c r="AJ104" s="282"/>
      <c r="AK104" s="282"/>
      <c r="AL104" s="282"/>
      <c r="AM104" s="282">
        <v>1</v>
      </c>
      <c r="AN104" s="282"/>
      <c r="AO104" s="282"/>
      <c r="AP104" s="282"/>
      <c r="AQ104" s="282" t="s">
        <v>738</v>
      </c>
      <c r="AR104" s="282"/>
      <c r="AS104" s="282"/>
      <c r="AT104" s="282"/>
      <c r="AU104" s="282" t="s">
        <v>738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t="s">
        <v>717</v>
      </c>
      <c r="AF105" s="282"/>
      <c r="AG105" s="282"/>
      <c r="AH105" s="282"/>
      <c r="AI105" s="282">
        <v>1</v>
      </c>
      <c r="AJ105" s="282"/>
      <c r="AK105" s="282"/>
      <c r="AL105" s="282"/>
      <c r="AM105" s="282">
        <v>1</v>
      </c>
      <c r="AN105" s="282"/>
      <c r="AO105" s="282"/>
      <c r="AP105" s="282"/>
      <c r="AQ105" s="282" t="s">
        <v>738</v>
      </c>
      <c r="AR105" s="282"/>
      <c r="AS105" s="282"/>
      <c r="AT105" s="282"/>
      <c r="AU105" s="282" t="s">
        <v>738</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18"/>
      <c r="B107" s="419"/>
      <c r="C107" s="419"/>
      <c r="D107" s="419"/>
      <c r="E107" s="419"/>
      <c r="F107" s="420"/>
      <c r="G107" s="108" t="s">
        <v>782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725</v>
      </c>
      <c r="AC107" s="545"/>
      <c r="AD107" s="546"/>
      <c r="AE107" s="282" t="s">
        <v>717</v>
      </c>
      <c r="AF107" s="282"/>
      <c r="AG107" s="282"/>
      <c r="AH107" s="282"/>
      <c r="AI107" s="282" t="s">
        <v>717</v>
      </c>
      <c r="AJ107" s="282"/>
      <c r="AK107" s="282"/>
      <c r="AL107" s="282"/>
      <c r="AM107" s="282" t="s">
        <v>738</v>
      </c>
      <c r="AN107" s="282"/>
      <c r="AO107" s="282"/>
      <c r="AP107" s="282"/>
      <c r="AQ107" s="282" t="s">
        <v>738</v>
      </c>
      <c r="AR107" s="282"/>
      <c r="AS107" s="282"/>
      <c r="AT107" s="282"/>
      <c r="AU107" s="282" t="s">
        <v>738</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725</v>
      </c>
      <c r="AC108" s="468"/>
      <c r="AD108" s="469"/>
      <c r="AE108" s="282" t="s">
        <v>717</v>
      </c>
      <c r="AF108" s="282"/>
      <c r="AG108" s="282"/>
      <c r="AH108" s="282"/>
      <c r="AI108" s="282" t="s">
        <v>717</v>
      </c>
      <c r="AJ108" s="282"/>
      <c r="AK108" s="282"/>
      <c r="AL108" s="282"/>
      <c r="AM108" s="282" t="s">
        <v>738</v>
      </c>
      <c r="AN108" s="282"/>
      <c r="AO108" s="282"/>
      <c r="AP108" s="282"/>
      <c r="AQ108" s="282">
        <v>1</v>
      </c>
      <c r="AR108" s="282"/>
      <c r="AS108" s="282"/>
      <c r="AT108" s="282"/>
      <c r="AU108" s="282" t="s">
        <v>738</v>
      </c>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717</v>
      </c>
      <c r="AF116" s="282"/>
      <c r="AG116" s="282"/>
      <c r="AH116" s="282"/>
      <c r="AI116" s="282">
        <v>19233</v>
      </c>
      <c r="AJ116" s="282"/>
      <c r="AK116" s="282"/>
      <c r="AL116" s="282"/>
      <c r="AM116" s="282">
        <v>60500</v>
      </c>
      <c r="AN116" s="282"/>
      <c r="AO116" s="282"/>
      <c r="AP116" s="282"/>
      <c r="AQ116" s="218">
        <v>41542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717</v>
      </c>
      <c r="AF117" s="550"/>
      <c r="AG117" s="550"/>
      <c r="AH117" s="550"/>
      <c r="AI117" s="550" t="s">
        <v>730</v>
      </c>
      <c r="AJ117" s="550"/>
      <c r="AK117" s="550"/>
      <c r="AL117" s="550"/>
      <c r="AM117" s="550" t="s">
        <v>740</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18"/>
      <c r="AR119" s="219"/>
      <c r="AS119" s="219"/>
      <c r="AT119" s="219"/>
      <c r="AU119" s="219"/>
      <c r="AV119" s="219"/>
      <c r="AW119" s="219"/>
      <c r="AX119" s="221"/>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784</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717</v>
      </c>
      <c r="K430" s="896"/>
      <c r="L430" s="896"/>
      <c r="M430" s="896"/>
      <c r="N430" s="896"/>
      <c r="O430" s="896"/>
      <c r="P430" s="896"/>
      <c r="Q430" s="896"/>
      <c r="R430" s="896"/>
      <c r="S430" s="896"/>
      <c r="T430" s="897"/>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784</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784</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784</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784</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784</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784</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2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3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12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783</v>
      </c>
      <c r="AE705" s="713"/>
      <c r="AF705" s="713"/>
      <c r="AG705" s="128" t="s">
        <v>785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748</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134.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786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748</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780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717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733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t="s">
        <v>734</v>
      </c>
      <c r="J746" s="954"/>
      <c r="K746" s="100" t="str">
        <f>IF(I746="","","-")</f>
        <v>-</v>
      </c>
      <c r="L746" s="955">
        <v>30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644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760</v>
      </c>
      <c r="M789" s="663"/>
      <c r="N789" s="663"/>
      <c r="O789" s="663"/>
      <c r="P789" s="663"/>
      <c r="Q789" s="663"/>
      <c r="R789" s="663"/>
      <c r="S789" s="663"/>
      <c r="T789" s="663"/>
      <c r="U789" s="663"/>
      <c r="V789" s="663"/>
      <c r="W789" s="663"/>
      <c r="X789" s="664"/>
      <c r="Y789" s="382">
        <v>44</v>
      </c>
      <c r="Z789" s="383"/>
      <c r="AA789" s="383"/>
      <c r="AB789" s="800"/>
      <c r="AC789" s="668" t="s">
        <v>759</v>
      </c>
      <c r="AD789" s="669"/>
      <c r="AE789" s="669"/>
      <c r="AF789" s="669"/>
      <c r="AG789" s="670"/>
      <c r="AH789" s="662" t="s">
        <v>772</v>
      </c>
      <c r="AI789" s="663"/>
      <c r="AJ789" s="663"/>
      <c r="AK789" s="663"/>
      <c r="AL789" s="663"/>
      <c r="AM789" s="663"/>
      <c r="AN789" s="663"/>
      <c r="AO789" s="663"/>
      <c r="AP789" s="663"/>
      <c r="AQ789" s="663"/>
      <c r="AR789" s="663"/>
      <c r="AS789" s="663"/>
      <c r="AT789" s="664"/>
      <c r="AU789" s="382">
        <v>10</v>
      </c>
      <c r="AV789" s="383"/>
      <c r="AW789" s="383"/>
      <c r="AX789" s="384"/>
    </row>
    <row r="790" spans="1:51" ht="24.75" customHeight="1" x14ac:dyDescent="0.15">
      <c r="A790" s="629"/>
      <c r="B790" s="630"/>
      <c r="C790" s="630"/>
      <c r="D790" s="630"/>
      <c r="E790" s="630"/>
      <c r="F790" s="631"/>
      <c r="G790" s="604" t="s">
        <v>761</v>
      </c>
      <c r="H790" s="605"/>
      <c r="I790" s="605"/>
      <c r="J790" s="605"/>
      <c r="K790" s="606"/>
      <c r="L790" s="596" t="s">
        <v>762</v>
      </c>
      <c r="M790" s="597"/>
      <c r="N790" s="597"/>
      <c r="O790" s="597"/>
      <c r="P790" s="597"/>
      <c r="Q790" s="597"/>
      <c r="R790" s="597"/>
      <c r="S790" s="597"/>
      <c r="T790" s="597"/>
      <c r="U790" s="597"/>
      <c r="V790" s="597"/>
      <c r="W790" s="597"/>
      <c r="X790" s="598"/>
      <c r="Y790" s="599">
        <v>6</v>
      </c>
      <c r="Z790" s="600"/>
      <c r="AA790" s="600"/>
      <c r="AB790" s="610"/>
      <c r="AC790" s="604" t="s">
        <v>761</v>
      </c>
      <c r="AD790" s="605"/>
      <c r="AE790" s="605"/>
      <c r="AF790" s="605"/>
      <c r="AG790" s="606"/>
      <c r="AH790" s="596" t="s">
        <v>773</v>
      </c>
      <c r="AI790" s="597"/>
      <c r="AJ790" s="597"/>
      <c r="AK790" s="597"/>
      <c r="AL790" s="597"/>
      <c r="AM790" s="597"/>
      <c r="AN790" s="597"/>
      <c r="AO790" s="597"/>
      <c r="AP790" s="597"/>
      <c r="AQ790" s="597"/>
      <c r="AR790" s="597"/>
      <c r="AS790" s="597"/>
      <c r="AT790" s="598"/>
      <c r="AU790" s="599">
        <v>1</v>
      </c>
      <c r="AV790" s="600"/>
      <c r="AW790" s="600"/>
      <c r="AX790" s="601"/>
    </row>
    <row r="791" spans="1:51" ht="24.75" customHeight="1" x14ac:dyDescent="0.15">
      <c r="A791" s="629"/>
      <c r="B791" s="630"/>
      <c r="C791" s="630"/>
      <c r="D791" s="630"/>
      <c r="E791" s="630"/>
      <c r="F791" s="631"/>
      <c r="G791" s="604" t="s">
        <v>763</v>
      </c>
      <c r="H791" s="605"/>
      <c r="I791" s="605"/>
      <c r="J791" s="605"/>
      <c r="K791" s="606"/>
      <c r="L791" s="596"/>
      <c r="M791" s="597"/>
      <c r="N791" s="597"/>
      <c r="O791" s="597"/>
      <c r="P791" s="597"/>
      <c r="Q791" s="597"/>
      <c r="R791" s="597"/>
      <c r="S791" s="597"/>
      <c r="T791" s="597"/>
      <c r="U791" s="597"/>
      <c r="V791" s="597"/>
      <c r="W791" s="597"/>
      <c r="X791" s="598"/>
      <c r="Y791" s="599">
        <v>6</v>
      </c>
      <c r="Z791" s="600"/>
      <c r="AA791" s="600"/>
      <c r="AB791" s="610"/>
      <c r="AC791" s="604" t="s">
        <v>763</v>
      </c>
      <c r="AD791" s="605"/>
      <c r="AE791" s="605"/>
      <c r="AF791" s="605"/>
      <c r="AG791" s="606"/>
      <c r="AH791" s="596"/>
      <c r="AI791" s="597"/>
      <c r="AJ791" s="597"/>
      <c r="AK791" s="597"/>
      <c r="AL791" s="597"/>
      <c r="AM791" s="597"/>
      <c r="AN791" s="597"/>
      <c r="AO791" s="597"/>
      <c r="AP791" s="597"/>
      <c r="AQ791" s="597"/>
      <c r="AR791" s="597"/>
      <c r="AS791" s="597"/>
      <c r="AT791" s="598"/>
      <c r="AU791" s="599">
        <v>1</v>
      </c>
      <c r="AV791" s="600"/>
      <c r="AW791" s="600"/>
      <c r="AX791" s="601"/>
    </row>
    <row r="792" spans="1:51" ht="24.75" customHeight="1" x14ac:dyDescent="0.15">
      <c r="A792" s="629"/>
      <c r="B792" s="630"/>
      <c r="C792" s="630"/>
      <c r="D792" s="630"/>
      <c r="E792" s="630"/>
      <c r="F792" s="631"/>
      <c r="G792" s="604" t="s">
        <v>764</v>
      </c>
      <c r="H792" s="605"/>
      <c r="I792" s="605"/>
      <c r="J792" s="605"/>
      <c r="K792" s="606"/>
      <c r="L792" s="596"/>
      <c r="M792" s="597"/>
      <c r="N792" s="597"/>
      <c r="O792" s="597"/>
      <c r="P792" s="597"/>
      <c r="Q792" s="597"/>
      <c r="R792" s="597"/>
      <c r="S792" s="597"/>
      <c r="T792" s="597"/>
      <c r="U792" s="597"/>
      <c r="V792" s="597"/>
      <c r="W792" s="597"/>
      <c r="X792" s="598"/>
      <c r="Y792" s="599">
        <v>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12</v>
      </c>
      <c r="AV799" s="827"/>
      <c r="AW799" s="827"/>
      <c r="AX799" s="829"/>
    </row>
    <row r="800" spans="1:51" ht="24.75" customHeight="1" x14ac:dyDescent="0.15">
      <c r="A800" s="629"/>
      <c r="B800" s="630"/>
      <c r="C800" s="630"/>
      <c r="D800" s="630"/>
      <c r="E800" s="630"/>
      <c r="F800" s="631"/>
      <c r="G800" s="593" t="s">
        <v>771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777</v>
      </c>
      <c r="H802" s="669"/>
      <c r="I802" s="669"/>
      <c r="J802" s="669"/>
      <c r="K802" s="670"/>
      <c r="L802" s="662" t="s">
        <v>778</v>
      </c>
      <c r="M802" s="663"/>
      <c r="N802" s="663"/>
      <c r="O802" s="663"/>
      <c r="P802" s="663"/>
      <c r="Q802" s="663"/>
      <c r="R802" s="663"/>
      <c r="S802" s="663"/>
      <c r="T802" s="663"/>
      <c r="U802" s="663"/>
      <c r="V802" s="663"/>
      <c r="W802" s="663"/>
      <c r="X802" s="664"/>
      <c r="Y802" s="382">
        <v>8</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765</v>
      </c>
      <c r="D845" s="343"/>
      <c r="E845" s="343"/>
      <c r="F845" s="343"/>
      <c r="G845" s="343"/>
      <c r="H845" s="343"/>
      <c r="I845" s="343"/>
      <c r="J845" s="344">
        <v>1010401023102</v>
      </c>
      <c r="K845" s="345"/>
      <c r="L845" s="345"/>
      <c r="M845" s="345"/>
      <c r="N845" s="345"/>
      <c r="O845" s="345"/>
      <c r="P845" s="359" t="s">
        <v>766</v>
      </c>
      <c r="Q845" s="346"/>
      <c r="R845" s="346"/>
      <c r="S845" s="346"/>
      <c r="T845" s="346"/>
      <c r="U845" s="346"/>
      <c r="V845" s="346"/>
      <c r="W845" s="346"/>
      <c r="X845" s="346"/>
      <c r="Y845" s="347">
        <v>61</v>
      </c>
      <c r="Z845" s="348"/>
      <c r="AA845" s="348"/>
      <c r="AB845" s="349"/>
      <c r="AC845" s="350" t="s">
        <v>371</v>
      </c>
      <c r="AD845" s="351"/>
      <c r="AE845" s="351"/>
      <c r="AF845" s="351"/>
      <c r="AG845" s="351"/>
      <c r="AH845" s="366">
        <v>1</v>
      </c>
      <c r="AI845" s="367"/>
      <c r="AJ845" s="367"/>
      <c r="AK845" s="367"/>
      <c r="AL845" s="354">
        <v>77.599999999999994</v>
      </c>
      <c r="AM845" s="355"/>
      <c r="AN845" s="355"/>
      <c r="AO845" s="356"/>
      <c r="AP845" s="357" t="s">
        <v>741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767</v>
      </c>
      <c r="D878" s="343"/>
      <c r="E878" s="343"/>
      <c r="F878" s="343"/>
      <c r="G878" s="343"/>
      <c r="H878" s="343"/>
      <c r="I878" s="343"/>
      <c r="J878" s="344">
        <v>7010001001213</v>
      </c>
      <c r="K878" s="345"/>
      <c r="L878" s="345"/>
      <c r="M878" s="345"/>
      <c r="N878" s="345"/>
      <c r="O878" s="345"/>
      <c r="P878" s="359" t="s">
        <v>775</v>
      </c>
      <c r="Q878" s="346"/>
      <c r="R878" s="346"/>
      <c r="S878" s="346"/>
      <c r="T878" s="346"/>
      <c r="U878" s="346"/>
      <c r="V878" s="346"/>
      <c r="W878" s="346"/>
      <c r="X878" s="346"/>
      <c r="Y878" s="347">
        <v>12</v>
      </c>
      <c r="Z878" s="348"/>
      <c r="AA878" s="348"/>
      <c r="AB878" s="349"/>
      <c r="AC878" s="350" t="s">
        <v>370</v>
      </c>
      <c r="AD878" s="351"/>
      <c r="AE878" s="351"/>
      <c r="AF878" s="351"/>
      <c r="AG878" s="351"/>
      <c r="AH878" s="366">
        <v>2</v>
      </c>
      <c r="AI878" s="367"/>
      <c r="AJ878" s="367"/>
      <c r="AK878" s="367"/>
      <c r="AL878" s="354">
        <v>71.7</v>
      </c>
      <c r="AM878" s="355"/>
      <c r="AN878" s="355"/>
      <c r="AO878" s="356"/>
      <c r="AP878" s="357" t="s">
        <v>741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768</v>
      </c>
      <c r="D911" s="343"/>
      <c r="E911" s="343"/>
      <c r="F911" s="343"/>
      <c r="G911" s="343"/>
      <c r="H911" s="343"/>
      <c r="I911" s="343"/>
      <c r="J911" s="344" t="s">
        <v>741</v>
      </c>
      <c r="K911" s="345"/>
      <c r="L911" s="345"/>
      <c r="M911" s="345"/>
      <c r="N911" s="345"/>
      <c r="O911" s="345"/>
      <c r="P911" s="359" t="s">
        <v>769</v>
      </c>
      <c r="Q911" s="346"/>
      <c r="R911" s="346"/>
      <c r="S911" s="346"/>
      <c r="T911" s="346"/>
      <c r="U911" s="346"/>
      <c r="V911" s="346"/>
      <c r="W911" s="346"/>
      <c r="X911" s="346"/>
      <c r="Y911" s="347">
        <v>8</v>
      </c>
      <c r="Z911" s="348"/>
      <c r="AA911" s="348"/>
      <c r="AB911" s="349"/>
      <c r="AC911" s="350" t="s">
        <v>80</v>
      </c>
      <c r="AD911" s="351"/>
      <c r="AE911" s="351"/>
      <c r="AF911" s="351"/>
      <c r="AG911" s="351"/>
      <c r="AH911" s="366" t="s">
        <v>741</v>
      </c>
      <c r="AI911" s="367"/>
      <c r="AJ911" s="367"/>
      <c r="AK911" s="367"/>
      <c r="AL911" s="354" t="s">
        <v>741</v>
      </c>
      <c r="AM911" s="355"/>
      <c r="AN911" s="355"/>
      <c r="AO911" s="356"/>
      <c r="AP911" s="357" t="s">
        <v>741</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784</v>
      </c>
      <c r="F1110" s="369"/>
      <c r="G1110" s="369"/>
      <c r="H1110" s="369"/>
      <c r="I1110" s="369"/>
      <c r="J1110" s="344" t="s">
        <v>784</v>
      </c>
      <c r="K1110" s="345"/>
      <c r="L1110" s="345"/>
      <c r="M1110" s="345"/>
      <c r="N1110" s="345"/>
      <c r="O1110" s="345"/>
      <c r="P1110" s="359" t="s">
        <v>784</v>
      </c>
      <c r="Q1110" s="346"/>
      <c r="R1110" s="346"/>
      <c r="S1110" s="346"/>
      <c r="T1110" s="346"/>
      <c r="U1110" s="346"/>
      <c r="V1110" s="346"/>
      <c r="W1110" s="346"/>
      <c r="X1110" s="346"/>
      <c r="Y1110" s="347" t="s">
        <v>784</v>
      </c>
      <c r="Z1110" s="348"/>
      <c r="AA1110" s="348"/>
      <c r="AB1110" s="349"/>
      <c r="AC1110" s="350"/>
      <c r="AD1110" s="351"/>
      <c r="AE1110" s="351"/>
      <c r="AF1110" s="351"/>
      <c r="AG1110" s="351"/>
      <c r="AH1110" s="352" t="s">
        <v>784</v>
      </c>
      <c r="AI1110" s="353"/>
      <c r="AJ1110" s="353"/>
      <c r="AK1110" s="353"/>
      <c r="AL1110" s="354" t="s">
        <v>784</v>
      </c>
      <c r="AM1110" s="355"/>
      <c r="AN1110" s="355"/>
      <c r="AO1110" s="356"/>
      <c r="AP1110" s="357" t="s">
        <v>784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E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29" max="49" man="1"/>
    <brk id="483" max="49" man="1"/>
    <brk id="727"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735</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2021-05-27T04:25:21Z</cp:lastPrinted>
  <dcterms:created xsi:type="dcterms:W3CDTF">2012-03-13T00:50:25Z</dcterms:created>
  <dcterms:modified xsi:type="dcterms:W3CDTF">2021-05-27T04:25:23Z</dcterms:modified>
</cp:coreProperties>
</file>