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人開\点検対象外\set\0610\"/>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15" i="3"/>
  <c r="AY606" i="3"/>
  <c r="AY213" i="3"/>
  <c r="AY417" i="3"/>
  <c r="AY23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<sst xmlns="http://schemas.openxmlformats.org/spreadsheetml/2006/main" count="3042" uniqueCount="768">
  <si>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</si>
  <si>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</si>
  <si>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</si>
  <si>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</si>
  <si>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</si>
  <si>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</si>
  <si>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</si>
  <si>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</si>
  <si>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</si>
  <si>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</si>
  <si>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</si>
  <si>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</si>
  <si>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</si>
  <si>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</si>
  <si>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</si>
  <si>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</si>
  <si>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</si>
  <si>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</si>
  <si>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</si>
  <si>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</si>
  <si>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</si>
  <si>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</si>
  <si>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</si>
  <si>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</si>
  <si>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</si>
  <si>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</si>
  <si>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</si>
  <si>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</si>
  <si>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</si>
  <si>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</si>
  <si>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</si>
  <si>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</si>
  <si>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</si>
  <si>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</si>
  <si>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</si>
  <si>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</si>
  <si>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</si>
  <si>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</si>
  <si>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</si>
  <si>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</si>
  <si>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</si>
  <si>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</si>
  <si>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</si>
  <si>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</si>
  <si>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</si>
  <si>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</si>
  <si>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</si>
  <si>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</si>
  <si>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</si>
  <si>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</si>
  <si>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</si>
  <si>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</si>
  <si>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</si>
  <si>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</si>
  <si>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</si>
  <si>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</si>
  <si>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</si>
  <si>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</si>
  <si>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</si>
  <si>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</si>
  <si>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</si>
  <si>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</si>
  <si>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</si>
  <si>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</si>
  <si>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</si>
  <si>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</si>
  <si>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</si>
  <si>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</si>
  <si>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</si>
  <si>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</si>
  <si>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</si>
  <si>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</si>
  <si>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</si>
  <si>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</si>
  <si>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</si>
  <si>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</si>
  <si>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</si>
  <si>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</si>
  <si>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</si>
  <si>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</si>
  <si>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</si>
  <si>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</si>
  <si>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</si>
  <si>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</si>
  <si>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</si>
  <si>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</si>
  <si>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</si>
  <si>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</si>
  <si>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</si>
  <si>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</si>
  <si>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</si>
  <si>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</si>
  <si>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</si>
  <si>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</si>
  <si>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</si>
  <si>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</si>
  <si>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</si>
  <si>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</si>
  <si>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</si>
  <si>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</si>
  <si>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</si>
  <si>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</si>
  <si>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</si>
  <si>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</si>
  <si>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</si>
  <si>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</si>
  <si>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</si>
  <si>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</si>
  <si>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</si>
  <si>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</si>
  <si>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</si>
  <si>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</si>
  <si>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</si>
  <si>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</si>
  <si>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</si>
  <si>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</si>
  <si>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</si>
  <si>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</si>
  <si>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</si>
  <si>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</si>
  <si>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</si>
  <si>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</si>
  <si>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</si>
  <si>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</si>
  <si>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</si>
  <si>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</si>
  <si>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</si>
  <si>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</si>
  <si>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</si>
  <si>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</si>
  <si>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</si>
  <si>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</si>
  <si>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</si>
  <si>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</si>
  <si>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</si>
  <si>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</si>
  <si>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</si>
  <si>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</si>
  <si>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</si>
  <si>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</si>
  <si>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</si>
  <si>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</si>
  <si>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</si>
  <si>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</si>
  <si>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</si>
  <si>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</si>
  <si>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</si>
  <si>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</si>
  <si>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</si>
  <si>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</si>
  <si>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</si>
  <si>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</si>
  <si>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</si>
  <si>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</si>
  <si>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</si>
  <si>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</si>
  <si>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</si>
  <si>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</si>
  <si>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</si>
  <si>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</si>
  <si>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</si>
  <si>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</si>
  <si>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</si>
  <si>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</si>
  <si>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</si>
  <si>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</si>
  <si>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</si>
  <si>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</si>
  <si>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</si>
  <si>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</si>
  <si>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</si>
  <si>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</si>
  <si>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</si>
  <si>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</si>
  <si>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</si>
  <si>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</si>
  <si>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</si>
  <si>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</si>
  <si>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</si>
  <si>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</si>
  <si>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</si>
  <si>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</si>
  <si>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</si>
  <si>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</si>
  <si>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</si>
  <si>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</si>
  <si>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</si>
  <si>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</si>
  <si>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</si>
  <si>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</si>
  <si>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</si>
  <si>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</si>
  <si>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</si>
  <si>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</si>
  <si>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</si>
  <si>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</si>
  <si>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</si>
  <si>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</si>
  <si>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</si>
  <si>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</si>
  <si>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</si>
  <si>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</si>
  <si>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</si>
  <si>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</si>
  <si>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</si>
  <si>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</si>
  <si>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</si>
  <si>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</si>
  <si>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</si>
  <si>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</si>
  <si>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</si>
  <si>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</si>
  <si>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</si>
  <si>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</si>
  <si>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</si>
  <si>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</si>
  <si>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</si>
  <si>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</si>
  <si>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</si>
  <si>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</si>
  <si>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</si>
  <si>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</si>
  <si>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</si>
  <si>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</si>
  <si>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</si>
  <si>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</si>
  <si>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</si>
  <si>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</si>
  <si>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</si>
  <si>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</si>
  <si>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</si>
  <si>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</si>
  <si>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</si>
  <si>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</si>
  <si>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</si>
  <si>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</si>
  <si>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</si>
  <si>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</si>
  <si>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</si>
  <si>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</si>
  <si>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</si>
  <si>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</si>
  <si>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</si>
  <si>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</si>
  <si>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</si>
  <si>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</si>
  <si>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</si>
  <si>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</si>
  <si>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</si>
  <si>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</si>
  <si>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</si>
  <si>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</si>
  <si>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</si>
  <si>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</si>
  <si>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</si>
  <si>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</si>
  <si>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</si>
  <si>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</si>
  <si>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</si>
  <si>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</si>
  <si>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</si>
  <si>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</si>
  <si>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</si>
  <si>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</si>
  <si>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</si>
  <si>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</si>
  <si>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</si>
  <si>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</si>
  <si>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</si>
  <si>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</si>
  <si>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</si>
  <si>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</si>
  <si>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</si>
  <si>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</si>
  <si>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</si>
  <si>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</si>
  <si>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</si>
  <si>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</si>
  <si>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</si>
  <si>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</si>
  <si>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</si>
  <si>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</si>
  <si>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</si>
  <si>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</si>
  <si>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</si>
  <si>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</si>
  <si>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</si>
  <si>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</si>
  <si>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</si>
  <si>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</si>
  <si>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</si>
  <si>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</si>
  <si>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</si>
  <si>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</si>
  <si>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</si>
  <si>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</si>
  <si>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</si>
  <si>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</si>
  <si>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</si>
  <si>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</si>
  <si>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</si>
  <si>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</si>
  <si>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</si>
  <si>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</si>
  <si>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</si>
  <si>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</si>
  <si>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</si>
  <si>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</si>
  <si>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</si>
  <si>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</si>
  <si>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</si>
  <si>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</si>
  <si>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</si>
  <si>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</si>
  <si>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</si>
  <si>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</si>
  <si>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</si>
  <si>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</si>
  <si>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</si>
  <si>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</si>
  <si>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</si>
  <si>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</si>
  <si>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</si>
  <si>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</si>
  <si>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</si>
  <si>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</si>
  <si>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</si>
  <si>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</si>
  <si>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</si>
  <si>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</si>
  <si>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</si>
  <si>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</si>
  <si>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</si>
  <si>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</si>
  <si>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</si>
  <si>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</si>
  <si>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</si>
  <si>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</si>
  <si>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</si>
  <si>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</si>
  <si>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</si>
  <si>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</si>
  <si>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</si>
  <si>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</si>
  <si>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</si>
  <si>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</si>
  <si>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</si>
  <si>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</si>
  <si>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</si>
  <si>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</si>
  <si>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</si>
  <si>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</si>
  <si>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</si>
  <si>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</si>
  <si>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</si>
  <si>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</si>
  <si>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</si>
  <si>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</si>
  <si>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</si>
  <si>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</si>
  <si>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</si>
  <si>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</si>
  <si>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</si>
  <si>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</si>
  <si>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</si>
  <si>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</si>
  <si>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</si>
  <si>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</si>
  <si>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</si>
  <si>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</si>
  <si>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</si>
  <si>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</si>
  <si>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</si>
  <si>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</si>
  <si>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</si>
  <si>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</si>
  <si>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</si>
  <si>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</si>
  <si>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</si>
  <si>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</si>
  <si>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</si>
  <si>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</si>
  <si>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</si>
  <si>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</si>
  <si>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</si>
  <si>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</si>
  <si>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</si>
  <si>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</si>
  <si>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</si>
  <si>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</si>
  <si>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</si>
  <si>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</si>
  <si>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</si>
  <si>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</si>
  <si>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</si>
  <si>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</si>
  <si>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</si>
  <si>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</si>
  <si>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</si>
  <si>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</si>
  <si>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</si>
  <si>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</si>
  <si>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</si>
  <si>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</si>
  <si>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</si>
  <si>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</si>
  <si>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</si>
  <si>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</si>
  <si>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</si>
  <si>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</si>
  <si>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</si>
  <si>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</si>
  <si>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</si>
  <si>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</si>
  <si>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</si>
  <si>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</si>
  <si>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</si>
  <si>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</si>
  <si>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</si>
  <si>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</si>
  <si>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</si>
  <si>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</si>
  <si>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</si>
  <si>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</si>
  <si>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</si>
  <si>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</si>
  <si>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</si>
  <si>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</si>
  <si>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</si>
  <si>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</si>
  <si>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</si>
  <si>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</si>
  <si>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</si>
  <si>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</si>
  <si>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</si>
  <si>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</si>
  <si>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</si>
  <si>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</si>
  <si>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</si>
  <si>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</si>
  <si>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</si>
  <si>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</si>
  <si>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</si>
  <si>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</si>
  <si>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</si>
  <si>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</si>
  <si>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</si>
  <si>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</si>
  <si>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</si>
  <si>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</si>
  <si>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</si>
  <si>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</si>
  <si>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</si>
  <si>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</si>
  <si>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</si>
  <si>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</si>
  <si>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</si>
  <si>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</si>
  <si>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</si>
  <si>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</si>
  <si>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</si>
  <si>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</si>
  <si>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</si>
  <si>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</si>
  <si>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</si>
  <si>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</si>
  <si>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</si>
  <si>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</si>
  <si>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</si>
  <si>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</si>
  <si>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</si>
  <si>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</si>
  <si>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</si>
  <si>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</si>
  <si>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</si>
  <si>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</si>
  <si>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</si>
  <si>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</si>
  <si>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</si>
  <si>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</si>
  <si>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</si>
  <si>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</si>
  <si>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</si>
  <si>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</si>
  <si>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</si>
  <si>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</si>
  <si>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</si>
  <si>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</si>
  <si>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</si>
  <si>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</si>
  <si>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</si>
  <si>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</si>
  <si>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</si>
  <si>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</si>
  <si>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</si>
  <si>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</si>
  <si>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</si>
  <si>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</si>
  <si>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</si>
  <si>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</si>
  <si>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</si>
  <si>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</si>
  <si>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</si>
  <si>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</si>
  <si>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</si>
  <si>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</si>
  <si>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</si>
  <si>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</si>
  <si>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</si>
  <si>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</si>
  <si>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</si>
  <si>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</si>
  <si>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</si>
  <si>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</si>
  <si>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</si>
  <si>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</si>
  <si>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</si>
  <si>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</si>
  <si>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</si>
  <si>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</si>
  <si>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</si>
  <si>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</si>
  <si>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</si>
  <si>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</si>
  <si>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</si>
  <si>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</si>
  <si>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</si>
  <si>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</si>
  <si>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</si>
  <si>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</si>
  <si>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</si>
  <si>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</si>
  <si>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</si>
  <si>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</si>
  <si>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</si>
  <si>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</si>
  <si>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</si>
  <si>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</si>
  <si>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</si>
  <si>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</si>
  <si>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</si>
  <si>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</si>
  <si>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</si>
  <si>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</si>
  <si>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</si>
  <si>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</si>
  <si>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</si>
  <si>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</si>
  <si>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</si>
  <si>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</si>
  <si>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</si>
  <si>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</si>
  <si>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</si>
  <si>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</si>
  <si>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</si>
  <si>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</si>
  <si>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</si>
  <si>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</si>
  <si>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</si>
  <si>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</si>
  <si>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</si>
  <si>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</si>
  <si>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</si>
  <si>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</si>
  <si>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</si>
  <si>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</si>
  <si>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</si>
  <si>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</si>
  <si>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</si>
  <si>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</si>
  <si>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</si>
  <si>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</si>
  <si>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</si>
  <si>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</si>
  <si>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</si>
  <si>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</si>
  <si>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</si>
  <si>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</si>
  <si>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</si>
  <si>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</si>
  <si>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</si>
  <si>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</si>
  <si>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</si>
  <si>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</si>
  <si>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</si>
  <si>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</si>
  <si>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</si>
  <si>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</si>
  <si>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</si>
  <si>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</si>
  <si>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</si>
  <si>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</si>
  <si>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</si>
  <si>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</si>
  <si>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</si>
  <si>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</si>
  <si>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</si>
  <si>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</si>
  <si>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</si>
  <si>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</si>
  <si>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</si>
  <si>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</si>
  <si>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</si>
  <si>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</si>
  <si>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</si>
  <si>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</si>
  <si>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</si>
  <si>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</si>
  <si>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</si>
  <si>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</si>
  <si>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</si>
  <si>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</si>
  <si>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</si>
  <si>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</si>
  <si>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</si>
  <si>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</si>
  <si>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</si>
  <si>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</si>
  <si>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</si>
  <si>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</si>
  <si>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</si>
  <si>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</si>
  <si>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</si>
  <si>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</si>
  <si>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</si>
  <si>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</si>
  <si>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</si>
  <si>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</si>
  <si>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</si>
  <si>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</si>
  <si>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</si>
  <si>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</si>
  <si>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</si>
  <si>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</si>
  <si>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</si>
  <si>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</si>
  <si>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</si>
  <si>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</si>
  <si>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</si>
  <si>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</si>
  <si>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</si>
  <si>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</si>
  <si>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</si>
  <si>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</si>
  <si>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</si>
  <si>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</si>
  <si>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</si>
  <si>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</si>
  <si>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</si>
  <si>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</si>
  <si>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</si>
  <si>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</si>
  <si>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</si>
  <si>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</si>
  <si>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</si>
  <si>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</si>
  <si>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</si>
  <si>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</si>
  <si>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</si>
  <si>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</si>
  <si>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</si>
  <si>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</si>
  <si>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</si>
  <si>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</si>
  <si>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</si>
  <si>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</si>
  <si>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</si>
  <si>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</si>
  <si>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</si>
  <si>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</si>
  <si>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</si>
  <si>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</si>
  <si>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</si>
  <si>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</si>
  <si>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</si>
  <si>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</si>
  <si>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</si>
  <si>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</si>
  <si>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</si>
  <si>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</si>
  <si>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</si>
  <si>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</si>
  <si>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</si>
  <si>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</si>
  <si>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</si>
  <si>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</si>
  <si>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</si>
  <si>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</si>
  <si>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</si>
  <si>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</si>
  <si>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</si>
  <si>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</si>
  <si>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</si>
  <si>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</si>
  <si>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</si>
  <si>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</si>
  <si>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</si>
  <si>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</si>
  <si>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</si>
  <si>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</si>
  <si>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</si>
  <si>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</si>
  <si>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</si>
  <si>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</si>
  <si>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</si>
  <si>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</si>
  <si>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</si>
  <si>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</si>
  <si>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</si>
  <si>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</si>
  <si>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</si>
  <si>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</si>
  <si>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人材開発統括官</t>
  </si>
  <si>
    <t>平成27年度</t>
  </si>
  <si>
    <t>令和4年度</t>
  </si>
  <si>
    <t>若年者・キャリア形成支援担当参事官付企業内人材開発支援室</t>
  </si>
  <si>
    <t>雇用保険法第63条第1項第8号</t>
  </si>
  <si>
    <t>改訂日本再興戦略（平成26年6月24日）</t>
  </si>
  <si>
    <t>建設分野の事業主等による訓練を促進し、人手不足が著しい建設分野の人材育成及び確保を図る。</t>
  </si>
  <si>
    <t>離転職者、新卒者、学卒未就職者等について、型枠工等不足する技能者に係る職業訓練から就職支援までを（訓練生募集、座学・実習の実施、傘下企業等への就職支援等）パッケージとして実施。</t>
  </si>
  <si>
    <t>-</t>
  </si>
  <si>
    <t>生涯職業能力開発事業等委託費</t>
  </si>
  <si>
    <t>訓練修了後３か月後の訓練修了者の就職率７０％以上</t>
  </si>
  <si>
    <t>就職率
（就職者数／訓練修了者数）</t>
  </si>
  <si>
    <t>建設労働者育成支援事業実施状況</t>
  </si>
  <si>
    <t>訓練修了者数</t>
  </si>
  <si>
    <t>人</t>
  </si>
  <si>
    <t>単位当たりコスト　＝　Ｘ　／　Ｙ
Ｘ：訓練及び就職支援に要した経費
Ｙ：訓練修了者数</t>
    <phoneticPr fontId="5"/>
  </si>
  <si>
    <t>千円</t>
  </si>
  <si>
    <t>X/Y</t>
    <phoneticPr fontId="5"/>
  </si>
  <si>
    <t>819,297千円
/854人</t>
  </si>
  <si>
    <t>867,175千円
/998人</t>
  </si>
  <si>
    <t>多様な職業能力開発の機会を確保すること（Ⅵ－１）</t>
  </si>
  <si>
    <t>多様な職業能力開発の機会を確保し、生産性の向上に向けた人材育成を強化すること（Ⅵ－１－１）</t>
  </si>
  <si>
    <t>－</t>
  </si>
  <si>
    <t>建設労働者雇用安定支援事業費</t>
  </si>
  <si>
    <t>建設事業主等に対する助成金
（旧建設労働者確保育成助成金）</t>
  </si>
  <si>
    <t>新27-0030</t>
  </si>
  <si>
    <t>611</t>
  </si>
  <si>
    <t>602</t>
  </si>
  <si>
    <t>622</t>
  </si>
  <si>
    <t>○</t>
  </si>
  <si>
    <t>企業内人材開発支援室長
吉岡　勝利</t>
    <rPh sb="12" eb="14">
      <t>ヨシオカ</t>
    </rPh>
    <rPh sb="15" eb="17">
      <t>カツトシ</t>
    </rPh>
    <phoneticPr fontId="5"/>
  </si>
  <si>
    <t>厚労</t>
  </si>
  <si>
    <t>511,393千円
/512人</t>
    <phoneticPr fontId="5"/>
  </si>
  <si>
    <t>-</t>
    <phoneticPr fontId="5"/>
  </si>
  <si>
    <t>564,300千円/360人</t>
    <rPh sb="7" eb="9">
      <t>センエン</t>
    </rPh>
    <rPh sb="13" eb="14">
      <t>ニン</t>
    </rPh>
    <phoneticPr fontId="5"/>
  </si>
  <si>
    <t>離転職者、新卒者、学卒未就職者等について、型枠工等不足する技能者に係る職業訓練から就職支援までを（訓練生募集、座学・実習の実施、傘下企業等への就職支援等）パッケージとして実施し、人手不足が著しい建設分野の人材育成及び確保を図る。</t>
    <phoneticPr fontId="5"/>
  </si>
  <si>
    <t>建設分野については、他産業を上回る高齢化と若年労働者の減少がみられるとともに、近年の災害からの復旧・復興や高度成長期に供用が開始された多数のインフラ老朽化への対応、大阪万博の開催等、建設投資の増加が見込まれ、今後ますます人材不足が深刻化するため、国民や社会のニーズは高いものとなっている。</t>
    <rPh sb="0" eb="2">
      <t>ケンセツ</t>
    </rPh>
    <rPh sb="2" eb="4">
      <t>ブンヤ</t>
    </rPh>
    <rPh sb="10" eb="11">
      <t>タ</t>
    </rPh>
    <rPh sb="11" eb="13">
      <t>サンギョウ</t>
    </rPh>
    <rPh sb="14" eb="16">
      <t>ウワマワ</t>
    </rPh>
    <rPh sb="17" eb="20">
      <t>コウレイカ</t>
    </rPh>
    <rPh sb="21" eb="23">
      <t>ジャクネン</t>
    </rPh>
    <rPh sb="23" eb="26">
      <t>ロウドウシャ</t>
    </rPh>
    <rPh sb="27" eb="29">
      <t>ゲンショウ</t>
    </rPh>
    <rPh sb="82" eb="84">
      <t>オオサカ</t>
    </rPh>
    <rPh sb="84" eb="86">
      <t>バンパク</t>
    </rPh>
    <rPh sb="87" eb="89">
      <t>カイサイ</t>
    </rPh>
    <rPh sb="89" eb="90">
      <t>トウ</t>
    </rPh>
    <rPh sb="91" eb="93">
      <t>ケンセツ</t>
    </rPh>
    <rPh sb="93" eb="95">
      <t>トウシ</t>
    </rPh>
    <rPh sb="96" eb="98">
      <t>ゾウカ</t>
    </rPh>
    <rPh sb="99" eb="101">
      <t>ミコ</t>
    </rPh>
    <rPh sb="104" eb="106">
      <t>コンゴ</t>
    </rPh>
    <rPh sb="110" eb="112">
      <t>ジンザイ</t>
    </rPh>
    <rPh sb="112" eb="114">
      <t>フソク</t>
    </rPh>
    <rPh sb="115" eb="118">
      <t>シンコクカ</t>
    </rPh>
    <rPh sb="123" eb="125">
      <t>コクミン</t>
    </rPh>
    <rPh sb="126" eb="128">
      <t>シャカイ</t>
    </rPh>
    <rPh sb="133" eb="134">
      <t>タカ</t>
    </rPh>
    <phoneticPr fontId="5"/>
  </si>
  <si>
    <t>建設分野については、人材不足が著しいものとなっており、業界等の自助努力に任せるだけでは、解決が困難となっているため、国が積極的に支援する必要があり、地方自治体、民間等に委ねることは困難。</t>
    <rPh sb="0" eb="2">
      <t>ケンセツ</t>
    </rPh>
    <rPh sb="2" eb="4">
      <t>ブンヤ</t>
    </rPh>
    <rPh sb="10" eb="12">
      <t>ジンザイ</t>
    </rPh>
    <rPh sb="12" eb="14">
      <t>フソク</t>
    </rPh>
    <rPh sb="15" eb="16">
      <t>イチジル</t>
    </rPh>
    <rPh sb="27" eb="29">
      <t>ギョウカイ</t>
    </rPh>
    <rPh sb="29" eb="30">
      <t>トウ</t>
    </rPh>
    <rPh sb="31" eb="33">
      <t>ジジョ</t>
    </rPh>
    <rPh sb="33" eb="35">
      <t>ドリョク</t>
    </rPh>
    <rPh sb="36" eb="37">
      <t>マカ</t>
    </rPh>
    <rPh sb="44" eb="46">
      <t>カイケツ</t>
    </rPh>
    <rPh sb="47" eb="49">
      <t>コンナン</t>
    </rPh>
    <rPh sb="58" eb="59">
      <t>クニ</t>
    </rPh>
    <rPh sb="60" eb="63">
      <t>セッキョクテキ</t>
    </rPh>
    <rPh sb="64" eb="66">
      <t>シエン</t>
    </rPh>
    <rPh sb="68" eb="70">
      <t>ヒツヨウ</t>
    </rPh>
    <rPh sb="74" eb="76">
      <t>チホウ</t>
    </rPh>
    <rPh sb="76" eb="79">
      <t>ジチタイ</t>
    </rPh>
    <rPh sb="80" eb="82">
      <t>ミンカン</t>
    </rPh>
    <rPh sb="82" eb="83">
      <t>トウ</t>
    </rPh>
    <rPh sb="84" eb="85">
      <t>ユダ</t>
    </rPh>
    <rPh sb="90" eb="92">
      <t>コンナン</t>
    </rPh>
    <phoneticPr fontId="5"/>
  </si>
  <si>
    <t>建設分野については、他産業を上回る高齢化と若年労働者の減少がみられるとともに、近年の災害からの復旧・復興や高度成長期に供用が開始された多数のインフラ老朽化への対応、大阪万博の開催等、建設投資の増加が見込まれ、今後ますます人材不足が深刻化するため、優先度の高い事業となっている。</t>
    <rPh sb="0" eb="2">
      <t>ケンセツ</t>
    </rPh>
    <rPh sb="2" eb="4">
      <t>ブンヤ</t>
    </rPh>
    <rPh sb="10" eb="11">
      <t>タ</t>
    </rPh>
    <rPh sb="11" eb="13">
      <t>サンギョウ</t>
    </rPh>
    <rPh sb="14" eb="16">
      <t>ウワマワ</t>
    </rPh>
    <rPh sb="17" eb="20">
      <t>コウレイカ</t>
    </rPh>
    <rPh sb="21" eb="23">
      <t>ジャクネン</t>
    </rPh>
    <rPh sb="23" eb="26">
      <t>ロウドウシャ</t>
    </rPh>
    <rPh sb="27" eb="29">
      <t>ゲンショウ</t>
    </rPh>
    <rPh sb="82" eb="84">
      <t>オオサカ</t>
    </rPh>
    <rPh sb="84" eb="86">
      <t>バンパク</t>
    </rPh>
    <rPh sb="87" eb="89">
      <t>カイサイ</t>
    </rPh>
    <rPh sb="89" eb="90">
      <t>トウ</t>
    </rPh>
    <rPh sb="91" eb="93">
      <t>ケンセツ</t>
    </rPh>
    <rPh sb="93" eb="95">
      <t>トウシ</t>
    </rPh>
    <rPh sb="96" eb="98">
      <t>ゾウカ</t>
    </rPh>
    <rPh sb="99" eb="101">
      <t>ミコ</t>
    </rPh>
    <rPh sb="104" eb="106">
      <t>コンゴ</t>
    </rPh>
    <rPh sb="110" eb="112">
      <t>ジンザイ</t>
    </rPh>
    <rPh sb="112" eb="114">
      <t>フソク</t>
    </rPh>
    <rPh sb="115" eb="118">
      <t>シンコクカ</t>
    </rPh>
    <rPh sb="123" eb="126">
      <t>ユウセンド</t>
    </rPh>
    <rPh sb="127" eb="128">
      <t>タカ</t>
    </rPh>
    <rPh sb="129" eb="131">
      <t>ジギョウ</t>
    </rPh>
    <phoneticPr fontId="5"/>
  </si>
  <si>
    <t>一般競争入札（総合評価落札）により選定していることから妥当である。一者応札の改善のため、今回も一般競争入札にて調達することとし、また、これまでよりもより長い公告期間を確保したものの一者のみの応札となった。</t>
    <rPh sb="0" eb="2">
      <t>イッパン</t>
    </rPh>
    <rPh sb="2" eb="4">
      <t>キョウソウ</t>
    </rPh>
    <rPh sb="4" eb="6">
      <t>ニュウサツ</t>
    </rPh>
    <rPh sb="7" eb="11">
      <t>ソウゴウヒョウカ</t>
    </rPh>
    <rPh sb="11" eb="13">
      <t>ラクサツ</t>
    </rPh>
    <rPh sb="17" eb="19">
      <t>センテイ</t>
    </rPh>
    <rPh sb="27" eb="29">
      <t>ダトウ</t>
    </rPh>
    <rPh sb="33" eb="35">
      <t>イッシャ</t>
    </rPh>
    <rPh sb="35" eb="37">
      <t>オウサツ</t>
    </rPh>
    <rPh sb="38" eb="40">
      <t>カイゼン</t>
    </rPh>
    <rPh sb="44" eb="46">
      <t>コンカイ</t>
    </rPh>
    <rPh sb="47" eb="49">
      <t>イッパン</t>
    </rPh>
    <rPh sb="49" eb="51">
      <t>キョウソウ</t>
    </rPh>
    <rPh sb="51" eb="53">
      <t>ニュウサツ</t>
    </rPh>
    <rPh sb="55" eb="57">
      <t>チョウタツ</t>
    </rPh>
    <rPh sb="76" eb="77">
      <t>ナガ</t>
    </rPh>
    <rPh sb="78" eb="80">
      <t>コウコク</t>
    </rPh>
    <rPh sb="80" eb="82">
      <t>キカン</t>
    </rPh>
    <rPh sb="83" eb="85">
      <t>カクホ</t>
    </rPh>
    <rPh sb="90" eb="92">
      <t>イッシャ</t>
    </rPh>
    <rPh sb="95" eb="97">
      <t>オウサツ</t>
    </rPh>
    <phoneticPr fontId="5"/>
  </si>
  <si>
    <t>有</t>
  </si>
  <si>
    <t>無</t>
  </si>
  <si>
    <t>職業訓練の実施費用から就職支援までを全て国が負担する事業であるので、負担関係は妥当である。</t>
    <rPh sb="0" eb="2">
      <t>ショクギョウ</t>
    </rPh>
    <rPh sb="2" eb="4">
      <t>クンレン</t>
    </rPh>
    <rPh sb="5" eb="7">
      <t>ジッシ</t>
    </rPh>
    <rPh sb="7" eb="9">
      <t>ヒヨウ</t>
    </rPh>
    <rPh sb="11" eb="13">
      <t>シュウショク</t>
    </rPh>
    <rPh sb="13" eb="15">
      <t>シエン</t>
    </rPh>
    <rPh sb="18" eb="19">
      <t>スベ</t>
    </rPh>
    <rPh sb="20" eb="21">
      <t>クニ</t>
    </rPh>
    <rPh sb="22" eb="24">
      <t>フタン</t>
    </rPh>
    <rPh sb="26" eb="28">
      <t>ジギョウ</t>
    </rPh>
    <rPh sb="34" eb="36">
      <t>フタン</t>
    </rPh>
    <rPh sb="36" eb="38">
      <t>カンケイ</t>
    </rPh>
    <rPh sb="39" eb="41">
      <t>ダトウ</t>
    </rPh>
    <phoneticPr fontId="5"/>
  </si>
  <si>
    <t>訓練職種及びコース選定から始まり、訓練生の募集、職業訓練の実施、就職支援まで行うものであるので、ある一定のコストは要することから、単位当たりコストは妥当である。</t>
    <rPh sb="0" eb="2">
      <t>クンレン</t>
    </rPh>
    <rPh sb="2" eb="4">
      <t>ショクシュ</t>
    </rPh>
    <rPh sb="4" eb="5">
      <t>オヨ</t>
    </rPh>
    <rPh sb="9" eb="11">
      <t>センテイ</t>
    </rPh>
    <rPh sb="13" eb="14">
      <t>ハジ</t>
    </rPh>
    <rPh sb="17" eb="20">
      <t>クンレンセイ</t>
    </rPh>
    <rPh sb="21" eb="23">
      <t>ボシュウ</t>
    </rPh>
    <rPh sb="24" eb="26">
      <t>ショクギョウ</t>
    </rPh>
    <rPh sb="26" eb="28">
      <t>クンレン</t>
    </rPh>
    <rPh sb="29" eb="31">
      <t>ジッシ</t>
    </rPh>
    <rPh sb="32" eb="34">
      <t>シュウショク</t>
    </rPh>
    <rPh sb="34" eb="36">
      <t>シエン</t>
    </rPh>
    <rPh sb="38" eb="39">
      <t>オコナ</t>
    </rPh>
    <rPh sb="50" eb="52">
      <t>イッテイ</t>
    </rPh>
    <rPh sb="57" eb="58">
      <t>ヨウ</t>
    </rPh>
    <rPh sb="65" eb="67">
      <t>タンイ</t>
    </rPh>
    <rPh sb="67" eb="68">
      <t>ア</t>
    </rPh>
    <rPh sb="74" eb="76">
      <t>ダトウ</t>
    </rPh>
    <phoneticPr fontId="5"/>
  </si>
  <si>
    <t>再委託は行っておらず、資金の流れは合理的である。</t>
    <rPh sb="0" eb="3">
      <t>サイイタク</t>
    </rPh>
    <rPh sb="4" eb="5">
      <t>オコナ</t>
    </rPh>
    <rPh sb="11" eb="13">
      <t>シキン</t>
    </rPh>
    <rPh sb="14" eb="15">
      <t>ナガ</t>
    </rPh>
    <rPh sb="17" eb="20">
      <t>ゴウリテキ</t>
    </rPh>
    <phoneticPr fontId="5"/>
  </si>
  <si>
    <t>委託契約において、事業目的以外のものについては経費として認めていない。</t>
    <rPh sb="0" eb="2">
      <t>イタク</t>
    </rPh>
    <rPh sb="2" eb="4">
      <t>ケイヤク</t>
    </rPh>
    <rPh sb="9" eb="11">
      <t>ジギョウ</t>
    </rPh>
    <rPh sb="11" eb="13">
      <t>モクテキ</t>
    </rPh>
    <rPh sb="13" eb="15">
      <t>イガイ</t>
    </rPh>
    <rPh sb="23" eb="25">
      <t>ケイヒ</t>
    </rPh>
    <rPh sb="28" eb="29">
      <t>ミト</t>
    </rPh>
    <phoneticPr fontId="5"/>
  </si>
  <si>
    <t>‐</t>
  </si>
  <si>
    <t>見込みに見合った実績である。</t>
    <rPh sb="0" eb="2">
      <t>ミコミ</t>
    </rPh>
    <rPh sb="4" eb="6">
      <t>ミア</t>
    </rPh>
    <rPh sb="8" eb="10">
      <t>ジッセキ</t>
    </rPh>
    <phoneticPr fontId="5"/>
  </si>
  <si>
    <t>本事業は、離転職者、新卒者、学卒未就職者等について、型枠工等不足する技能者に係る職業訓練から就職支援までを（訓練生募集、座学・実習の実施、傘下企業等への就職支援等）パッケージとして実施するものであり、２つの関連事業（概要は下に記載）とは役割が異なる。
建設労働者雇用安定支援事業費（所管；職業安定局）
　建設事業主及び建設事業主団体に対して、建設労働者の雇用環境の改善、職業能力の向上、雇用機会の確保・維持等を図るための措置等に関する雇用管理研修や講習会及び調査を実施。
建設事業主等に対する助成金（所管；職業安定局）
　中小建設事業主や中小建設事業主団体等が、建設労働者の雇用の改善や建設労働者の技能の向上等をはかるための取組みを行った場合に助成。</t>
    <rPh sb="0" eb="1">
      <t>ホン</t>
    </rPh>
    <rPh sb="1" eb="3">
      <t>ジギョウ</t>
    </rPh>
    <rPh sb="5" eb="6">
      <t>リ</t>
    </rPh>
    <rPh sb="6" eb="9">
      <t>テンショクシャ</t>
    </rPh>
    <rPh sb="10" eb="13">
      <t>シンソツシャ</t>
    </rPh>
    <rPh sb="14" eb="16">
      <t>ガクソツ</t>
    </rPh>
    <rPh sb="16" eb="20">
      <t>ミシュウショクシャ</t>
    </rPh>
    <rPh sb="20" eb="21">
      <t>トウ</t>
    </rPh>
    <rPh sb="26" eb="28">
      <t>カタワク</t>
    </rPh>
    <rPh sb="28" eb="29">
      <t>コウ</t>
    </rPh>
    <rPh sb="29" eb="30">
      <t>トウ</t>
    </rPh>
    <rPh sb="30" eb="32">
      <t>フソク</t>
    </rPh>
    <rPh sb="34" eb="37">
      <t>ギノウシャ</t>
    </rPh>
    <rPh sb="38" eb="39">
      <t>カカ</t>
    </rPh>
    <rPh sb="40" eb="42">
      <t>ショクギョウ</t>
    </rPh>
    <rPh sb="42" eb="44">
      <t>クンレン</t>
    </rPh>
    <rPh sb="46" eb="48">
      <t>シュウショク</t>
    </rPh>
    <rPh sb="48" eb="50">
      <t>シエン</t>
    </rPh>
    <rPh sb="54" eb="56">
      <t>クンレン</t>
    </rPh>
    <rPh sb="56" eb="57">
      <t>セイ</t>
    </rPh>
    <rPh sb="57" eb="59">
      <t>ボシュウ</t>
    </rPh>
    <rPh sb="60" eb="62">
      <t>ザガク</t>
    </rPh>
    <rPh sb="63" eb="65">
      <t>ジッシュウ</t>
    </rPh>
    <rPh sb="66" eb="68">
      <t>ジッシ</t>
    </rPh>
    <rPh sb="69" eb="71">
      <t>サンカ</t>
    </rPh>
    <rPh sb="71" eb="73">
      <t>キギョウ</t>
    </rPh>
    <rPh sb="73" eb="74">
      <t>トウ</t>
    </rPh>
    <rPh sb="76" eb="78">
      <t>シュウショク</t>
    </rPh>
    <rPh sb="78" eb="80">
      <t>シエン</t>
    </rPh>
    <rPh sb="80" eb="81">
      <t>トウ</t>
    </rPh>
    <rPh sb="90" eb="92">
      <t>ジッシ</t>
    </rPh>
    <rPh sb="103" eb="105">
      <t>カンレン</t>
    </rPh>
    <rPh sb="105" eb="107">
      <t>ジギョウ</t>
    </rPh>
    <rPh sb="108" eb="110">
      <t>ガイヨウ</t>
    </rPh>
    <rPh sb="111" eb="112">
      <t>シタ</t>
    </rPh>
    <rPh sb="113" eb="115">
      <t>キサイ</t>
    </rPh>
    <rPh sb="118" eb="120">
      <t>ヤクワリ</t>
    </rPh>
    <rPh sb="121" eb="122">
      <t>コト</t>
    </rPh>
    <rPh sb="127" eb="129">
      <t>ケンセツ</t>
    </rPh>
    <rPh sb="129" eb="132">
      <t>ロウドウシャ</t>
    </rPh>
    <rPh sb="132" eb="134">
      <t>コヨウ</t>
    </rPh>
    <rPh sb="134" eb="136">
      <t>アンテイ</t>
    </rPh>
    <rPh sb="136" eb="138">
      <t>シエン</t>
    </rPh>
    <rPh sb="138" eb="140">
      <t>ジギョウ</t>
    </rPh>
    <rPh sb="140" eb="141">
      <t>ヒ</t>
    </rPh>
    <rPh sb="142" eb="144">
      <t>ショカン</t>
    </rPh>
    <rPh sb="145" eb="147">
      <t>ショクギョウ</t>
    </rPh>
    <rPh sb="147" eb="149">
      <t>アンテイ</t>
    </rPh>
    <rPh sb="149" eb="150">
      <t>キョク</t>
    </rPh>
    <rPh sb="153" eb="155">
      <t>ケンセツ</t>
    </rPh>
    <rPh sb="155" eb="158">
      <t>ジギョウヌシ</t>
    </rPh>
    <rPh sb="158" eb="159">
      <t>オヨ</t>
    </rPh>
    <rPh sb="160" eb="162">
      <t>ケンセツ</t>
    </rPh>
    <rPh sb="162" eb="165">
      <t>ジギョウヌシ</t>
    </rPh>
    <rPh sb="165" eb="167">
      <t>ダンタイ</t>
    </rPh>
    <rPh sb="168" eb="169">
      <t>タイ</t>
    </rPh>
    <rPh sb="172" eb="174">
      <t>ケンセツ</t>
    </rPh>
    <rPh sb="174" eb="177">
      <t>ロウドウシャ</t>
    </rPh>
    <rPh sb="178" eb="180">
      <t>コヨウ</t>
    </rPh>
    <rPh sb="180" eb="182">
      <t>カンキョウ</t>
    </rPh>
    <rPh sb="183" eb="185">
      <t>カイゼン</t>
    </rPh>
    <rPh sb="186" eb="188">
      <t>ショクギョウ</t>
    </rPh>
    <rPh sb="188" eb="190">
      <t>ノウリョク</t>
    </rPh>
    <rPh sb="191" eb="193">
      <t>コウジョウ</t>
    </rPh>
    <rPh sb="194" eb="196">
      <t>コヨウ</t>
    </rPh>
    <rPh sb="196" eb="198">
      <t>キカイ</t>
    </rPh>
    <rPh sb="199" eb="201">
      <t>カクホ</t>
    </rPh>
    <rPh sb="202" eb="204">
      <t>イジ</t>
    </rPh>
    <rPh sb="204" eb="205">
      <t>トウ</t>
    </rPh>
    <rPh sb="206" eb="207">
      <t>ハカ</t>
    </rPh>
    <rPh sb="211" eb="213">
      <t>ソチ</t>
    </rPh>
    <rPh sb="213" eb="214">
      <t>トウ</t>
    </rPh>
    <rPh sb="215" eb="216">
      <t>カン</t>
    </rPh>
    <rPh sb="218" eb="220">
      <t>コヨウ</t>
    </rPh>
    <rPh sb="220" eb="222">
      <t>カンリ</t>
    </rPh>
    <rPh sb="222" eb="224">
      <t>ケンシュウ</t>
    </rPh>
    <rPh sb="225" eb="228">
      <t>コウシュウカイ</t>
    </rPh>
    <rPh sb="228" eb="229">
      <t>オヨ</t>
    </rPh>
    <rPh sb="230" eb="232">
      <t>チョウサ</t>
    </rPh>
    <rPh sb="233" eb="235">
      <t>ジッシ</t>
    </rPh>
    <rPh sb="263" eb="265">
      <t>チュウショウ</t>
    </rPh>
    <rPh sb="265" eb="267">
      <t>ケンセツ</t>
    </rPh>
    <rPh sb="267" eb="270">
      <t>ジギョウヌシ</t>
    </rPh>
    <rPh sb="271" eb="273">
      <t>チュウショウ</t>
    </rPh>
    <rPh sb="273" eb="275">
      <t>ケンセツ</t>
    </rPh>
    <rPh sb="275" eb="278">
      <t>ジギョウヌシ</t>
    </rPh>
    <rPh sb="278" eb="280">
      <t>ダンタイ</t>
    </rPh>
    <rPh sb="280" eb="281">
      <t>トウ</t>
    </rPh>
    <rPh sb="283" eb="285">
      <t>ケンセツ</t>
    </rPh>
    <rPh sb="285" eb="288">
      <t>ロウドウシャ</t>
    </rPh>
    <rPh sb="289" eb="291">
      <t>コヨウ</t>
    </rPh>
    <rPh sb="292" eb="294">
      <t>カイゼン</t>
    </rPh>
    <rPh sb="295" eb="297">
      <t>ケンセツ</t>
    </rPh>
    <rPh sb="297" eb="300">
      <t>ロウドウシャ</t>
    </rPh>
    <rPh sb="301" eb="303">
      <t>ギノウ</t>
    </rPh>
    <rPh sb="304" eb="306">
      <t>コウジョウ</t>
    </rPh>
    <rPh sb="306" eb="307">
      <t>トウ</t>
    </rPh>
    <rPh sb="314" eb="316">
      <t>トリクミ</t>
    </rPh>
    <rPh sb="318" eb="319">
      <t>オコナ</t>
    </rPh>
    <rPh sb="321" eb="323">
      <t>バアイ</t>
    </rPh>
    <rPh sb="324" eb="326">
      <t>ジョセイ</t>
    </rPh>
    <phoneticPr fontId="5"/>
  </si>
  <si>
    <t>A.一般財団法人建設業振興基金</t>
    <rPh sb="2" eb="4">
      <t>イッパン</t>
    </rPh>
    <rPh sb="4" eb="8">
      <t>ザイダンホウジン</t>
    </rPh>
    <rPh sb="8" eb="11">
      <t>ケンセツギョウ</t>
    </rPh>
    <rPh sb="11" eb="13">
      <t>シンコウ</t>
    </rPh>
    <rPh sb="13" eb="15">
      <t>キキン</t>
    </rPh>
    <phoneticPr fontId="5"/>
  </si>
  <si>
    <t>事業費</t>
    <rPh sb="0" eb="3">
      <t>ジギョウヒ</t>
    </rPh>
    <phoneticPr fontId="5"/>
  </si>
  <si>
    <t>一般財団法人建設業振興基金</t>
    <rPh sb="0" eb="2">
      <t>イッパン</t>
    </rPh>
    <rPh sb="2" eb="4">
      <t>ザイダン</t>
    </rPh>
    <rPh sb="4" eb="6">
      <t>ホウジン</t>
    </rPh>
    <rPh sb="6" eb="9">
      <t>ケンセツギョウ</t>
    </rPh>
    <rPh sb="9" eb="11">
      <t>シンコウ</t>
    </rPh>
    <rPh sb="11" eb="13">
      <t>キキン</t>
    </rPh>
    <phoneticPr fontId="5"/>
  </si>
  <si>
    <t>-</t>
    <phoneticPr fontId="5"/>
  </si>
  <si>
    <t>建設労働者育成支援事業</t>
    <phoneticPr fontId="5"/>
  </si>
  <si>
    <t>点検対象外</t>
    <rPh sb="0" eb="2">
      <t>テンケン</t>
    </rPh>
    <rPh sb="2" eb="5">
      <t>タイショウガイ</t>
    </rPh>
    <phoneticPr fontId="5"/>
  </si>
  <si>
    <t>建設労働者育成支援事業の実施</t>
    <rPh sb="0" eb="2">
      <t>ケンセツ</t>
    </rPh>
    <rPh sb="2" eb="4">
      <t>ロウドウ</t>
    </rPh>
    <rPh sb="4" eb="5">
      <t>シャ</t>
    </rPh>
    <rPh sb="5" eb="7">
      <t>イクセイ</t>
    </rPh>
    <rPh sb="7" eb="9">
      <t>シエン</t>
    </rPh>
    <rPh sb="9" eb="11">
      <t>ジギョウ</t>
    </rPh>
    <rPh sb="12" eb="1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</si>
</sst>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31</xdr:row>
      <xdr:rowOff>0</xdr:rowOff>
    </xdr:from>
    <xdr:to>
      <xdr:col>42</xdr:col>
      <xdr:colOff>33098</xdr:colOff>
      <xdr:row>31</xdr:row>
      <xdr:rowOff>283176</xdr:rowOff>
    </xdr:to>
    <xdr:sp macro="" textlink="">
      <xdr:nvSpPr>
        <xdr:cNvPr id="4" name="正方形/長方形 3"/>
        <xdr:cNvSpPr/>
      </xdr:nvSpPr>
      <xdr:spPr>
        <a:xfrm>
          <a:off x="7756071" y="11593286"/>
          <a:ext cx="849527" cy="283176"/>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t>精査中</a:t>
          </a:r>
        </a:p>
      </xdr:txBody>
    </xdr:sp>
    <xdr:clientData/>
  </xdr:twoCellAnchor>
  <xdr:twoCellAnchor>
    <xdr:from>
      <xdr:col>38</xdr:col>
      <xdr:colOff>0</xdr:colOff>
      <xdr:row>33</xdr:row>
      <xdr:rowOff>0</xdr:rowOff>
    </xdr:from>
    <xdr:to>
      <xdr:col>42</xdr:col>
      <xdr:colOff>33098</xdr:colOff>
      <xdr:row>33</xdr:row>
      <xdr:rowOff>283176</xdr:rowOff>
    </xdr:to>
    <xdr:sp macro="" textlink="">
      <xdr:nvSpPr>
        <xdr:cNvPr id="5" name="正方形/長方形 4"/>
        <xdr:cNvSpPr/>
      </xdr:nvSpPr>
      <xdr:spPr>
        <a:xfrm>
          <a:off x="7756071" y="12192000"/>
          <a:ext cx="849527" cy="283176"/>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t>精査中</a:t>
          </a:r>
        </a:p>
      </xdr:txBody>
    </xdr:sp>
    <xdr:clientData/>
  </xdr:twoCellAnchor>
  <xdr:twoCellAnchor>
    <xdr:from>
      <xdr:col>30</xdr:col>
      <xdr:colOff>0</xdr:colOff>
      <xdr:row>714</xdr:row>
      <xdr:rowOff>54429</xdr:rowOff>
    </xdr:from>
    <xdr:to>
      <xdr:col>34</xdr:col>
      <xdr:colOff>200428</xdr:colOff>
      <xdr:row>714</xdr:row>
      <xdr:rowOff>324733</xdr:rowOff>
    </xdr:to>
    <xdr:sp macro="" textlink="">
      <xdr:nvSpPr>
        <xdr:cNvPr id="6" name="正方形/長方形 5"/>
        <xdr:cNvSpPr/>
      </xdr:nvSpPr>
      <xdr:spPr>
        <a:xfrm>
          <a:off x="6123214" y="225252643"/>
          <a:ext cx="1016857" cy="270304"/>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t>精査中</a:t>
          </a:r>
        </a:p>
      </xdr:txBody>
    </xdr:sp>
    <xdr:clientData/>
  </xdr:twoCellAnchor>
  <xdr:twoCellAnchor>
    <xdr:from>
      <xdr:col>12</xdr:col>
      <xdr:colOff>40821</xdr:colOff>
      <xdr:row>725</xdr:row>
      <xdr:rowOff>326571</xdr:rowOff>
    </xdr:from>
    <xdr:to>
      <xdr:col>17</xdr:col>
      <xdr:colOff>37143</xdr:colOff>
      <xdr:row>725</xdr:row>
      <xdr:rowOff>596875</xdr:rowOff>
    </xdr:to>
    <xdr:sp macro="" textlink="">
      <xdr:nvSpPr>
        <xdr:cNvPr id="7" name="正方形/長方形 6"/>
        <xdr:cNvSpPr/>
      </xdr:nvSpPr>
      <xdr:spPr>
        <a:xfrm>
          <a:off x="2490107" y="229334785"/>
          <a:ext cx="1016857" cy="270304"/>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t>精査中</a:t>
          </a:r>
        </a:p>
      </xdr:txBody>
    </xdr:sp>
    <xdr:clientData/>
  </xdr:twoCellAnchor>
  <xdr:twoCellAnchor>
    <xdr:from>
      <xdr:col>12</xdr:col>
      <xdr:colOff>40821</xdr:colOff>
      <xdr:row>726</xdr:row>
      <xdr:rowOff>272143</xdr:rowOff>
    </xdr:from>
    <xdr:to>
      <xdr:col>17</xdr:col>
      <xdr:colOff>37143</xdr:colOff>
      <xdr:row>726</xdr:row>
      <xdr:rowOff>542447</xdr:rowOff>
    </xdr:to>
    <xdr:sp macro="" textlink="">
      <xdr:nvSpPr>
        <xdr:cNvPr id="8" name="正方形/長方形 7"/>
        <xdr:cNvSpPr/>
      </xdr:nvSpPr>
      <xdr:spPr>
        <a:xfrm>
          <a:off x="2490107" y="230137607"/>
          <a:ext cx="1016857" cy="270304"/>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t>精査中</a:t>
          </a:r>
        </a:p>
      </xdr:txBody>
    </xdr:sp>
    <xdr:clientData/>
  </xdr:twoCellAnchor>
  <xdr:twoCellAnchor>
    <xdr:from>
      <xdr:col>20</xdr:col>
      <xdr:colOff>108857</xdr:colOff>
      <xdr:row>748</xdr:row>
      <xdr:rowOff>54428</xdr:rowOff>
    </xdr:from>
    <xdr:to>
      <xdr:col>35</xdr:col>
      <xdr:colOff>42552</xdr:colOff>
      <xdr:row>750</xdr:row>
      <xdr:rowOff>243632</xdr:rowOff>
    </xdr:to>
    <xdr:sp macro="" textlink="">
      <xdr:nvSpPr>
        <xdr:cNvPr id="9" name="テキスト ボックス 8"/>
        <xdr:cNvSpPr txBox="1"/>
      </xdr:nvSpPr>
      <xdr:spPr>
        <a:xfrm>
          <a:off x="4191000" y="240302142"/>
          <a:ext cx="2995302" cy="8967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en-US" altLang="ja-JP" sz="1400"/>
            <a:t>511</a:t>
          </a:r>
          <a:r>
            <a:rPr kumimoji="1" lang="ja-JP" altLang="en-US" sz="1400"/>
            <a:t>百万円</a:t>
          </a:r>
        </a:p>
      </xdr:txBody>
    </xdr:sp>
    <xdr:clientData/>
  </xdr:twoCellAnchor>
  <xdr:twoCellAnchor>
    <xdr:from>
      <xdr:col>27</xdr:col>
      <xdr:colOff>190500</xdr:colOff>
      <xdr:row>750</xdr:row>
      <xdr:rowOff>326571</xdr:rowOff>
    </xdr:from>
    <xdr:to>
      <xdr:col>27</xdr:col>
      <xdr:colOff>192741</xdr:colOff>
      <xdr:row>752</xdr:row>
      <xdr:rowOff>263080</xdr:rowOff>
    </xdr:to>
    <xdr:cxnSp macro="">
      <xdr:nvCxnSpPr>
        <xdr:cNvPr id="10" name="直線矢印コネクタ 9"/>
        <xdr:cNvCxnSpPr/>
      </xdr:nvCxnSpPr>
      <xdr:spPr>
        <a:xfrm flipH="1">
          <a:off x="5701393" y="241281857"/>
          <a:ext cx="2241" cy="6440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108858</xdr:colOff>
      <xdr:row>751</xdr:row>
      <xdr:rowOff>244929</xdr:rowOff>
    </xdr:from>
    <xdr:to>
      <xdr:col>44</xdr:col>
      <xdr:colOff>162902</xdr:colOff>
      <xdr:row>752</xdr:row>
      <xdr:rowOff>350328</xdr:rowOff>
    </xdr:to>
    <xdr:sp macro="" textlink="">
      <xdr:nvSpPr>
        <xdr:cNvPr id="11" name="テキスト ボックス 10"/>
        <xdr:cNvSpPr txBox="1"/>
      </xdr:nvSpPr>
      <xdr:spPr>
        <a:xfrm>
          <a:off x="5619751" y="241554000"/>
          <a:ext cx="3523865" cy="459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委託</a:t>
          </a:r>
          <a:r>
            <a:rPr kumimoji="1" lang="en-US" altLang="ja-JP" sz="1200"/>
            <a:t>【</a:t>
          </a:r>
          <a:r>
            <a:rPr kumimoji="1" lang="ja-JP" altLang="en-US" sz="1200"/>
            <a:t>一般競争入札（総合評価落札方式）</a:t>
          </a:r>
          <a:r>
            <a:rPr kumimoji="1" lang="en-US" altLang="ja-JP" sz="1200"/>
            <a:t>】</a:t>
          </a:r>
        </a:p>
      </xdr:txBody>
    </xdr:sp>
    <xdr:clientData/>
  </xdr:twoCellAnchor>
  <xdr:twoCellAnchor>
    <xdr:from>
      <xdr:col>20</xdr:col>
      <xdr:colOff>81643</xdr:colOff>
      <xdr:row>753</xdr:row>
      <xdr:rowOff>40821</xdr:rowOff>
    </xdr:from>
    <xdr:to>
      <xdr:col>35</xdr:col>
      <xdr:colOff>21259</xdr:colOff>
      <xdr:row>755</xdr:row>
      <xdr:rowOff>230025</xdr:rowOff>
    </xdr:to>
    <xdr:sp macro="" textlink="">
      <xdr:nvSpPr>
        <xdr:cNvPr id="12" name="テキスト ボックス 11"/>
        <xdr:cNvSpPr txBox="1"/>
      </xdr:nvSpPr>
      <xdr:spPr>
        <a:xfrm>
          <a:off x="4163786" y="242057464"/>
          <a:ext cx="3001223" cy="896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一般財団法人</a:t>
          </a:r>
          <a:endParaRPr kumimoji="1" lang="en-US" altLang="ja-JP" sz="1400"/>
        </a:p>
        <a:p>
          <a:pPr algn="ctr"/>
          <a:r>
            <a:rPr kumimoji="1" lang="ja-JP" altLang="en-US" sz="1400"/>
            <a:t>        建設業振興基金</a:t>
          </a:r>
          <a:endParaRPr kumimoji="1" lang="en-US" altLang="ja-JP" sz="1400"/>
        </a:p>
        <a:p>
          <a:pPr algn="ctr"/>
          <a:r>
            <a:rPr kumimoji="1" lang="en-US" altLang="ja-JP" sz="1400"/>
            <a:t>511</a:t>
          </a:r>
          <a:r>
            <a:rPr kumimoji="1" lang="ja-JP" altLang="en-US" sz="1400"/>
            <a:t>百万円</a:t>
          </a:r>
        </a:p>
      </xdr:txBody>
    </xdr:sp>
    <xdr:clientData/>
  </xdr:twoCellAnchor>
  <xdr:twoCellAnchor>
    <xdr:from>
      <xdr:col>16</xdr:col>
      <xdr:colOff>81644</xdr:colOff>
      <xdr:row>756</xdr:row>
      <xdr:rowOff>27215</xdr:rowOff>
    </xdr:from>
    <xdr:to>
      <xdr:col>39</xdr:col>
      <xdr:colOff>31355</xdr:colOff>
      <xdr:row>758</xdr:row>
      <xdr:rowOff>27038</xdr:rowOff>
    </xdr:to>
    <xdr:sp macro="" textlink="">
      <xdr:nvSpPr>
        <xdr:cNvPr id="14" name="テキスト ボックス 13"/>
        <xdr:cNvSpPr txBox="1"/>
      </xdr:nvSpPr>
      <xdr:spPr>
        <a:xfrm>
          <a:off x="3347358" y="243105215"/>
          <a:ext cx="4644176" cy="707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訓練職種及びコース選定、カリキュラム開発、</a:t>
          </a:r>
          <a:endParaRPr kumimoji="1" lang="en-US" altLang="ja-JP" sz="1200"/>
        </a:p>
        <a:p>
          <a:pPr algn="ctr"/>
          <a:r>
            <a:rPr kumimoji="1" lang="ja-JP" altLang="en-US" sz="1200"/>
            <a:t>訓練生募集、職業訓練の実施、就職支援　等</a:t>
          </a:r>
        </a:p>
      </xdr:txBody>
    </xdr:sp>
    <xdr:clientData/>
  </xdr:twoCellAnchor>
  <xdr:twoCellAnchor>
    <xdr:from>
      <xdr:col>19</xdr:col>
      <xdr:colOff>0</xdr:colOff>
      <xdr:row>756</xdr:row>
      <xdr:rowOff>95251</xdr:rowOff>
    </xdr:from>
    <xdr:to>
      <xdr:col>36</xdr:col>
      <xdr:colOff>53111</xdr:colOff>
      <xdr:row>758</xdr:row>
      <xdr:rowOff>82748</xdr:rowOff>
    </xdr:to>
    <xdr:sp macro="" textlink="">
      <xdr:nvSpPr>
        <xdr:cNvPr id="15" name="大かっこ 14"/>
        <xdr:cNvSpPr/>
      </xdr:nvSpPr>
      <xdr:spPr>
        <a:xfrm>
          <a:off x="3878036" y="243173251"/>
          <a:ext cx="3522932" cy="69506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T750" sqref="AT7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743</v>
      </c>
      <c r="AK2" s="206"/>
      <c r="AL2" s="206"/>
      <c r="AM2" s="206"/>
      <c r="AN2" s="98" t="s">
        <v>407</v>
      </c>
      <c r="AO2" s="206">
        <v>20</v>
      </c>
      <c r="AP2" s="206"/>
      <c r="AQ2" s="206"/>
      <c r="AR2" s="99" t="s">
        <v>710</v>
      </c>
      <c r="AS2" s="207">
        <v>696</v>
      </c>
      <c r="AT2" s="207"/>
      <c r="AU2" s="207"/>
      <c r="AV2" s="98" t="str">
        <f>IF(AW2="","","-")</f>
        <v/>
      </c>
      <c r="AW2" s="394"/>
      <c r="AX2" s="394"/>
    </row>
    <row r="3" spans="1:50" ht="21" customHeight="1" thickBot="1" x14ac:dyDescent="0.2">
      <c r="A3" s="524" t="s">
        <v>703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711</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765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713</v>
      </c>
      <c r="H5" s="560"/>
      <c r="I5" s="560"/>
      <c r="J5" s="560"/>
      <c r="K5" s="560"/>
      <c r="L5" s="560"/>
      <c r="M5" s="561" t="s">
        <v>66</v>
      </c>
      <c r="N5" s="562"/>
      <c r="O5" s="562"/>
      <c r="P5" s="562"/>
      <c r="Q5" s="562"/>
      <c r="R5" s="563"/>
      <c r="S5" s="564" t="s">
        <v>714</v>
      </c>
      <c r="T5" s="560"/>
      <c r="U5" s="560"/>
      <c r="V5" s="560"/>
      <c r="W5" s="560"/>
      <c r="X5" s="565"/>
      <c r="Y5" s="715" t="s">
        <v>3</v>
      </c>
      <c r="Z5" s="716"/>
      <c r="AA5" s="716"/>
      <c r="AB5" s="716"/>
      <c r="AC5" s="716"/>
      <c r="AD5" s="717"/>
      <c r="AE5" s="718" t="s">
        <v>715</v>
      </c>
      <c r="AF5" s="718"/>
      <c r="AG5" s="718"/>
      <c r="AH5" s="718"/>
      <c r="AI5" s="718"/>
      <c r="AJ5" s="718"/>
      <c r="AK5" s="718"/>
      <c r="AL5" s="718"/>
      <c r="AM5" s="718"/>
      <c r="AN5" s="718"/>
      <c r="AO5" s="718"/>
      <c r="AP5" s="719"/>
      <c r="AQ5" s="720" t="s">
        <v>742</v>
      </c>
      <c r="AR5" s="721"/>
      <c r="AS5" s="721"/>
      <c r="AT5" s="721"/>
      <c r="AU5" s="721"/>
      <c r="AV5" s="721"/>
      <c r="AW5" s="721"/>
      <c r="AX5" s="722"/>
    </row>
    <row r="6" spans="1:50" ht="39" customHeight="1" x14ac:dyDescent="0.15">
      <c r="A6" s="725" t="s">
        <v>4</v>
      </c>
      <c r="B6" s="726"/>
      <c r="C6" s="726"/>
      <c r="D6" s="726"/>
      <c r="E6" s="726"/>
      <c r="F6" s="726"/>
      <c r="G6" s="876" t="str">
        <f>入力規則等!F39</f>
        <v>労働保険特別会計雇用勘定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716</v>
      </c>
      <c r="H7" s="829"/>
      <c r="I7" s="829"/>
      <c r="J7" s="829"/>
      <c r="K7" s="829"/>
      <c r="L7" s="829"/>
      <c r="M7" s="829"/>
      <c r="N7" s="829"/>
      <c r="O7" s="829"/>
      <c r="P7" s="829"/>
      <c r="Q7" s="829"/>
      <c r="R7" s="829"/>
      <c r="S7" s="829"/>
      <c r="T7" s="829"/>
      <c r="U7" s="829"/>
      <c r="V7" s="829"/>
      <c r="W7" s="829"/>
      <c r="X7" s="830"/>
      <c r="Y7" s="392" t="s">
        <v>390</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5" t="s">
        <v>256</v>
      </c>
      <c r="B8" s="826"/>
      <c r="C8" s="826"/>
      <c r="D8" s="826"/>
      <c r="E8" s="826"/>
      <c r="F8" s="827"/>
      <c r="G8" s="218" t="str">
        <f>入力規則等!A27</f>
        <v>-</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1" t="str">
        <f>入力規則等!K13</f>
        <v>社会保障</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73" t="s">
        <v>718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3" t="s">
        <v>719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3" t="s">
        <v>5</v>
      </c>
      <c r="B11" s="744"/>
      <c r="C11" s="744"/>
      <c r="D11" s="744"/>
      <c r="E11" s="744"/>
      <c r="F11" s="752"/>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5"/>
    </row>
    <row r="13" spans="1:50" ht="21" customHeight="1" x14ac:dyDescent="0.15">
      <c r="A13" s="120"/>
      <c r="B13" s="121"/>
      <c r="C13" s="121"/>
      <c r="D13" s="121"/>
      <c r="E13" s="121"/>
      <c r="F13" s="122"/>
      <c r="G13" s="746" t="s">
        <v>6</v>
      </c>
      <c r="H13" s="747"/>
      <c r="I13" s="639" t="s">
        <v>7</v>
      </c>
      <c r="J13" s="640"/>
      <c r="K13" s="640"/>
      <c r="L13" s="640"/>
      <c r="M13" s="640"/>
      <c r="N13" s="640"/>
      <c r="O13" s="641"/>
      <c r="P13" s="163">
        <v>925</v>
      </c>
      <c r="Q13" s="164"/>
      <c r="R13" s="164"/>
      <c r="S13" s="164"/>
      <c r="T13" s="164"/>
      <c r="U13" s="164"/>
      <c r="V13" s="165"/>
      <c r="W13" s="163">
        <v>942</v>
      </c>
      <c r="X13" s="164"/>
      <c r="Y13" s="164"/>
      <c r="Z13" s="164"/>
      <c r="AA13" s="164"/>
      <c r="AB13" s="164"/>
      <c r="AC13" s="165"/>
      <c r="AD13" s="163">
        <v>634</v>
      </c>
      <c r="AE13" s="164"/>
      <c r="AF13" s="164"/>
      <c r="AG13" s="164"/>
      <c r="AH13" s="164"/>
      <c r="AI13" s="164"/>
      <c r="AJ13" s="165"/>
      <c r="AK13" s="163">
        <v>571</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8"/>
      <c r="H14" s="749"/>
      <c r="I14" s="576" t="s">
        <v>8</v>
      </c>
      <c r="J14" s="630"/>
      <c r="K14" s="630"/>
      <c r="L14" s="630"/>
      <c r="M14" s="630"/>
      <c r="N14" s="630"/>
      <c r="O14" s="631"/>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720</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8"/>
      <c r="H15" s="749"/>
      <c r="I15" s="576" t="s">
        <v>51</v>
      </c>
      <c r="J15" s="577"/>
      <c r="K15" s="577"/>
      <c r="L15" s="577"/>
      <c r="M15" s="577"/>
      <c r="N15" s="577"/>
      <c r="O15" s="578"/>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720</v>
      </c>
      <c r="AL15" s="164"/>
      <c r="AM15" s="164"/>
      <c r="AN15" s="164"/>
      <c r="AO15" s="164"/>
      <c r="AP15" s="164"/>
      <c r="AQ15" s="165"/>
      <c r="AR15" s="163"/>
      <c r="AS15" s="164"/>
      <c r="AT15" s="164"/>
      <c r="AU15" s="164"/>
      <c r="AV15" s="164"/>
      <c r="AW15" s="164"/>
      <c r="AX15" s="629"/>
    </row>
    <row r="16" spans="1:50" ht="21" customHeight="1" x14ac:dyDescent="0.15">
      <c r="A16" s="120"/>
      <c r="B16" s="121"/>
      <c r="C16" s="121"/>
      <c r="D16" s="121"/>
      <c r="E16" s="121"/>
      <c r="F16" s="122"/>
      <c r="G16" s="748"/>
      <c r="H16" s="749"/>
      <c r="I16" s="576" t="s">
        <v>52</v>
      </c>
      <c r="J16" s="577"/>
      <c r="K16" s="577"/>
      <c r="L16" s="577"/>
      <c r="M16" s="577"/>
      <c r="N16" s="577"/>
      <c r="O16" s="578"/>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720</v>
      </c>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8"/>
      <c r="H17" s="749"/>
      <c r="I17" s="576" t="s">
        <v>50</v>
      </c>
      <c r="J17" s="630"/>
      <c r="K17" s="630"/>
      <c r="L17" s="630"/>
      <c r="M17" s="630"/>
      <c r="N17" s="630"/>
      <c r="O17" s="631"/>
      <c r="P17" s="163" t="s">
        <v>720</v>
      </c>
      <c r="Q17" s="164"/>
      <c r="R17" s="164"/>
      <c r="S17" s="164"/>
      <c r="T17" s="164"/>
      <c r="U17" s="164"/>
      <c r="V17" s="165"/>
      <c r="W17" s="163" t="s">
        <v>720</v>
      </c>
      <c r="X17" s="164"/>
      <c r="Y17" s="164"/>
      <c r="Z17" s="164"/>
      <c r="AA17" s="164"/>
      <c r="AB17" s="164"/>
      <c r="AC17" s="165"/>
      <c r="AD17" s="163">
        <v>-5</v>
      </c>
      <c r="AE17" s="164"/>
      <c r="AF17" s="164"/>
      <c r="AG17" s="164"/>
      <c r="AH17" s="164"/>
      <c r="AI17" s="164"/>
      <c r="AJ17" s="165"/>
      <c r="AK17" s="163" t="s">
        <v>720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0"/>
      <c r="H18" s="751"/>
      <c r="I18" s="738" t="s">
        <v>20</v>
      </c>
      <c r="J18" s="739"/>
      <c r="K18" s="739"/>
      <c r="L18" s="739"/>
      <c r="M18" s="739"/>
      <c r="N18" s="739"/>
      <c r="O18" s="740"/>
      <c r="P18" s="169">
        <f>SUM(P13:V17)</f>
        <v>925</v>
      </c>
      <c r="Q18" s="170"/>
      <c r="R18" s="170"/>
      <c r="S18" s="170"/>
      <c r="T18" s="170"/>
      <c r="U18" s="170"/>
      <c r="V18" s="171"/>
      <c r="W18" s="169">
        <f>SUM(W13:AC17)</f>
        <v>942</v>
      </c>
      <c r="X18" s="170"/>
      <c r="Y18" s="170"/>
      <c r="Z18" s="170"/>
      <c r="AA18" s="170"/>
      <c r="AB18" s="170"/>
      <c r="AC18" s="171"/>
      <c r="AD18" s="169">
        <f>SUM(AD13:AJ17)</f>
        <v>629</v>
      </c>
      <c r="AE18" s="170"/>
      <c r="AF18" s="170"/>
      <c r="AG18" s="170"/>
      <c r="AH18" s="170"/>
      <c r="AI18" s="170"/>
      <c r="AJ18" s="171"/>
      <c r="AK18" s="169">
        <f>SUM(AK13:AQ17)</f>
        <v>571</v>
      </c>
      <c r="AL18" s="170"/>
      <c r="AM18" s="170"/>
      <c r="AN18" s="170"/>
      <c r="AO18" s="170"/>
      <c r="AP18" s="170"/>
      <c r="AQ18" s="171"/>
      <c r="AR18" s="169">
        <f>SUM(AR13:AX17)</f>
        <v>0</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918</v>
      </c>
      <c r="Q19" s="164"/>
      <c r="R19" s="164"/>
      <c r="S19" s="164"/>
      <c r="T19" s="164"/>
      <c r="U19" s="164"/>
      <c r="V19" s="165"/>
      <c r="W19" s="163">
        <v>935</v>
      </c>
      <c r="X19" s="164"/>
      <c r="Y19" s="164"/>
      <c r="Z19" s="164"/>
      <c r="AA19" s="164"/>
      <c r="AB19" s="164"/>
      <c r="AC19" s="165"/>
      <c r="AD19" s="163">
        <v>629</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f>IF(P18=0, "-", SUM(P19)/P18)</f>
        <v>0.9924324324324324</v>
      </c>
      <c r="Q20" s="540"/>
      <c r="R20" s="540"/>
      <c r="S20" s="540"/>
      <c r="T20" s="540"/>
      <c r="U20" s="540"/>
      <c r="V20" s="540"/>
      <c r="W20" s="540">
        <f t="shared" ref="W20" si="0">IF(W18=0, "-", SUM(W19)/W18)</f>
        <v>0.99256900212314225</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20" t="s">
        <v>354</v>
      </c>
      <c r="H21" s="921"/>
      <c r="I21" s="921"/>
      <c r="J21" s="921"/>
      <c r="K21" s="921"/>
      <c r="L21" s="921"/>
      <c r="M21" s="921"/>
      <c r="N21" s="921"/>
      <c r="O21" s="921"/>
      <c r="P21" s="540">
        <f>IF(P19=0, "-", SUM(P19)/SUM(P13,P14))</f>
        <v>0.9924324324324324</v>
      </c>
      <c r="Q21" s="540"/>
      <c r="R21" s="540"/>
      <c r="S21" s="540"/>
      <c r="T21" s="540"/>
      <c r="U21" s="540"/>
      <c r="V21" s="540"/>
      <c r="W21" s="540">
        <f t="shared" ref="W21" si="2">IF(W19=0, "-", SUM(W19)/SUM(W13,W14))</f>
        <v>0.99256900212314225</v>
      </c>
      <c r="X21" s="540"/>
      <c r="Y21" s="540"/>
      <c r="Z21" s="540"/>
      <c r="AA21" s="540"/>
      <c r="AB21" s="540"/>
      <c r="AC21" s="540"/>
      <c r="AD21" s="540">
        <f t="shared" ref="AD21" si="3">IF(AD19=0, "-", SUM(AD19)/SUM(AD13,AD14))</f>
        <v>0.99211356466876977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571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571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349</v>
      </c>
      <c r="B30" s="511"/>
      <c r="C30" s="511"/>
      <c r="D30" s="511"/>
      <c r="E30" s="511"/>
      <c r="F30" s="512"/>
      <c r="G30" s="651" t="s">
        <v>146</v>
      </c>
      <c r="H30" s="387"/>
      <c r="I30" s="387"/>
      <c r="J30" s="387"/>
      <c r="K30" s="387"/>
      <c r="L30" s="387"/>
      <c r="M30" s="387"/>
      <c r="N30" s="387"/>
      <c r="O30" s="580"/>
      <c r="P30" s="579" t="s">
        <v>59</v>
      </c>
      <c r="Q30" s="387"/>
      <c r="R30" s="387"/>
      <c r="S30" s="387"/>
      <c r="T30" s="387"/>
      <c r="U30" s="387"/>
      <c r="V30" s="387"/>
      <c r="W30" s="387"/>
      <c r="X30" s="580"/>
      <c r="Y30" s="466"/>
      <c r="Z30" s="467"/>
      <c r="AA30" s="468"/>
      <c r="AB30" s="382" t="s">
        <v>11</v>
      </c>
      <c r="AC30" s="383"/>
      <c r="AD30" s="384"/>
      <c r="AE30" s="382" t="s">
        <v>391</v>
      </c>
      <c r="AF30" s="383"/>
      <c r="AG30" s="383"/>
      <c r="AH30" s="384"/>
      <c r="AI30" s="385" t="s">
        <v>413</v>
      </c>
      <c r="AJ30" s="385"/>
      <c r="AK30" s="385"/>
      <c r="AL30" s="382"/>
      <c r="AM30" s="385" t="s">
        <v>510</v>
      </c>
      <c r="AN30" s="385"/>
      <c r="AO30" s="385"/>
      <c r="AP30" s="382"/>
      <c r="AQ30" s="642" t="s">
        <v>232</v>
      </c>
      <c r="AR30" s="643"/>
      <c r="AS30" s="643"/>
      <c r="AT30" s="644"/>
      <c r="AU30" s="387" t="s">
        <v>134</v>
      </c>
      <c r="AV30" s="387"/>
      <c r="AW30" s="387"/>
      <c r="AX30" s="388"/>
    </row>
    <row r="31" spans="1:50"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9"/>
      <c r="Z31" s="470"/>
      <c r="AA31" s="471"/>
      <c r="AB31" s="332"/>
      <c r="AC31" s="333"/>
      <c r="AD31" s="334"/>
      <c r="AE31" s="332"/>
      <c r="AF31" s="333"/>
      <c r="AG31" s="333"/>
      <c r="AH31" s="334"/>
      <c r="AI31" s="386"/>
      <c r="AJ31" s="386"/>
      <c r="AK31" s="386"/>
      <c r="AL31" s="332"/>
      <c r="AM31" s="386"/>
      <c r="AN31" s="386"/>
      <c r="AO31" s="386"/>
      <c r="AP31" s="332"/>
      <c r="AQ31" s="231"/>
      <c r="AR31" s="178"/>
      <c r="AS31" s="179" t="s">
        <v>233</v>
      </c>
      <c r="AT31" s="202"/>
      <c r="AU31" s="271">
        <v>3</v>
      </c>
      <c r="AV31" s="271"/>
      <c r="AW31" s="375" t="s">
        <v>179</v>
      </c>
      <c r="AX31" s="376"/>
    </row>
    <row r="32" spans="1:50" ht="23.25" customHeight="1" x14ac:dyDescent="0.15">
      <c r="A32" s="516"/>
      <c r="B32" s="514"/>
      <c r="C32" s="514"/>
      <c r="D32" s="514"/>
      <c r="E32" s="514"/>
      <c r="F32" s="515"/>
      <c r="G32" s="541" t="s">
        <v>722</v>
      </c>
      <c r="H32" s="542"/>
      <c r="I32" s="542"/>
      <c r="J32" s="542"/>
      <c r="K32" s="542"/>
      <c r="L32" s="542"/>
      <c r="M32" s="542"/>
      <c r="N32" s="542"/>
      <c r="O32" s="543"/>
      <c r="P32" s="191" t="s">
        <v>723</v>
      </c>
      <c r="Q32" s="191"/>
      <c r="R32" s="191"/>
      <c r="S32" s="191"/>
      <c r="T32" s="191"/>
      <c r="U32" s="191"/>
      <c r="V32" s="191"/>
      <c r="W32" s="191"/>
      <c r="X32" s="233"/>
      <c r="Y32" s="339" t="s">
        <v>12</v>
      </c>
      <c r="Z32" s="550"/>
      <c r="AA32" s="551"/>
      <c r="AB32" s="552" t="s">
        <v>372</v>
      </c>
      <c r="AC32" s="552"/>
      <c r="AD32" s="552"/>
      <c r="AE32" s="363">
        <v>73.5</v>
      </c>
      <c r="AF32" s="364"/>
      <c r="AG32" s="364"/>
      <c r="AH32" s="364"/>
      <c r="AI32" s="363">
        <v>70.3</v>
      </c>
      <c r="AJ32" s="364"/>
      <c r="AK32" s="364"/>
      <c r="AL32" s="364"/>
      <c r="AM32" s="363"/>
      <c r="AN32" s="364"/>
      <c r="AO32" s="364"/>
      <c r="AP32" s="364"/>
      <c r="AQ32" s="166" t="s">
        <v>720</v>
      </c>
      <c r="AR32" s="167"/>
      <c r="AS32" s="167"/>
      <c r="AT32" s="168"/>
      <c r="AU32" s="364" t="s">
        <v>720</v>
      </c>
      <c r="AV32" s="364"/>
      <c r="AW32" s="364"/>
      <c r="AX32" s="365"/>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372</v>
      </c>
      <c r="AC33" s="523"/>
      <c r="AD33" s="523"/>
      <c r="AE33" s="363">
        <v>70</v>
      </c>
      <c r="AF33" s="364"/>
      <c r="AG33" s="364"/>
      <c r="AH33" s="364"/>
      <c r="AI33" s="363">
        <v>70</v>
      </c>
      <c r="AJ33" s="364"/>
      <c r="AK33" s="364"/>
      <c r="AL33" s="364"/>
      <c r="AM33" s="363">
        <v>70</v>
      </c>
      <c r="AN33" s="364"/>
      <c r="AO33" s="364"/>
      <c r="AP33" s="364"/>
      <c r="AQ33" s="166" t="s">
        <v>720</v>
      </c>
      <c r="AR33" s="167"/>
      <c r="AS33" s="167"/>
      <c r="AT33" s="168"/>
      <c r="AU33" s="364">
        <v>70</v>
      </c>
      <c r="AV33" s="364"/>
      <c r="AW33" s="364"/>
      <c r="AX33" s="365"/>
    </row>
    <row r="34" spans="1:51" ht="23.2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3">
        <v>105</v>
      </c>
      <c r="AF34" s="364"/>
      <c r="AG34" s="364"/>
      <c r="AH34" s="364"/>
      <c r="AI34" s="363">
        <v>100.4</v>
      </c>
      <c r="AJ34" s="364"/>
      <c r="AK34" s="364"/>
      <c r="AL34" s="364"/>
      <c r="AM34" s="363"/>
      <c r="AN34" s="364"/>
      <c r="AO34" s="364"/>
      <c r="AP34" s="364"/>
      <c r="AQ34" s="166" t="s">
        <v>720</v>
      </c>
      <c r="AR34" s="167"/>
      <c r="AS34" s="167"/>
      <c r="AT34" s="168"/>
      <c r="AU34" s="364" t="s">
        <v>720</v>
      </c>
      <c r="AV34" s="364"/>
      <c r="AW34" s="364"/>
      <c r="AX34" s="365"/>
    </row>
    <row r="35" spans="1:51" ht="23.25" customHeight="1" x14ac:dyDescent="0.15">
      <c r="A35" s="893" t="s">
        <v>381</v>
      </c>
      <c r="B35" s="894"/>
      <c r="C35" s="894"/>
      <c r="D35" s="894"/>
      <c r="E35" s="894"/>
      <c r="F35" s="895"/>
      <c r="G35" s="899" t="s">
        <v>724</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5" t="s">
        <v>349</v>
      </c>
      <c r="B37" s="646"/>
      <c r="C37" s="646"/>
      <c r="D37" s="646"/>
      <c r="E37" s="646"/>
      <c r="F37" s="647"/>
      <c r="G37" s="566" t="s">
        <v>146</v>
      </c>
      <c r="H37" s="377"/>
      <c r="I37" s="377"/>
      <c r="J37" s="377"/>
      <c r="K37" s="377"/>
      <c r="L37" s="377"/>
      <c r="M37" s="377"/>
      <c r="N37" s="377"/>
      <c r="O37" s="567"/>
      <c r="P37" s="632" t="s">
        <v>59</v>
      </c>
      <c r="Q37" s="377"/>
      <c r="R37" s="377"/>
      <c r="S37" s="377"/>
      <c r="T37" s="377"/>
      <c r="U37" s="377"/>
      <c r="V37" s="377"/>
      <c r="W37" s="377"/>
      <c r="X37" s="567"/>
      <c r="Y37" s="633"/>
      <c r="Z37" s="634"/>
      <c r="AA37" s="635"/>
      <c r="AB37" s="636" t="s">
        <v>11</v>
      </c>
      <c r="AC37" s="637"/>
      <c r="AD37" s="638"/>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9"/>
      <c r="Z38" s="470"/>
      <c r="AA38" s="471"/>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39" t="s">
        <v>12</v>
      </c>
      <c r="Z39" s="550"/>
      <c r="AA39" s="551"/>
      <c r="AB39" s="552"/>
      <c r="AC39" s="552"/>
      <c r="AD39" s="552"/>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8"/>
      <c r="B41" s="649"/>
      <c r="C41" s="649"/>
      <c r="D41" s="649"/>
      <c r="E41" s="649"/>
      <c r="F41" s="650"/>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3" t="s">
        <v>381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5" t="s">
        <v>349</v>
      </c>
      <c r="B44" s="646"/>
      <c r="C44" s="646"/>
      <c r="D44" s="646"/>
      <c r="E44" s="646"/>
      <c r="F44" s="647"/>
      <c r="G44" s="566" t="s">
        <v>146</v>
      </c>
      <c r="H44" s="377"/>
      <c r="I44" s="377"/>
      <c r="J44" s="377"/>
      <c r="K44" s="377"/>
      <c r="L44" s="377"/>
      <c r="M44" s="377"/>
      <c r="N44" s="377"/>
      <c r="O44" s="567"/>
      <c r="P44" s="632" t="s">
        <v>59</v>
      </c>
      <c r="Q44" s="377"/>
      <c r="R44" s="377"/>
      <c r="S44" s="377"/>
      <c r="T44" s="377"/>
      <c r="U44" s="377"/>
      <c r="V44" s="377"/>
      <c r="W44" s="377"/>
      <c r="X44" s="567"/>
      <c r="Y44" s="633"/>
      <c r="Z44" s="634"/>
      <c r="AA44" s="635"/>
      <c r="AB44" s="636" t="s">
        <v>11</v>
      </c>
      <c r="AC44" s="637"/>
      <c r="AD44" s="638"/>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9"/>
      <c r="Z45" s="470"/>
      <c r="AA45" s="471"/>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39" t="s">
        <v>12</v>
      </c>
      <c r="Z46" s="550"/>
      <c r="AA46" s="551"/>
      <c r="AB46" s="552"/>
      <c r="AC46" s="552"/>
      <c r="AD46" s="552"/>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3" t="s">
        <v>381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13" t="s">
        <v>349</v>
      </c>
      <c r="B51" s="514"/>
      <c r="C51" s="514"/>
      <c r="D51" s="514"/>
      <c r="E51" s="514"/>
      <c r="F51" s="515"/>
      <c r="G51" s="566" t="s">
        <v>146</v>
      </c>
      <c r="H51" s="377"/>
      <c r="I51" s="377"/>
      <c r="J51" s="377"/>
      <c r="K51" s="377"/>
      <c r="L51" s="377"/>
      <c r="M51" s="377"/>
      <c r="N51" s="377"/>
      <c r="O51" s="567"/>
      <c r="P51" s="632" t="s">
        <v>59</v>
      </c>
      <c r="Q51" s="377"/>
      <c r="R51" s="377"/>
      <c r="S51" s="377"/>
      <c r="T51" s="377"/>
      <c r="U51" s="377"/>
      <c r="V51" s="377"/>
      <c r="W51" s="377"/>
      <c r="X51" s="567"/>
      <c r="Y51" s="633"/>
      <c r="Z51" s="634"/>
      <c r="AA51" s="635"/>
      <c r="AB51" s="636" t="s">
        <v>11</v>
      </c>
      <c r="AC51" s="637"/>
      <c r="AD51" s="638"/>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9"/>
      <c r="Z52" s="470"/>
      <c r="AA52" s="471"/>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39" t="s">
        <v>12</v>
      </c>
      <c r="Z53" s="550"/>
      <c r="AA53" s="551"/>
      <c r="AB53" s="552"/>
      <c r="AC53" s="552"/>
      <c r="AD53" s="552"/>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381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13" t="s">
        <v>349</v>
      </c>
      <c r="B58" s="514"/>
      <c r="C58" s="514"/>
      <c r="D58" s="514"/>
      <c r="E58" s="514"/>
      <c r="F58" s="515"/>
      <c r="G58" s="566" t="s">
        <v>146</v>
      </c>
      <c r="H58" s="377"/>
      <c r="I58" s="377"/>
      <c r="J58" s="377"/>
      <c r="K58" s="377"/>
      <c r="L58" s="377"/>
      <c r="M58" s="377"/>
      <c r="N58" s="377"/>
      <c r="O58" s="567"/>
      <c r="P58" s="632" t="s">
        <v>59</v>
      </c>
      <c r="Q58" s="377"/>
      <c r="R58" s="377"/>
      <c r="S58" s="377"/>
      <c r="T58" s="377"/>
      <c r="U58" s="377"/>
      <c r="V58" s="377"/>
      <c r="W58" s="377"/>
      <c r="X58" s="567"/>
      <c r="Y58" s="633"/>
      <c r="Z58" s="634"/>
      <c r="AA58" s="635"/>
      <c r="AB58" s="636" t="s">
        <v>11</v>
      </c>
      <c r="AC58" s="637"/>
      <c r="AD58" s="638"/>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9"/>
      <c r="Z59" s="470"/>
      <c r="AA59" s="471"/>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39" t="s">
        <v>12</v>
      </c>
      <c r="Z60" s="550"/>
      <c r="AA60" s="551"/>
      <c r="AB60" s="552"/>
      <c r="AC60" s="552"/>
      <c r="AD60" s="552"/>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381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7" t="s">
        <v>350</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345</v>
      </c>
      <c r="X65" s="869"/>
      <c r="Y65" s="872"/>
      <c r="Z65" s="872"/>
      <c r="AA65" s="873"/>
      <c r="AB65" s="866" t="s">
        <v>11</v>
      </c>
      <c r="AC65" s="862"/>
      <c r="AD65" s="863"/>
      <c r="AE65" s="335" t="s">
        <v>391</v>
      </c>
      <c r="AF65" s="335"/>
      <c r="AG65" s="335"/>
      <c r="AH65" s="335"/>
      <c r="AI65" s="335" t="s">
        <v>413</v>
      </c>
      <c r="AJ65" s="335"/>
      <c r="AK65" s="335"/>
      <c r="AL65" s="335"/>
      <c r="AM65" s="335" t="s">
        <v>510</v>
      </c>
      <c r="AN65" s="335"/>
      <c r="AO65" s="335"/>
      <c r="AP65" s="335"/>
      <c r="AQ65" s="215" t="s">
        <v>232</v>
      </c>
      <c r="AR65" s="199"/>
      <c r="AS65" s="199"/>
      <c r="AT65" s="200"/>
      <c r="AU65" s="972" t="s">
        <v>134</v>
      </c>
      <c r="AV65" s="972"/>
      <c r="AW65" s="972"/>
      <c r="AX65" s="973"/>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5"/>
      <c r="AF66" s="335"/>
      <c r="AG66" s="335"/>
      <c r="AH66" s="335"/>
      <c r="AI66" s="335"/>
      <c r="AJ66" s="335"/>
      <c r="AK66" s="335"/>
      <c r="AL66" s="335"/>
      <c r="AM66" s="335"/>
      <c r="AN66" s="335"/>
      <c r="AO66" s="335"/>
      <c r="AP66" s="335"/>
      <c r="AQ66" s="231"/>
      <c r="AR66" s="178"/>
      <c r="AS66" s="179" t="s">
        <v>233</v>
      </c>
      <c r="AT66" s="202"/>
      <c r="AU66" s="271"/>
      <c r="AV66" s="271"/>
      <c r="AW66" s="864" t="s">
        <v>348</v>
      </c>
      <c r="AX66" s="974"/>
      <c r="AY66">
        <f>$AY$65</f>
        <v>0</v>
      </c>
    </row>
    <row r="67" spans="1:51" ht="23.25" hidden="1" customHeight="1" x14ac:dyDescent="0.15">
      <c r="A67" s="850"/>
      <c r="B67" s="851"/>
      <c r="C67" s="851"/>
      <c r="D67" s="851"/>
      <c r="E67" s="851"/>
      <c r="F67" s="852"/>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371</v>
      </c>
      <c r="AC67" s="947"/>
      <c r="AD67" s="947"/>
      <c r="AE67" s="363"/>
      <c r="AF67" s="364"/>
      <c r="AG67" s="364"/>
      <c r="AH67" s="364"/>
      <c r="AI67" s="363"/>
      <c r="AJ67" s="364"/>
      <c r="AK67" s="364"/>
      <c r="AL67" s="364"/>
      <c r="AM67" s="363"/>
      <c r="AN67" s="364"/>
      <c r="AO67" s="364"/>
      <c r="AP67" s="364"/>
      <c r="AQ67" s="363"/>
      <c r="AR67" s="364"/>
      <c r="AS67" s="364"/>
      <c r="AT67" s="815"/>
      <c r="AU67" s="364"/>
      <c r="AV67" s="364"/>
      <c r="AW67" s="364"/>
      <c r="AX67" s="365"/>
      <c r="AY67">
        <f t="shared" ref="AY67:AY72" si="8">$AY$65</f>
        <v>0</v>
      </c>
    </row>
    <row r="68" spans="1:51" ht="23.25" hidden="1" customHeight="1" x14ac:dyDescent="0.15">
      <c r="A68" s="850"/>
      <c r="B68" s="851"/>
      <c r="C68" s="851"/>
      <c r="D68" s="851"/>
      <c r="E68" s="851"/>
      <c r="F68" s="852"/>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371</v>
      </c>
      <c r="AC68" s="970"/>
      <c r="AD68" s="970"/>
      <c r="AE68" s="363"/>
      <c r="AF68" s="364"/>
      <c r="AG68" s="364"/>
      <c r="AH68" s="364"/>
      <c r="AI68" s="363"/>
      <c r="AJ68" s="364"/>
      <c r="AK68" s="364"/>
      <c r="AL68" s="364"/>
      <c r="AM68" s="363"/>
      <c r="AN68" s="364"/>
      <c r="AO68" s="364"/>
      <c r="AP68" s="364"/>
      <c r="AQ68" s="363"/>
      <c r="AR68" s="364"/>
      <c r="AS68" s="364"/>
      <c r="AT68" s="815"/>
      <c r="AU68" s="364"/>
      <c r="AV68" s="364"/>
      <c r="AW68" s="364"/>
      <c r="AX68" s="365"/>
      <c r="AY68">
        <f t="shared" si="8"/>
        <v>0</v>
      </c>
    </row>
    <row r="69" spans="1:51" ht="23.25" hidden="1" customHeight="1" x14ac:dyDescent="0.15">
      <c r="A69" s="850"/>
      <c r="B69" s="851"/>
      <c r="C69" s="851"/>
      <c r="D69" s="851"/>
      <c r="E69" s="851"/>
      <c r="F69" s="852"/>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372</v>
      </c>
      <c r="AC69" s="971"/>
      <c r="AD69" s="971"/>
      <c r="AE69" s="371"/>
      <c r="AF69" s="372"/>
      <c r="AG69" s="372"/>
      <c r="AH69" s="372"/>
      <c r="AI69" s="371"/>
      <c r="AJ69" s="372"/>
      <c r="AK69" s="372"/>
      <c r="AL69" s="372"/>
      <c r="AM69" s="371"/>
      <c r="AN69" s="372"/>
      <c r="AO69" s="372"/>
      <c r="AP69" s="372"/>
      <c r="AQ69" s="363"/>
      <c r="AR69" s="364"/>
      <c r="AS69" s="364"/>
      <c r="AT69" s="815"/>
      <c r="AU69" s="364"/>
      <c r="AV69" s="364"/>
      <c r="AW69" s="364"/>
      <c r="AX69" s="365"/>
      <c r="AY69">
        <f t="shared" si="8"/>
        <v>0</v>
      </c>
    </row>
    <row r="70" spans="1:51" ht="23.25" hidden="1" customHeight="1" x14ac:dyDescent="0.15">
      <c r="A70" s="850" t="s">
        <v>355</v>
      </c>
      <c r="B70" s="851"/>
      <c r="C70" s="851"/>
      <c r="D70" s="851"/>
      <c r="E70" s="851"/>
      <c r="F70" s="852"/>
      <c r="G70" s="935" t="s">
        <v>235</v>
      </c>
      <c r="H70" s="936"/>
      <c r="I70" s="936"/>
      <c r="J70" s="936"/>
      <c r="K70" s="936"/>
      <c r="L70" s="936"/>
      <c r="M70" s="936"/>
      <c r="N70" s="936"/>
      <c r="O70" s="936"/>
      <c r="P70" s="936"/>
      <c r="Q70" s="936"/>
      <c r="R70" s="936"/>
      <c r="S70" s="936"/>
      <c r="T70" s="936"/>
      <c r="U70" s="936"/>
      <c r="V70" s="936"/>
      <c r="W70" s="939" t="s">
        <v>370</v>
      </c>
      <c r="X70" s="940"/>
      <c r="Y70" s="945" t="s">
        <v>12</v>
      </c>
      <c r="Z70" s="945"/>
      <c r="AA70" s="946"/>
      <c r="AB70" s="947" t="s">
        <v>371</v>
      </c>
      <c r="AC70" s="947"/>
      <c r="AD70" s="947"/>
      <c r="AE70" s="363"/>
      <c r="AF70" s="364"/>
      <c r="AG70" s="364"/>
      <c r="AH70" s="364"/>
      <c r="AI70" s="363"/>
      <c r="AJ70" s="364"/>
      <c r="AK70" s="364"/>
      <c r="AL70" s="364"/>
      <c r="AM70" s="363"/>
      <c r="AN70" s="364"/>
      <c r="AO70" s="364"/>
      <c r="AP70" s="364"/>
      <c r="AQ70" s="363"/>
      <c r="AR70" s="364"/>
      <c r="AS70" s="364"/>
      <c r="AT70" s="815"/>
      <c r="AU70" s="364"/>
      <c r="AV70" s="364"/>
      <c r="AW70" s="364"/>
      <c r="AX70" s="365"/>
      <c r="AY70">
        <f t="shared" si="8"/>
        <v>0</v>
      </c>
    </row>
    <row r="71" spans="1:51" ht="23.25" hidden="1" customHeight="1" x14ac:dyDescent="0.15">
      <c r="A71" s="850"/>
      <c r="B71" s="851"/>
      <c r="C71" s="851"/>
      <c r="D71" s="851"/>
      <c r="E71" s="851"/>
      <c r="F71" s="852"/>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371</v>
      </c>
      <c r="AC71" s="970"/>
      <c r="AD71" s="970"/>
      <c r="AE71" s="363"/>
      <c r="AF71" s="364"/>
      <c r="AG71" s="364"/>
      <c r="AH71" s="364"/>
      <c r="AI71" s="363"/>
      <c r="AJ71" s="364"/>
      <c r="AK71" s="364"/>
      <c r="AL71" s="364"/>
      <c r="AM71" s="363"/>
      <c r="AN71" s="364"/>
      <c r="AO71" s="364"/>
      <c r="AP71" s="364"/>
      <c r="AQ71" s="363"/>
      <c r="AR71" s="364"/>
      <c r="AS71" s="364"/>
      <c r="AT71" s="815"/>
      <c r="AU71" s="364"/>
      <c r="AV71" s="364"/>
      <c r="AW71" s="364"/>
      <c r="AX71" s="365"/>
      <c r="AY71">
        <f t="shared" si="8"/>
        <v>0</v>
      </c>
    </row>
    <row r="72" spans="1:51" ht="23.25" hidden="1" customHeight="1" x14ac:dyDescent="0.15">
      <c r="A72" s="853"/>
      <c r="B72" s="854"/>
      <c r="C72" s="854"/>
      <c r="D72" s="854"/>
      <c r="E72" s="854"/>
      <c r="F72" s="855"/>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372</v>
      </c>
      <c r="AC72" s="971"/>
      <c r="AD72" s="971"/>
      <c r="AE72" s="371"/>
      <c r="AF72" s="372"/>
      <c r="AG72" s="372"/>
      <c r="AH72" s="372"/>
      <c r="AI72" s="371"/>
      <c r="AJ72" s="372"/>
      <c r="AK72" s="372"/>
      <c r="AL72" s="372"/>
      <c r="AM72" s="371"/>
      <c r="AN72" s="372"/>
      <c r="AO72" s="372"/>
      <c r="AP72" s="934"/>
      <c r="AQ72" s="363"/>
      <c r="AR72" s="364"/>
      <c r="AS72" s="364"/>
      <c r="AT72" s="815"/>
      <c r="AU72" s="364"/>
      <c r="AV72" s="364"/>
      <c r="AW72" s="364"/>
      <c r="AX72" s="365"/>
      <c r="AY72">
        <f t="shared" si="8"/>
        <v>0</v>
      </c>
    </row>
    <row r="73" spans="1:51" ht="18.75" hidden="1" customHeight="1" x14ac:dyDescent="0.15">
      <c r="A73" s="836" t="s">
        <v>350</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9"/>
      <c r="B75" s="840"/>
      <c r="C75" s="840"/>
      <c r="D75" s="840"/>
      <c r="E75" s="840"/>
      <c r="F75" s="841"/>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9"/>
      <c r="B76" s="840"/>
      <c r="C76" s="840"/>
      <c r="D76" s="840"/>
      <c r="E76" s="840"/>
      <c r="F76" s="841"/>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9"/>
      <c r="B77" s="840"/>
      <c r="C77" s="840"/>
      <c r="D77" s="840"/>
      <c r="E77" s="840"/>
      <c r="F77" s="841"/>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384</v>
      </c>
      <c r="B78" s="909"/>
      <c r="C78" s="909"/>
      <c r="D78" s="909"/>
      <c r="E78" s="906" t="s">
        <v>328</v>
      </c>
      <c r="F78" s="907"/>
      <c r="G78" s="54" t="s">
        <v>235</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344</v>
      </c>
      <c r="AP79" s="127"/>
      <c r="AQ79" s="127"/>
      <c r="AR79" s="76" t="s">
        <v>342</v>
      </c>
      <c r="AS79" s="126"/>
      <c r="AT79" s="127"/>
      <c r="AU79" s="127"/>
      <c r="AV79" s="127"/>
      <c r="AW79" s="127"/>
      <c r="AX79" s="128"/>
      <c r="AY79">
        <f>COUNTIF($AR$79,"☑")</f>
        <v>0</v>
      </c>
    </row>
    <row r="80" spans="1:51" ht="18.75" hidden="1" customHeight="1" x14ac:dyDescent="0.15">
      <c r="A80" s="520" t="s">
        <v>147</v>
      </c>
      <c r="B80" s="845" t="s">
        <v>341</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x14ac:dyDescent="0.15">
      <c r="A81" s="521"/>
      <c r="B81" s="848"/>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1"/>
      <c r="B82" s="84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4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4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9" t="s">
        <v>11</v>
      </c>
      <c r="AC85" s="460"/>
      <c r="AD85" s="461"/>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2"/>
      <c r="H87" s="191"/>
      <c r="I87" s="191"/>
      <c r="J87" s="191"/>
      <c r="K87" s="191"/>
      <c r="L87" s="191"/>
      <c r="M87" s="191"/>
      <c r="N87" s="191"/>
      <c r="O87" s="233"/>
      <c r="P87" s="191"/>
      <c r="Q87" s="800"/>
      <c r="R87" s="800"/>
      <c r="S87" s="800"/>
      <c r="T87" s="800"/>
      <c r="U87" s="800"/>
      <c r="V87" s="800"/>
      <c r="W87" s="800"/>
      <c r="X87" s="801"/>
      <c r="Y87" s="756" t="s">
        <v>62</v>
      </c>
      <c r="Z87" s="757"/>
      <c r="AA87" s="758"/>
      <c r="AB87" s="552"/>
      <c r="AC87" s="552"/>
      <c r="AD87" s="552"/>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1"/>
      <c r="B88" s="553"/>
      <c r="C88" s="553"/>
      <c r="D88" s="553"/>
      <c r="E88" s="553"/>
      <c r="F88" s="554"/>
      <c r="G88" s="234"/>
      <c r="H88" s="235"/>
      <c r="I88" s="235"/>
      <c r="J88" s="235"/>
      <c r="K88" s="235"/>
      <c r="L88" s="235"/>
      <c r="M88" s="235"/>
      <c r="N88" s="235"/>
      <c r="O88" s="236"/>
      <c r="P88" s="802"/>
      <c r="Q88" s="802"/>
      <c r="R88" s="802"/>
      <c r="S88" s="802"/>
      <c r="T88" s="802"/>
      <c r="U88" s="802"/>
      <c r="V88" s="802"/>
      <c r="W88" s="802"/>
      <c r="X88" s="803"/>
      <c r="Y88" s="733" t="s">
        <v>54</v>
      </c>
      <c r="Z88" s="734"/>
      <c r="AA88" s="735"/>
      <c r="AB88" s="523"/>
      <c r="AC88" s="523"/>
      <c r="AD88" s="523"/>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04"/>
      <c r="Y89" s="733" t="s">
        <v>13</v>
      </c>
      <c r="Z89" s="734"/>
      <c r="AA89" s="735"/>
      <c r="AB89" s="462" t="s">
        <v>14</v>
      </c>
      <c r="AC89" s="462"/>
      <c r="AD89" s="462"/>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9" t="s">
        <v>11</v>
      </c>
      <c r="AC90" s="460"/>
      <c r="AD90" s="461"/>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800"/>
      <c r="R92" s="800"/>
      <c r="S92" s="800"/>
      <c r="T92" s="800"/>
      <c r="U92" s="800"/>
      <c r="V92" s="800"/>
      <c r="W92" s="800"/>
      <c r="X92" s="801"/>
      <c r="Y92" s="756" t="s">
        <v>62</v>
      </c>
      <c r="Z92" s="757"/>
      <c r="AA92" s="758"/>
      <c r="AB92" s="552"/>
      <c r="AC92" s="552"/>
      <c r="AD92" s="552"/>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802"/>
      <c r="Q93" s="802"/>
      <c r="R93" s="802"/>
      <c r="S93" s="802"/>
      <c r="T93" s="802"/>
      <c r="U93" s="802"/>
      <c r="V93" s="802"/>
      <c r="W93" s="802"/>
      <c r="X93" s="803"/>
      <c r="Y93" s="733" t="s">
        <v>54</v>
      </c>
      <c r="Z93" s="734"/>
      <c r="AA93" s="735"/>
      <c r="AB93" s="523"/>
      <c r="AC93" s="523"/>
      <c r="AD93" s="523"/>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4"/>
      <c r="Y94" s="733" t="s">
        <v>13</v>
      </c>
      <c r="Z94" s="734"/>
      <c r="AA94" s="735"/>
      <c r="AB94" s="462" t="s">
        <v>14</v>
      </c>
      <c r="AC94" s="462"/>
      <c r="AD94" s="462"/>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9" t="s">
        <v>11</v>
      </c>
      <c r="AC95" s="460"/>
      <c r="AD95" s="461"/>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800"/>
      <c r="R97" s="800"/>
      <c r="S97" s="800"/>
      <c r="T97" s="800"/>
      <c r="U97" s="800"/>
      <c r="V97" s="800"/>
      <c r="W97" s="800"/>
      <c r="X97" s="801"/>
      <c r="Y97" s="756" t="s">
        <v>62</v>
      </c>
      <c r="Z97" s="757"/>
      <c r="AA97" s="758"/>
      <c r="AB97" s="403"/>
      <c r="AC97" s="404"/>
      <c r="AD97" s="405"/>
      <c r="AE97" s="363"/>
      <c r="AF97" s="364"/>
      <c r="AG97" s="364"/>
      <c r="AH97" s="815"/>
      <c r="AI97" s="363"/>
      <c r="AJ97" s="364"/>
      <c r="AK97" s="364"/>
      <c r="AL97" s="815"/>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02"/>
      <c r="Q98" s="802"/>
      <c r="R98" s="802"/>
      <c r="S98" s="802"/>
      <c r="T98" s="802"/>
      <c r="U98" s="802"/>
      <c r="V98" s="802"/>
      <c r="W98" s="802"/>
      <c r="X98" s="803"/>
      <c r="Y98" s="733" t="s">
        <v>54</v>
      </c>
      <c r="Z98" s="734"/>
      <c r="AA98" s="735"/>
      <c r="AB98" s="300"/>
      <c r="AC98" s="301"/>
      <c r="AD98" s="302"/>
      <c r="AE98" s="363"/>
      <c r="AF98" s="364"/>
      <c r="AG98" s="364"/>
      <c r="AH98" s="815"/>
      <c r="AI98" s="363"/>
      <c r="AJ98" s="364"/>
      <c r="AK98" s="364"/>
      <c r="AL98" s="815"/>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2"/>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81" t="s">
        <v>13</v>
      </c>
      <c r="Z99" s="482"/>
      <c r="AA99" s="483"/>
      <c r="AB99" s="463" t="s">
        <v>14</v>
      </c>
      <c r="AC99" s="464"/>
      <c r="AD99" s="465"/>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6"/>
      <c r="Z100" s="467"/>
      <c r="AA100" s="468"/>
      <c r="AB100" s="856" t="s">
        <v>11</v>
      </c>
      <c r="AC100" s="856"/>
      <c r="AD100" s="856"/>
      <c r="AE100" s="822" t="s">
        <v>391</v>
      </c>
      <c r="AF100" s="823"/>
      <c r="AG100" s="823"/>
      <c r="AH100" s="824"/>
      <c r="AI100" s="822" t="s">
        <v>413</v>
      </c>
      <c r="AJ100" s="823"/>
      <c r="AK100" s="823"/>
      <c r="AL100" s="824"/>
      <c r="AM100" s="822" t="s">
        <v>510</v>
      </c>
      <c r="AN100" s="823"/>
      <c r="AO100" s="823"/>
      <c r="AP100" s="824"/>
      <c r="AQ100" s="922" t="s">
        <v>418</v>
      </c>
      <c r="AR100" s="923"/>
      <c r="AS100" s="923"/>
      <c r="AT100" s="924"/>
      <c r="AU100" s="922" t="s">
        <v>542</v>
      </c>
      <c r="AV100" s="923"/>
      <c r="AW100" s="923"/>
      <c r="AX100" s="925"/>
    </row>
    <row r="101" spans="1:60" ht="23.25" customHeight="1" x14ac:dyDescent="0.15">
      <c r="A101" s="492"/>
      <c r="B101" s="493"/>
      <c r="C101" s="493"/>
      <c r="D101" s="493"/>
      <c r="E101" s="493"/>
      <c r="F101" s="494"/>
      <c r="G101" s="191" t="s">
        <v>725</v>
      </c>
      <c r="H101" s="191"/>
      <c r="I101" s="191"/>
      <c r="J101" s="191"/>
      <c r="K101" s="191"/>
      <c r="L101" s="191"/>
      <c r="M101" s="191"/>
      <c r="N101" s="191"/>
      <c r="O101" s="191"/>
      <c r="P101" s="191"/>
      <c r="Q101" s="191"/>
      <c r="R101" s="191"/>
      <c r="S101" s="191"/>
      <c r="T101" s="191"/>
      <c r="U101" s="191"/>
      <c r="V101" s="191"/>
      <c r="W101" s="191"/>
      <c r="X101" s="233"/>
      <c r="Y101" s="814" t="s">
        <v>55</v>
      </c>
      <c r="Z101" s="716"/>
      <c r="AA101" s="717"/>
      <c r="AB101" s="552" t="s">
        <v>726</v>
      </c>
      <c r="AC101" s="552"/>
      <c r="AD101" s="552"/>
      <c r="AE101" s="358">
        <v>854</v>
      </c>
      <c r="AF101" s="358"/>
      <c r="AG101" s="358"/>
      <c r="AH101" s="358"/>
      <c r="AI101" s="358">
        <v>998</v>
      </c>
      <c r="AJ101" s="358"/>
      <c r="AK101" s="358"/>
      <c r="AL101" s="358"/>
      <c r="AM101" s="358">
        <v>512</v>
      </c>
      <c r="AN101" s="358"/>
      <c r="AO101" s="358"/>
      <c r="AP101" s="358"/>
      <c r="AQ101" s="358" t="s">
        <v>745</v>
      </c>
      <c r="AR101" s="358"/>
      <c r="AS101" s="358"/>
      <c r="AT101" s="358"/>
      <c r="AU101" s="363" t="s">
        <v>745</v>
      </c>
      <c r="AV101" s="364"/>
      <c r="AW101" s="364"/>
      <c r="AX101" s="365"/>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0"/>
      <c r="AA102" s="341"/>
      <c r="AB102" s="552" t="s">
        <v>726</v>
      </c>
      <c r="AC102" s="552"/>
      <c r="AD102" s="552"/>
      <c r="AE102" s="358">
        <v>900</v>
      </c>
      <c r="AF102" s="358"/>
      <c r="AG102" s="358"/>
      <c r="AH102" s="358"/>
      <c r="AI102" s="358">
        <v>900</v>
      </c>
      <c r="AJ102" s="358"/>
      <c r="AK102" s="358"/>
      <c r="AL102" s="358"/>
      <c r="AM102" s="358">
        <v>450</v>
      </c>
      <c r="AN102" s="358"/>
      <c r="AO102" s="358"/>
      <c r="AP102" s="358"/>
      <c r="AQ102" s="358">
        <v>360</v>
      </c>
      <c r="AR102" s="358"/>
      <c r="AS102" s="358"/>
      <c r="AT102" s="358"/>
      <c r="AU102" s="371" t="s">
        <v>745</v>
      </c>
      <c r="AV102" s="372"/>
      <c r="AW102" s="372"/>
      <c r="AX102" s="926"/>
    </row>
    <row r="103" spans="1:60" ht="31.5" hidden="1" customHeight="1" x14ac:dyDescent="0.15">
      <c r="A103" s="489" t="s">
        <v>351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92"/>
      <c r="B104" s="493"/>
      <c r="C104" s="493"/>
      <c r="D104" s="493"/>
      <c r="E104" s="493"/>
      <c r="F104" s="494"/>
      <c r="G104" s="191"/>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c r="AC104" s="473"/>
      <c r="AD104" s="474"/>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9" t="s">
        <v>351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9" t="s">
        <v>351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9" t="s">
        <v>351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58"/>
      <c r="AF113" s="358"/>
      <c r="AG113" s="358"/>
      <c r="AH113" s="358"/>
      <c r="AI113" s="358"/>
      <c r="AJ113" s="358"/>
      <c r="AK113" s="358"/>
      <c r="AL113" s="358"/>
      <c r="AM113" s="358"/>
      <c r="AN113" s="358"/>
      <c r="AO113" s="358"/>
      <c r="AP113" s="358"/>
      <c r="AQ113" s="363"/>
      <c r="AR113" s="364"/>
      <c r="AS113" s="364"/>
      <c r="AT113" s="815"/>
      <c r="AU113" s="358"/>
      <c r="AV113" s="358"/>
      <c r="AW113" s="358"/>
      <c r="AX113" s="359"/>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3"/>
      <c r="AC114" s="404"/>
      <c r="AD114" s="405"/>
      <c r="AE114" s="366"/>
      <c r="AF114" s="366"/>
      <c r="AG114" s="366"/>
      <c r="AH114" s="366"/>
      <c r="AI114" s="366"/>
      <c r="AJ114" s="366"/>
      <c r="AK114" s="366"/>
      <c r="AL114" s="366"/>
      <c r="AM114" s="366"/>
      <c r="AN114" s="366"/>
      <c r="AO114" s="366"/>
      <c r="AP114" s="366"/>
      <c r="AQ114" s="363"/>
      <c r="AR114" s="364"/>
      <c r="AS114" s="364"/>
      <c r="AT114" s="815"/>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v>959</v>
      </c>
      <c r="AF116" s="358"/>
      <c r="AG116" s="358"/>
      <c r="AH116" s="358"/>
      <c r="AI116" s="358">
        <v>869</v>
      </c>
      <c r="AJ116" s="358"/>
      <c r="AK116" s="358"/>
      <c r="AL116" s="358"/>
      <c r="AM116" s="358">
        <v>999</v>
      </c>
      <c r="AN116" s="358"/>
      <c r="AO116" s="358"/>
      <c r="AP116" s="358"/>
      <c r="AQ116" s="363">
        <v>1568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458" t="s">
        <v>730</v>
      </c>
      <c r="AF117" s="306"/>
      <c r="AG117" s="306"/>
      <c r="AH117" s="306"/>
      <c r="AI117" s="458" t="s">
        <v>731</v>
      </c>
      <c r="AJ117" s="306"/>
      <c r="AK117" s="306"/>
      <c r="AL117" s="306"/>
      <c r="AM117" s="458" t="s">
        <v>744</v>
      </c>
      <c r="AN117" s="306"/>
      <c r="AO117" s="306"/>
      <c r="AP117" s="306"/>
      <c r="AQ117" s="306" t="s">
        <v>746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406</v>
      </c>
      <c r="B130" s="987"/>
      <c r="C130" s="986" t="s">
        <v>236</v>
      </c>
      <c r="D130" s="987"/>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720</v>
      </c>
      <c r="AV133" s="178"/>
      <c r="AW133" s="179" t="s">
        <v>179</v>
      </c>
      <c r="AX133" s="180"/>
      <c r="AY133">
        <f>$AY$132</f>
        <v>1</v>
      </c>
    </row>
    <row r="134" spans="1:51" ht="39.75" customHeight="1" x14ac:dyDescent="0.15">
      <c r="A134" s="990"/>
      <c r="B134" s="253"/>
      <c r="C134" s="252"/>
      <c r="D134" s="253"/>
      <c r="E134" s="252"/>
      <c r="F134" s="314"/>
      <c r="G134" s="232" t="s">
        <v>734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t="s">
        <v>720</v>
      </c>
      <c r="AF134" s="167"/>
      <c r="AG134" s="167"/>
      <c r="AH134" s="167"/>
      <c r="AI134" s="266" t="s">
        <v>720</v>
      </c>
      <c r="AJ134" s="167"/>
      <c r="AK134" s="167"/>
      <c r="AL134" s="167"/>
      <c r="AM134" s="266" t="s">
        <v>720</v>
      </c>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720</v>
      </c>
      <c r="AF135" s="167"/>
      <c r="AG135" s="167"/>
      <c r="AH135" s="167"/>
      <c r="AI135" s="266" t="s">
        <v>720</v>
      </c>
      <c r="AJ135" s="167"/>
      <c r="AK135" s="167"/>
      <c r="AL135" s="167"/>
      <c r="AM135" s="266" t="s">
        <v>720</v>
      </c>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0</v>
      </c>
    </row>
    <row r="153" spans="1:51" ht="22.5" hidden="1"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0"/>
      <c r="B188" s="253"/>
      <c r="C188" s="252"/>
      <c r="D188" s="253"/>
      <c r="E188" s="190" t="s">
        <v>747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0"/>
      <c r="B430" s="253"/>
      <c r="C430" s="250" t="s">
        <v>672</v>
      </c>
      <c r="D430" s="251"/>
      <c r="E430" s="239" t="s">
        <v>400</v>
      </c>
      <c r="F430" s="448"/>
      <c r="G430" s="241" t="s">
        <v>252</v>
      </c>
      <c r="H430" s="188"/>
      <c r="I430" s="188"/>
      <c r="J430" s="242" t="s">
        <v>720</v>
      </c>
      <c r="K430" s="243"/>
      <c r="L430" s="243"/>
      <c r="M430" s="243"/>
      <c r="N430" s="243"/>
      <c r="O430" s="243"/>
      <c r="P430" s="243"/>
      <c r="Q430" s="243"/>
      <c r="R430" s="243"/>
      <c r="S430" s="243"/>
      <c r="T430" s="244"/>
      <c r="U430" s="245" t="s">
        <v>745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90"/>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720</v>
      </c>
      <c r="AN433" s="167"/>
      <c r="AO433" s="167"/>
      <c r="AP433" s="167"/>
      <c r="AQ433" s="166" t="s">
        <v>720</v>
      </c>
      <c r="AR433" s="167"/>
      <c r="AS433" s="167"/>
      <c r="AT433" s="168"/>
      <c r="AU433" s="167" t="s">
        <v>720</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720</v>
      </c>
      <c r="AN434" s="167"/>
      <c r="AO434" s="167"/>
      <c r="AP434" s="167"/>
      <c r="AQ434" s="166" t="s">
        <v>720</v>
      </c>
      <c r="AR434" s="167"/>
      <c r="AS434" s="167"/>
      <c r="AT434" s="168"/>
      <c r="AU434" s="167" t="s">
        <v>720</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720</v>
      </c>
      <c r="AN435" s="167"/>
      <c r="AO435" s="167"/>
      <c r="AP435" s="167"/>
      <c r="AQ435" s="166" t="s">
        <v>720</v>
      </c>
      <c r="AR435" s="167"/>
      <c r="AS435" s="167"/>
      <c r="AT435" s="168"/>
      <c r="AU435" s="167" t="s">
        <v>720</v>
      </c>
      <c r="AV435" s="167"/>
      <c r="AW435" s="167"/>
      <c r="AX435" s="208"/>
      <c r="AY435">
        <f t="shared" si="63"/>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720</v>
      </c>
      <c r="AF457" s="178"/>
      <c r="AG457" s="179" t="s">
        <v>233</v>
      </c>
      <c r="AH457" s="202"/>
      <c r="AI457" s="216"/>
      <c r="AJ457" s="216"/>
      <c r="AK457" s="216"/>
      <c r="AL457" s="217"/>
      <c r="AM457" s="216"/>
      <c r="AN457" s="216"/>
      <c r="AO457" s="216"/>
      <c r="AP457" s="217"/>
      <c r="AQ457" s="231" t="s">
        <v>720</v>
      </c>
      <c r="AR457" s="178"/>
      <c r="AS457" s="179" t="s">
        <v>233</v>
      </c>
      <c r="AT457" s="202"/>
      <c r="AU457" s="178" t="s">
        <v>720</v>
      </c>
      <c r="AV457" s="178"/>
      <c r="AW457" s="179" t="s">
        <v>179</v>
      </c>
      <c r="AX457" s="180"/>
      <c r="AY457">
        <f>$AY$456</f>
        <v>1</v>
      </c>
    </row>
    <row r="458" spans="1:51" ht="23.25" customHeight="1" x14ac:dyDescent="0.15">
      <c r="A458" s="990"/>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t="s">
        <v>720</v>
      </c>
      <c r="AN458" s="167"/>
      <c r="AO458" s="167"/>
      <c r="AP458" s="167"/>
      <c r="AQ458" s="166" t="s">
        <v>720</v>
      </c>
      <c r="AR458" s="167"/>
      <c r="AS458" s="167"/>
      <c r="AT458" s="168"/>
      <c r="AU458" s="167" t="s">
        <v>720</v>
      </c>
      <c r="AV458" s="167"/>
      <c r="AW458" s="167"/>
      <c r="AX458" s="208"/>
      <c r="AY458">
        <f t="shared" ref="AY458:AY460" si="68">$AY$456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720</v>
      </c>
      <c r="AN459" s="167"/>
      <c r="AO459" s="167"/>
      <c r="AP459" s="167"/>
      <c r="AQ459" s="166" t="s">
        <v>720</v>
      </c>
      <c r="AR459" s="167"/>
      <c r="AS459" s="167"/>
      <c r="AT459" s="168"/>
      <c r="AU459" s="167" t="s">
        <v>720</v>
      </c>
      <c r="AV459" s="167"/>
      <c r="AW459" s="167"/>
      <c r="AX459" s="208"/>
      <c r="AY459">
        <f t="shared" si="68"/>
        <v>1</v>
      </c>
    </row>
    <row r="460" spans="1:51" ht="23.25" customHeight="1" x14ac:dyDescent="0.1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720</v>
      </c>
      <c r="AN460" s="167"/>
      <c r="AO460" s="167"/>
      <c r="AP460" s="167"/>
      <c r="AQ460" s="166" t="s">
        <v>720</v>
      </c>
      <c r="AR460" s="167"/>
      <c r="AS460" s="167"/>
      <c r="AT460" s="168"/>
      <c r="AU460" s="167" t="s">
        <v>720</v>
      </c>
      <c r="AV460" s="167"/>
      <c r="AW460" s="167"/>
      <c r="AX460" s="208"/>
      <c r="AY460">
        <f t="shared" si="68"/>
        <v>1</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0"/>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0"/>
      <c r="B482" s="253"/>
      <c r="C482" s="252"/>
      <c r="D482" s="253"/>
      <c r="E482" s="190" t="s">
        <v>407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0"/>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92.2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1" t="s">
        <v>741</v>
      </c>
      <c r="AE702" s="892"/>
      <c r="AF702" s="892"/>
      <c r="AG702" s="727" t="s">
        <v>748</v>
      </c>
      <c r="AH702" s="728"/>
      <c r="AI702" s="728"/>
      <c r="AJ702" s="728"/>
      <c r="AK702" s="728"/>
      <c r="AL702" s="728"/>
      <c r="AM702" s="728"/>
      <c r="AN702" s="728"/>
      <c r="AO702" s="728"/>
      <c r="AP702" s="728"/>
      <c r="AQ702" s="728"/>
      <c r="AR702" s="728"/>
      <c r="AS702" s="728"/>
      <c r="AT702" s="728"/>
      <c r="AU702" s="728"/>
      <c r="AV702" s="728"/>
      <c r="AW702" s="728"/>
      <c r="AX702" s="729"/>
    </row>
    <row r="703" spans="1:51" ht="71.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741</v>
      </c>
      <c r="AE703" s="185"/>
      <c r="AF703" s="185"/>
      <c r="AG703" s="595" t="s">
        <v>749</v>
      </c>
      <c r="AH703" s="596"/>
      <c r="AI703" s="596"/>
      <c r="AJ703" s="596"/>
      <c r="AK703" s="596"/>
      <c r="AL703" s="596"/>
      <c r="AM703" s="596"/>
      <c r="AN703" s="596"/>
      <c r="AO703" s="596"/>
      <c r="AP703" s="596"/>
      <c r="AQ703" s="596"/>
      <c r="AR703" s="596"/>
      <c r="AS703" s="596"/>
      <c r="AT703" s="596"/>
      <c r="AU703" s="596"/>
      <c r="AV703" s="596"/>
      <c r="AW703" s="596"/>
      <c r="AX703" s="597"/>
    </row>
    <row r="704" spans="1:51" ht="8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741</v>
      </c>
      <c r="AE704" s="587"/>
      <c r="AF704" s="587"/>
      <c r="AG704" s="727" t="s">
        <v>750</v>
      </c>
      <c r="AH704" s="728"/>
      <c r="AI704" s="728"/>
      <c r="AJ704" s="728"/>
      <c r="AK704" s="728"/>
      <c r="AL704" s="728"/>
      <c r="AM704" s="728"/>
      <c r="AN704" s="728"/>
      <c r="AO704" s="728"/>
      <c r="AP704" s="728"/>
      <c r="AQ704" s="728"/>
      <c r="AR704" s="728"/>
      <c r="AS704" s="728"/>
      <c r="AT704" s="728"/>
      <c r="AU704" s="728"/>
      <c r="AV704" s="728"/>
      <c r="AW704" s="728"/>
      <c r="AX704" s="7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741</v>
      </c>
      <c r="AE705" s="737"/>
      <c r="AF705" s="737"/>
      <c r="AG705" s="190" t="s">
        <v>751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71"/>
      <c r="C706" s="615"/>
      <c r="D706" s="616"/>
      <c r="E706" s="684" t="s">
        <v>382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752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9"/>
      <c r="B707" s="771"/>
      <c r="C707" s="617"/>
      <c r="D707" s="618"/>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753</v>
      </c>
      <c r="AE707" s="585"/>
      <c r="AF707" s="585"/>
      <c r="AG707" s="424"/>
      <c r="AH707" s="235"/>
      <c r="AI707" s="235"/>
      <c r="AJ707" s="235"/>
      <c r="AK707" s="235"/>
      <c r="AL707" s="235"/>
      <c r="AM707" s="235"/>
      <c r="AN707" s="235"/>
      <c r="AO707" s="235"/>
      <c r="AP707" s="235"/>
      <c r="AQ707" s="235"/>
      <c r="AR707" s="235"/>
      <c r="AS707" s="235"/>
      <c r="AT707" s="235"/>
      <c r="AU707" s="235"/>
      <c r="AV707" s="235"/>
      <c r="AW707" s="235"/>
      <c r="AX707" s="425"/>
    </row>
    <row r="708" spans="1:50" ht="38.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741</v>
      </c>
      <c r="AE708" s="669"/>
      <c r="AF708" s="669"/>
      <c r="AG708" s="527" t="s">
        <v>754</v>
      </c>
      <c r="AH708" s="528"/>
      <c r="AI708" s="528"/>
      <c r="AJ708" s="528"/>
      <c r="AK708" s="528"/>
      <c r="AL708" s="528"/>
      <c r="AM708" s="528"/>
      <c r="AN708" s="528"/>
      <c r="AO708" s="528"/>
      <c r="AP708" s="528"/>
      <c r="AQ708" s="528"/>
      <c r="AR708" s="528"/>
      <c r="AS708" s="528"/>
      <c r="AT708" s="528"/>
      <c r="AU708" s="528"/>
      <c r="AV708" s="528"/>
      <c r="AW708" s="528"/>
      <c r="AX708" s="529"/>
    </row>
    <row r="709" spans="1:50" ht="54.7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741</v>
      </c>
      <c r="AE709" s="185"/>
      <c r="AF709" s="185"/>
      <c r="AG709" s="595" t="s">
        <v>755</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741</v>
      </c>
      <c r="AE710" s="185"/>
      <c r="AF710" s="185"/>
      <c r="AG710" s="595" t="s">
        <v>756</v>
      </c>
      <c r="AH710" s="596"/>
      <c r="AI710" s="596"/>
      <c r="AJ710" s="596"/>
      <c r="AK710" s="596"/>
      <c r="AL710" s="596"/>
      <c r="AM710" s="596"/>
      <c r="AN710" s="596"/>
      <c r="AO710" s="596"/>
      <c r="AP710" s="596"/>
      <c r="AQ710" s="596"/>
      <c r="AR710" s="596"/>
      <c r="AS710" s="596"/>
      <c r="AT710" s="596"/>
      <c r="AU710" s="596"/>
      <c r="AV710" s="596"/>
      <c r="AW710" s="596"/>
      <c r="AX710" s="597"/>
    </row>
    <row r="711" spans="1:50" ht="39"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741</v>
      </c>
      <c r="AE711" s="185"/>
      <c r="AF711" s="185"/>
      <c r="AG711" s="595" t="s">
        <v>757</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758</v>
      </c>
      <c r="AE712" s="587"/>
      <c r="AF712" s="587"/>
      <c r="AG712" s="595" t="s">
        <v>407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758</v>
      </c>
      <c r="AE713" s="185"/>
      <c r="AF713" s="186"/>
      <c r="AG713" s="595" t="s">
        <v>407</v>
      </c>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15">
      <c r="A714" s="661"/>
      <c r="B714" s="662"/>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758</v>
      </c>
      <c r="AE714" s="593"/>
      <c r="AF714" s="594"/>
      <c r="AG714" s="690" t="s">
        <v>407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68"/>
      <c r="AE715" s="669"/>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758</v>
      </c>
      <c r="AE716" s="760"/>
      <c r="AF716" s="760"/>
      <c r="AG716" s="595" t="s">
        <v>407</v>
      </c>
      <c r="AH716" s="596"/>
      <c r="AI716" s="596"/>
      <c r="AJ716" s="596"/>
      <c r="AK716" s="596"/>
      <c r="AL716" s="596"/>
      <c r="AM716" s="596"/>
      <c r="AN716" s="596"/>
      <c r="AO716" s="596"/>
      <c r="AP716" s="596"/>
      <c r="AQ716" s="596"/>
      <c r="AR716" s="596"/>
      <c r="AS716" s="596"/>
      <c r="AT716" s="596"/>
      <c r="AU716" s="596"/>
      <c r="AV716" s="596"/>
      <c r="AW716" s="596"/>
      <c r="AX716" s="597"/>
    </row>
    <row r="717" spans="1:50" ht="27"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741</v>
      </c>
      <c r="AE717" s="185"/>
      <c r="AF717" s="185"/>
      <c r="AG717" s="595" t="s">
        <v>759</v>
      </c>
      <c r="AH717" s="596"/>
      <c r="AI717" s="596"/>
      <c r="AJ717" s="596"/>
      <c r="AK717" s="596"/>
      <c r="AL717" s="596"/>
      <c r="AM717" s="596"/>
      <c r="AN717" s="596"/>
      <c r="AO717" s="596"/>
      <c r="AP717" s="596"/>
      <c r="AQ717" s="596"/>
      <c r="AR717" s="596"/>
      <c r="AS717" s="596"/>
      <c r="AT717" s="596"/>
      <c r="AU717" s="596"/>
      <c r="AV717" s="596"/>
      <c r="AW717" s="596"/>
      <c r="AX717" s="597"/>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758</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741</v>
      </c>
      <c r="AE719" s="669"/>
      <c r="AF719" s="669"/>
      <c r="AG719" s="190" t="s">
        <v>760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4"/>
      <c r="AH720" s="235"/>
      <c r="AI720" s="235"/>
      <c r="AJ720" s="235"/>
      <c r="AK720" s="235"/>
      <c r="AL720" s="235"/>
      <c r="AM720" s="235"/>
      <c r="AN720" s="235"/>
      <c r="AO720" s="235"/>
      <c r="AP720" s="235"/>
      <c r="AQ720" s="235"/>
      <c r="AR720" s="235"/>
      <c r="AS720" s="235"/>
      <c r="AT720" s="235"/>
      <c r="AU720" s="235"/>
      <c r="AV720" s="235"/>
      <c r="AW720" s="235"/>
      <c r="AX720" s="425"/>
    </row>
    <row r="721" spans="1:52" ht="77.25" customHeight="1" x14ac:dyDescent="0.15">
      <c r="A721" s="654"/>
      <c r="B721" s="655"/>
      <c r="C721" s="914" t="s">
        <v>711</v>
      </c>
      <c r="D721" s="915"/>
      <c r="E721" s="915"/>
      <c r="F721" s="916"/>
      <c r="G721" s="932"/>
      <c r="H721" s="933"/>
      <c r="I721" s="77" t="str">
        <f>IF(OR(G721="　", G721=""), "", "-")</f>
        <v/>
      </c>
      <c r="J721" s="913">
        <v>601</v>
      </c>
      <c r="K721" s="913"/>
      <c r="L721" s="77" t="str">
        <f>IF(M721="","","-")</f>
        <v/>
      </c>
      <c r="M721" s="78"/>
      <c r="N721" s="910" t="s">
        <v>735</v>
      </c>
      <c r="O721" s="911"/>
      <c r="P721" s="911"/>
      <c r="Q721" s="911"/>
      <c r="R721" s="911"/>
      <c r="S721" s="911"/>
      <c r="T721" s="911"/>
      <c r="U721" s="911"/>
      <c r="V721" s="911"/>
      <c r="W721" s="911"/>
      <c r="X721" s="911"/>
      <c r="Y721" s="911"/>
      <c r="Z721" s="911"/>
      <c r="AA721" s="911"/>
      <c r="AB721" s="911"/>
      <c r="AC721" s="911"/>
      <c r="AD721" s="911"/>
      <c r="AE721" s="911"/>
      <c r="AF721" s="912"/>
      <c r="AG721" s="424"/>
      <c r="AH721" s="235"/>
      <c r="AI721" s="235"/>
      <c r="AJ721" s="235"/>
      <c r="AK721" s="235"/>
      <c r="AL721" s="235"/>
      <c r="AM721" s="235"/>
      <c r="AN721" s="235"/>
      <c r="AO721" s="235"/>
      <c r="AP721" s="235"/>
      <c r="AQ721" s="235"/>
      <c r="AR721" s="235"/>
      <c r="AS721" s="235"/>
      <c r="AT721" s="235"/>
      <c r="AU721" s="235"/>
      <c r="AV721" s="235"/>
      <c r="AW721" s="235"/>
      <c r="AX721" s="425"/>
    </row>
    <row r="722" spans="1:52" ht="77.25" customHeight="1" x14ac:dyDescent="0.15">
      <c r="A722" s="654"/>
      <c r="B722" s="655"/>
      <c r="C722" s="914" t="s">
        <v>711</v>
      </c>
      <c r="D722" s="915"/>
      <c r="E722" s="915"/>
      <c r="F722" s="916"/>
      <c r="G722" s="932"/>
      <c r="H722" s="933"/>
      <c r="I722" s="77" t="str">
        <f t="shared" ref="I722:I725" si="113">IF(OR(G722="　", G722=""), "", "-")</f>
        <v/>
      </c>
      <c r="J722" s="913">
        <v>609</v>
      </c>
      <c r="K722" s="913"/>
      <c r="L722" s="77" t="str">
        <f t="shared" ref="L722:L725" si="114">IF(M722="","","-")</f>
        <v/>
      </c>
      <c r="M722" s="78"/>
      <c r="N722" s="910" t="s">
        <v>736</v>
      </c>
      <c r="O722" s="911"/>
      <c r="P722" s="911"/>
      <c r="Q722" s="911"/>
      <c r="R722" s="911"/>
      <c r="S722" s="911"/>
      <c r="T722" s="911"/>
      <c r="U722" s="911"/>
      <c r="V722" s="911"/>
      <c r="W722" s="911"/>
      <c r="X722" s="911"/>
      <c r="Y722" s="911"/>
      <c r="Z722" s="911"/>
      <c r="AA722" s="911"/>
      <c r="AB722" s="911"/>
      <c r="AC722" s="911"/>
      <c r="AD722" s="911"/>
      <c r="AE722" s="911"/>
      <c r="AF722" s="912"/>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4"/>
      <c r="B723" s="655"/>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4"/>
      <c r="B724" s="655"/>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6"/>
      <c r="B725" s="657"/>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2" t="s">
        <v>48</v>
      </c>
      <c r="B726" s="623"/>
      <c r="C726" s="443" t="s">
        <v>53</v>
      </c>
      <c r="D726" s="582"/>
      <c r="E726" s="582"/>
      <c r="F726" s="583"/>
      <c r="G726" s="798"/>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6" t="s">
        <v>57</v>
      </c>
      <c r="D727" s="697"/>
      <c r="E727" s="697"/>
      <c r="F727" s="698"/>
      <c r="G727" s="796"/>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x14ac:dyDescent="0.2">
      <c r="A729" s="766" t="s">
        <v>766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c r="B733" s="620"/>
      <c r="C733" s="620"/>
      <c r="D733" s="620"/>
      <c r="E733" s="621"/>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7" t="s">
        <v>673</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720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630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638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387</v>
      </c>
      <c r="B787" s="762"/>
      <c r="C787" s="762"/>
      <c r="D787" s="762"/>
      <c r="E787" s="762"/>
      <c r="F787" s="763"/>
      <c r="G787" s="439" t="s">
        <v>761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7"/>
      <c r="B788" s="764"/>
      <c r="C788" s="764"/>
      <c r="D788" s="764"/>
      <c r="E788" s="764"/>
      <c r="F788" s="765"/>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7"/>
      <c r="B789" s="764"/>
      <c r="C789" s="764"/>
      <c r="D789" s="764"/>
      <c r="E789" s="764"/>
      <c r="F789" s="765"/>
      <c r="G789" s="449" t="s">
        <v>762</v>
      </c>
      <c r="H789" s="450"/>
      <c r="I789" s="450"/>
      <c r="J789" s="450"/>
      <c r="K789" s="451"/>
      <c r="L789" s="452" t="s">
        <v>767</v>
      </c>
      <c r="M789" s="453"/>
      <c r="N789" s="453"/>
      <c r="O789" s="453"/>
      <c r="P789" s="453"/>
      <c r="Q789" s="453"/>
      <c r="R789" s="453"/>
      <c r="S789" s="453"/>
      <c r="T789" s="453"/>
      <c r="U789" s="453"/>
      <c r="V789" s="453"/>
      <c r="W789" s="453"/>
      <c r="X789" s="454"/>
      <c r="Y789" s="455">
        <v>511</v>
      </c>
      <c r="Z789" s="456"/>
      <c r="AA789" s="456"/>
      <c r="AB789" s="558"/>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7"/>
      <c r="B790" s="764"/>
      <c r="C790" s="764"/>
      <c r="D790" s="764"/>
      <c r="E790" s="764"/>
      <c r="F790" s="765"/>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7"/>
      <c r="B791" s="764"/>
      <c r="C791" s="764"/>
      <c r="D791" s="764"/>
      <c r="E791" s="764"/>
      <c r="F791" s="765"/>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7"/>
      <c r="B792" s="764"/>
      <c r="C792" s="764"/>
      <c r="D792" s="764"/>
      <c r="E792" s="764"/>
      <c r="F792" s="765"/>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7"/>
      <c r="B793" s="764"/>
      <c r="C793" s="764"/>
      <c r="D793" s="764"/>
      <c r="E793" s="764"/>
      <c r="F793" s="765"/>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7"/>
      <c r="B794" s="764"/>
      <c r="C794" s="764"/>
      <c r="D794" s="764"/>
      <c r="E794" s="764"/>
      <c r="F794" s="765"/>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7"/>
      <c r="B795" s="764"/>
      <c r="C795" s="764"/>
      <c r="D795" s="764"/>
      <c r="E795" s="764"/>
      <c r="F795" s="765"/>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7"/>
      <c r="B796" s="764"/>
      <c r="C796" s="764"/>
      <c r="D796" s="764"/>
      <c r="E796" s="764"/>
      <c r="F796" s="765"/>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7"/>
      <c r="B797" s="764"/>
      <c r="C797" s="764"/>
      <c r="D797" s="764"/>
      <c r="E797" s="764"/>
      <c r="F797" s="765"/>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7"/>
      <c r="B798" s="764"/>
      <c r="C798" s="764"/>
      <c r="D798" s="764"/>
      <c r="E798" s="764"/>
      <c r="F798" s="765"/>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7"/>
      <c r="B799" s="764"/>
      <c r="C799" s="764"/>
      <c r="D799" s="764"/>
      <c r="E799" s="764"/>
      <c r="F799" s="765"/>
      <c r="G799" s="406" t="s">
        <v>20</v>
      </c>
      <c r="H799" s="407"/>
      <c r="I799" s="407"/>
      <c r="J799" s="407"/>
      <c r="K799" s="407"/>
      <c r="L799" s="408"/>
      <c r="M799" s="409"/>
      <c r="N799" s="409"/>
      <c r="O799" s="409"/>
      <c r="P799" s="409"/>
      <c r="Q799" s="409"/>
      <c r="R799" s="409"/>
      <c r="S799" s="409"/>
      <c r="T799" s="409"/>
      <c r="U799" s="409"/>
      <c r="V799" s="409"/>
      <c r="W799" s="409"/>
      <c r="X799" s="410"/>
      <c r="Y799" s="411">
        <f>SUM(Y789:AB798)</f>
        <v>511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7"/>
      <c r="B800" s="764"/>
      <c r="C800" s="764"/>
      <c r="D800" s="764"/>
      <c r="E800" s="764"/>
      <c r="F800" s="765"/>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7"/>
      <c r="B801" s="764"/>
      <c r="C801" s="764"/>
      <c r="D801" s="764"/>
      <c r="E801" s="764"/>
      <c r="F801" s="765"/>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7"/>
      <c r="B802" s="764"/>
      <c r="C802" s="764"/>
      <c r="D802" s="764"/>
      <c r="E802" s="764"/>
      <c r="F802" s="765"/>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8"/>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7"/>
      <c r="B803" s="764"/>
      <c r="C803" s="764"/>
      <c r="D803" s="764"/>
      <c r="E803" s="764"/>
      <c r="F803" s="765"/>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7"/>
      <c r="B804" s="764"/>
      <c r="C804" s="764"/>
      <c r="D804" s="764"/>
      <c r="E804" s="764"/>
      <c r="F804" s="765"/>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7"/>
      <c r="B805" s="764"/>
      <c r="C805" s="764"/>
      <c r="D805" s="764"/>
      <c r="E805" s="764"/>
      <c r="F805" s="765"/>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7"/>
      <c r="B806" s="764"/>
      <c r="C806" s="764"/>
      <c r="D806" s="764"/>
      <c r="E806" s="764"/>
      <c r="F806" s="765"/>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7"/>
      <c r="B807" s="764"/>
      <c r="C807" s="764"/>
      <c r="D807" s="764"/>
      <c r="E807" s="764"/>
      <c r="F807" s="765"/>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7"/>
      <c r="B808" s="764"/>
      <c r="C808" s="764"/>
      <c r="D808" s="764"/>
      <c r="E808" s="764"/>
      <c r="F808" s="765"/>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7"/>
      <c r="B809" s="764"/>
      <c r="C809" s="764"/>
      <c r="D809" s="764"/>
      <c r="E809" s="764"/>
      <c r="F809" s="765"/>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7"/>
      <c r="B810" s="764"/>
      <c r="C810" s="764"/>
      <c r="D810" s="764"/>
      <c r="E810" s="764"/>
      <c r="F810" s="765"/>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7"/>
      <c r="B811" s="764"/>
      <c r="C811" s="764"/>
      <c r="D811" s="764"/>
      <c r="E811" s="764"/>
      <c r="F811" s="765"/>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7"/>
      <c r="B812" s="764"/>
      <c r="C812" s="764"/>
      <c r="D812" s="764"/>
      <c r="E812" s="764"/>
      <c r="F812" s="765"/>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7"/>
      <c r="B813" s="764"/>
      <c r="C813" s="764"/>
      <c r="D813" s="764"/>
      <c r="E813" s="764"/>
      <c r="F813" s="765"/>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7"/>
      <c r="B814" s="764"/>
      <c r="C814" s="764"/>
      <c r="D814" s="764"/>
      <c r="E814" s="764"/>
      <c r="F814" s="765"/>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7"/>
      <c r="B815" s="764"/>
      <c r="C815" s="764"/>
      <c r="D815" s="764"/>
      <c r="E815" s="764"/>
      <c r="F815" s="765"/>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8"/>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7"/>
      <c r="B816" s="764"/>
      <c r="C816" s="764"/>
      <c r="D816" s="764"/>
      <c r="E816" s="764"/>
      <c r="F816" s="765"/>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7"/>
      <c r="B817" s="764"/>
      <c r="C817" s="764"/>
      <c r="D817" s="764"/>
      <c r="E817" s="764"/>
      <c r="F817" s="765"/>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7"/>
      <c r="B818" s="764"/>
      <c r="C818" s="764"/>
      <c r="D818" s="764"/>
      <c r="E818" s="764"/>
      <c r="F818" s="765"/>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7"/>
      <c r="B819" s="764"/>
      <c r="C819" s="764"/>
      <c r="D819" s="764"/>
      <c r="E819" s="764"/>
      <c r="F819" s="765"/>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7"/>
      <c r="B820" s="764"/>
      <c r="C820" s="764"/>
      <c r="D820" s="764"/>
      <c r="E820" s="764"/>
      <c r="F820" s="765"/>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7"/>
      <c r="B821" s="764"/>
      <c r="C821" s="764"/>
      <c r="D821" s="764"/>
      <c r="E821" s="764"/>
      <c r="F821" s="765"/>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7"/>
      <c r="B822" s="764"/>
      <c r="C822" s="764"/>
      <c r="D822" s="764"/>
      <c r="E822" s="764"/>
      <c r="F822" s="765"/>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7"/>
      <c r="B823" s="764"/>
      <c r="C823" s="764"/>
      <c r="D823" s="764"/>
      <c r="E823" s="764"/>
      <c r="F823" s="765"/>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7"/>
      <c r="B824" s="764"/>
      <c r="C824" s="764"/>
      <c r="D824" s="764"/>
      <c r="E824" s="764"/>
      <c r="F824" s="765"/>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7"/>
      <c r="B825" s="764"/>
      <c r="C825" s="764"/>
      <c r="D825" s="764"/>
      <c r="E825" s="764"/>
      <c r="F825" s="765"/>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7"/>
      <c r="B826" s="764"/>
      <c r="C826" s="764"/>
      <c r="D826" s="764"/>
      <c r="E826" s="764"/>
      <c r="F826" s="765"/>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7"/>
      <c r="B827" s="764"/>
      <c r="C827" s="764"/>
      <c r="D827" s="764"/>
      <c r="E827" s="764"/>
      <c r="F827" s="765"/>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7"/>
      <c r="B828" s="764"/>
      <c r="C828" s="764"/>
      <c r="D828" s="764"/>
      <c r="E828" s="764"/>
      <c r="F828" s="765"/>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8"/>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7"/>
      <c r="B829" s="764"/>
      <c r="C829" s="764"/>
      <c r="D829" s="764"/>
      <c r="E829" s="764"/>
      <c r="F829" s="765"/>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7"/>
      <c r="B830" s="764"/>
      <c r="C830" s="764"/>
      <c r="D830" s="764"/>
      <c r="E830" s="764"/>
      <c r="F830" s="765"/>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7"/>
      <c r="B831" s="764"/>
      <c r="C831" s="764"/>
      <c r="D831" s="764"/>
      <c r="E831" s="764"/>
      <c r="F831" s="765"/>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7"/>
      <c r="B832" s="764"/>
      <c r="C832" s="764"/>
      <c r="D832" s="764"/>
      <c r="E832" s="764"/>
      <c r="F832" s="765"/>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7"/>
      <c r="B833" s="764"/>
      <c r="C833" s="764"/>
      <c r="D833" s="764"/>
      <c r="E833" s="764"/>
      <c r="F833" s="765"/>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7"/>
      <c r="B834" s="764"/>
      <c r="C834" s="764"/>
      <c r="D834" s="764"/>
      <c r="E834" s="764"/>
      <c r="F834" s="765"/>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7"/>
      <c r="B835" s="764"/>
      <c r="C835" s="764"/>
      <c r="D835" s="764"/>
      <c r="E835" s="764"/>
      <c r="F835" s="765"/>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7"/>
      <c r="B836" s="764"/>
      <c r="C836" s="764"/>
      <c r="D836" s="764"/>
      <c r="E836" s="764"/>
      <c r="F836" s="765"/>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7"/>
      <c r="B837" s="764"/>
      <c r="C837" s="764"/>
      <c r="D837" s="764"/>
      <c r="E837" s="764"/>
      <c r="F837" s="765"/>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7"/>
      <c r="B838" s="764"/>
      <c r="C838" s="764"/>
      <c r="D838" s="764"/>
      <c r="E838" s="764"/>
      <c r="F838" s="765"/>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763</v>
      </c>
      <c r="D845" s="415"/>
      <c r="E845" s="415"/>
      <c r="F845" s="415"/>
      <c r="G845" s="415"/>
      <c r="H845" s="415"/>
      <c r="I845" s="415"/>
      <c r="J845" s="416">
        <v>2010405010376</v>
      </c>
      <c r="K845" s="417"/>
      <c r="L845" s="417"/>
      <c r="M845" s="417"/>
      <c r="N845" s="417"/>
      <c r="O845" s="417"/>
      <c r="P845" s="426" t="s">
        <v>767</v>
      </c>
      <c r="Q845" s="427"/>
      <c r="R845" s="427"/>
      <c r="S845" s="427"/>
      <c r="T845" s="427"/>
      <c r="U845" s="427"/>
      <c r="V845" s="427"/>
      <c r="W845" s="427"/>
      <c r="X845" s="427"/>
      <c r="Y845" s="318">
        <v>511</v>
      </c>
      <c r="Z845" s="319"/>
      <c r="AA845" s="319"/>
      <c r="AB845" s="320"/>
      <c r="AC845" s="431" t="s">
        <v>374</v>
      </c>
      <c r="AD845" s="432"/>
      <c r="AE845" s="432"/>
      <c r="AF845" s="432"/>
      <c r="AG845" s="432"/>
      <c r="AH845" s="418">
        <v>1</v>
      </c>
      <c r="AI845" s="419"/>
      <c r="AJ845" s="419"/>
      <c r="AK845" s="419"/>
      <c r="AL845" s="326">
        <v>99</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7"/>
      <c r="E1109" s="277" t="s">
        <v>262</v>
      </c>
      <c r="F1109" s="887"/>
      <c r="G1109" s="887"/>
      <c r="H1109" s="887"/>
      <c r="I1109" s="887"/>
      <c r="J1109" s="277" t="s">
        <v>297</v>
      </c>
      <c r="K1109" s="277"/>
      <c r="L1109" s="277"/>
      <c r="M1109" s="277"/>
      <c r="N1109" s="277"/>
      <c r="O1109" s="277"/>
      <c r="P1109" s="345" t="s">
        <v>27</v>
      </c>
      <c r="Q1109" s="345"/>
      <c r="R1109" s="345"/>
      <c r="S1109" s="345"/>
      <c r="T1109" s="345"/>
      <c r="U1109" s="345"/>
      <c r="V1109" s="345"/>
      <c r="W1109" s="345"/>
      <c r="X1109" s="345"/>
      <c r="Y1109" s="277" t="s">
        <v>299</v>
      </c>
      <c r="Z1109" s="887"/>
      <c r="AA1109" s="887"/>
      <c r="AB1109" s="887"/>
      <c r="AC1109" s="277" t="s">
        <v>245</v>
      </c>
      <c r="AD1109" s="277"/>
      <c r="AE1109" s="277"/>
      <c r="AF1109" s="277"/>
      <c r="AG1109" s="277"/>
      <c r="AH1109" s="345" t="s">
        <v>258</v>
      </c>
      <c r="AI1109" s="346"/>
      <c r="AJ1109" s="346"/>
      <c r="AK1109" s="346"/>
      <c r="AL1109" s="346" t="s">
        <v>21</v>
      </c>
      <c r="AM1109" s="346"/>
      <c r="AN1109" s="346"/>
      <c r="AO1109" s="890"/>
      <c r="AP1109" s="423" t="s">
        <v>330</v>
      </c>
      <c r="AQ1109" s="423"/>
      <c r="AR1109" s="423"/>
      <c r="AS1109" s="423"/>
      <c r="AT1109" s="423"/>
      <c r="AU1109" s="423"/>
      <c r="AV1109" s="423"/>
      <c r="AW1109" s="423"/>
      <c r="AX1109" s="423"/>
    </row>
    <row r="1110" spans="1:51" ht="30" customHeight="1" x14ac:dyDescent="0.15">
      <c r="A1110" s="401">
        <v>1</v>
      </c>
      <c r="B1110" s="401">
        <v>1</v>
      </c>
      <c r="C1110" s="889"/>
      <c r="D1110" s="889"/>
      <c r="E1110" s="262" t="s">
        <v>764</v>
      </c>
      <c r="F1110" s="888"/>
      <c r="G1110" s="888"/>
      <c r="H1110" s="888"/>
      <c r="I1110" s="888"/>
      <c r="J1110" s="416" t="s">
        <v>764</v>
      </c>
      <c r="K1110" s="417"/>
      <c r="L1110" s="417"/>
      <c r="M1110" s="417"/>
      <c r="N1110" s="417"/>
      <c r="O1110" s="417"/>
      <c r="P1110" s="421" t="s">
        <v>764</v>
      </c>
      <c r="Q1110" s="317"/>
      <c r="R1110" s="317"/>
      <c r="S1110" s="317"/>
      <c r="T1110" s="317"/>
      <c r="U1110" s="317"/>
      <c r="V1110" s="317"/>
      <c r="W1110" s="317"/>
      <c r="X1110" s="317"/>
      <c r="Y1110" s="318" t="s">
        <v>764</v>
      </c>
      <c r="Z1110" s="319"/>
      <c r="AA1110" s="319"/>
      <c r="AB1110" s="320"/>
      <c r="AC1110" s="322"/>
      <c r="AD1110" s="323"/>
      <c r="AE1110" s="323"/>
      <c r="AF1110" s="323"/>
      <c r="AG1110" s="323"/>
      <c r="AH1110" s="324" t="s">
        <v>764</v>
      </c>
      <c r="AI1110" s="325"/>
      <c r="AJ1110" s="325"/>
      <c r="AK1110" s="325"/>
      <c r="AL1110" s="326" t="s">
        <v>764</v>
      </c>
      <c r="AM1110" s="327"/>
      <c r="AN1110" s="327"/>
      <c r="AO1110" s="328"/>
      <c r="AP1110" s="321" t="s">
        <v>764</v>
      </c>
      <c r="AQ1110" s="321"/>
      <c r="AR1110" s="321"/>
      <c r="AS1110" s="321"/>
      <c r="AT1110" s="321"/>
      <c r="AU1110" s="321"/>
      <c r="AV1110" s="321"/>
      <c r="AW1110" s="321"/>
      <c r="AX1110" s="321"/>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3" priority="14013">
      <formula>IF(RIGHT(TEXT(P14,"0.#"),1)=".",FALSE,TRUE)</formula>
    </cfRule>
    <cfRule type="expression" dxfId="2792" priority="14014">
      <formula>IF(RIGHT(TEXT(P14,"0.#"),1)=".",TRUE,FALSE)</formula>
    </cfRule>
  </conditionalFormatting>
  <conditionalFormatting sqref="AE32">
    <cfRule type="expression" dxfId="2791" priority="14003">
      <formula>IF(RIGHT(TEXT(AE32,"0.#"),1)=".",FALSE,TRUE)</formula>
    </cfRule>
    <cfRule type="expression" dxfId="2790" priority="14004">
      <formula>IF(RIGHT(TEXT(AE32,"0.#"),1)=".",TRUE,FALSE)</formula>
    </cfRule>
  </conditionalFormatting>
  <conditionalFormatting sqref="P18:AX18">
    <cfRule type="expression" dxfId="2789" priority="13889">
      <formula>IF(RIGHT(TEXT(P18,"0.#"),1)=".",FALSE,TRUE)</formula>
    </cfRule>
    <cfRule type="expression" dxfId="2788" priority="13890">
      <formula>IF(RIGHT(TEXT(P18,"0.#"),1)=".",TRUE,FALSE)</formula>
    </cfRule>
  </conditionalFormatting>
  <conditionalFormatting sqref="Y790">
    <cfRule type="expression" dxfId="2787" priority="13885">
      <formula>IF(RIGHT(TEXT(Y790,"0.#"),1)=".",FALSE,TRUE)</formula>
    </cfRule>
    <cfRule type="expression" dxfId="2786" priority="13886">
      <formula>IF(RIGHT(TEXT(Y790,"0.#"),1)=".",TRUE,FALSE)</formula>
    </cfRule>
  </conditionalFormatting>
  <conditionalFormatting sqref="Y799">
    <cfRule type="expression" dxfId="2785" priority="13881">
      <formula>IF(RIGHT(TEXT(Y799,"0.#"),1)=".",FALSE,TRUE)</formula>
    </cfRule>
    <cfRule type="expression" dxfId="2784" priority="13882">
      <formula>IF(RIGHT(TEXT(Y799,"0.#"),1)=".",TRUE,FALSE)</formula>
    </cfRule>
  </conditionalFormatting>
  <conditionalFormatting sqref="Y830:Y837 Y828 Y817:Y824 Y815 Y804:Y811 Y802">
    <cfRule type="expression" dxfId="2783" priority="13663">
      <formula>IF(RIGHT(TEXT(Y802,"0.#"),1)=".",FALSE,TRUE)</formula>
    </cfRule>
    <cfRule type="expression" dxfId="2782" priority="13664">
      <formula>IF(RIGHT(TEXT(Y802,"0.#"),1)=".",TRUE,FALSE)</formula>
    </cfRule>
  </conditionalFormatting>
  <conditionalFormatting sqref="P13:AX13 AR15:AX15 P15:AQ17">
    <cfRule type="expression" dxfId="2781" priority="13711">
      <formula>IF(RIGHT(TEXT(P13,"0.#"),1)=".",FALSE,TRUE)</formula>
    </cfRule>
    <cfRule type="expression" dxfId="2780" priority="13712">
      <formula>IF(RIGHT(TEXT(P13,"0.#"),1)=".",TRUE,FALSE)</formula>
    </cfRule>
  </conditionalFormatting>
  <conditionalFormatting sqref="P19:AJ19">
    <cfRule type="expression" dxfId="2779" priority="13709">
      <formula>IF(RIGHT(TEXT(P19,"0.#"),1)=".",FALSE,TRUE)</formula>
    </cfRule>
    <cfRule type="expression" dxfId="2778" priority="13710">
      <formula>IF(RIGHT(TEXT(P19,"0.#"),1)=".",TRUE,FALSE)</formula>
    </cfRule>
  </conditionalFormatting>
  <conditionalFormatting sqref="AE101 AQ101">
    <cfRule type="expression" dxfId="2777" priority="13701">
      <formula>IF(RIGHT(TEXT(AE101,"0.#"),1)=".",FALSE,TRUE)</formula>
    </cfRule>
    <cfRule type="expression" dxfId="2776" priority="13702">
      <formula>IF(RIGHT(TEXT(AE101,"0.#"),1)=".",TRUE,FALSE)</formula>
    </cfRule>
  </conditionalFormatting>
  <conditionalFormatting sqref="Y791:Y798">
    <cfRule type="expression" dxfId="2775" priority="13687">
      <formula>IF(RIGHT(TEXT(Y791,"0.#"),1)=".",FALSE,TRUE)</formula>
    </cfRule>
    <cfRule type="expression" dxfId="2774" priority="13688">
      <formula>IF(RIGHT(TEXT(Y791,"0.#"),1)=".",TRUE,FALSE)</formula>
    </cfRule>
  </conditionalFormatting>
  <conditionalFormatting sqref="AU790">
    <cfRule type="expression" dxfId="2773" priority="13685">
      <formula>IF(RIGHT(TEXT(AU790,"0.#"),1)=".",FALSE,TRUE)</formula>
    </cfRule>
    <cfRule type="expression" dxfId="2772" priority="13686">
      <formula>IF(RIGHT(TEXT(AU790,"0.#"),1)=".",TRUE,FALSE)</formula>
    </cfRule>
  </conditionalFormatting>
  <conditionalFormatting sqref="AU799">
    <cfRule type="expression" dxfId="2771" priority="13683">
      <formula>IF(RIGHT(TEXT(AU799,"0.#"),1)=".",FALSE,TRUE)</formula>
    </cfRule>
    <cfRule type="expression" dxfId="2770" priority="13684">
      <formula>IF(RIGHT(TEXT(AU799,"0.#"),1)=".",TRUE,FALSE)</formula>
    </cfRule>
  </conditionalFormatting>
  <conditionalFormatting sqref="AU791:AU798 AU789">
    <cfRule type="expression" dxfId="2769" priority="13681">
      <formula>IF(RIGHT(TEXT(AU789,"0.#"),1)=".",FALSE,TRUE)</formula>
    </cfRule>
    <cfRule type="expression" dxfId="2768" priority="13682">
      <formula>IF(RIGHT(TEXT(AU789,"0.#"),1)=".",TRUE,FALSE)</formula>
    </cfRule>
  </conditionalFormatting>
  <conditionalFormatting sqref="Y829 Y816 Y803">
    <cfRule type="expression" dxfId="2767" priority="13667">
      <formula>IF(RIGHT(TEXT(Y803,"0.#"),1)=".",FALSE,TRUE)</formula>
    </cfRule>
    <cfRule type="expression" dxfId="2766" priority="13668">
      <formula>IF(RIGHT(TEXT(Y803,"0.#"),1)=".",TRUE,FALSE)</formula>
    </cfRule>
  </conditionalFormatting>
  <conditionalFormatting sqref="Y838 Y825 Y812">
    <cfRule type="expression" dxfId="2765" priority="13665">
      <formula>IF(RIGHT(TEXT(Y812,"0.#"),1)=".",FALSE,TRUE)</formula>
    </cfRule>
    <cfRule type="expression" dxfId="2764" priority="13666">
      <formula>IF(RIGHT(TEXT(Y812,"0.#"),1)=".",TRUE,FALSE)</formula>
    </cfRule>
  </conditionalFormatting>
  <conditionalFormatting sqref="AU829 AU816 AU803">
    <cfRule type="expression" dxfId="2763" priority="13661">
      <formula>IF(RIGHT(TEXT(AU803,"0.#"),1)=".",FALSE,TRUE)</formula>
    </cfRule>
    <cfRule type="expression" dxfId="2762" priority="13662">
      <formula>IF(RIGHT(TEXT(AU803,"0.#"),1)=".",TRUE,FALSE)</formula>
    </cfRule>
  </conditionalFormatting>
  <conditionalFormatting sqref="AU838 AU825 AU812">
    <cfRule type="expression" dxfId="2761" priority="13659">
      <formula>IF(RIGHT(TEXT(AU812,"0.#"),1)=".",FALSE,TRUE)</formula>
    </cfRule>
    <cfRule type="expression" dxfId="2760" priority="13660">
      <formula>IF(RIGHT(TEXT(AU812,"0.#"),1)=".",TRUE,FALSE)</formula>
    </cfRule>
  </conditionalFormatting>
  <conditionalFormatting sqref="AU830:AU837 AU828 AU817:AU824 AU815 AU804:AU811 AU802">
    <cfRule type="expression" dxfId="2759" priority="13657">
      <formula>IF(RIGHT(TEXT(AU802,"0.#"),1)=".",FALSE,TRUE)</formula>
    </cfRule>
    <cfRule type="expression" dxfId="2758" priority="13658">
      <formula>IF(RIGHT(TEXT(AU802,"0.#"),1)=".",TRUE,FALSE)</formula>
    </cfRule>
  </conditionalFormatting>
  <conditionalFormatting sqref="AM87">
    <cfRule type="expression" dxfId="2757" priority="13311">
      <formula>IF(RIGHT(TEXT(AM87,"0.#"),1)=".",FALSE,TRUE)</formula>
    </cfRule>
    <cfRule type="expression" dxfId="2756" priority="13312">
      <formula>IF(RIGHT(TEXT(AM87,"0.#"),1)=".",TRUE,FALSE)</formula>
    </cfRule>
  </conditionalFormatting>
  <conditionalFormatting sqref="AE55">
    <cfRule type="expression" dxfId="2755" priority="13379">
      <formula>IF(RIGHT(TEXT(AE55,"0.#"),1)=".",FALSE,TRUE)</formula>
    </cfRule>
    <cfRule type="expression" dxfId="2754" priority="13380">
      <formula>IF(RIGHT(TEXT(AE55,"0.#"),1)=".",TRUE,FALSE)</formula>
    </cfRule>
  </conditionalFormatting>
  <conditionalFormatting sqref="AI55">
    <cfRule type="expression" dxfId="2753" priority="13377">
      <formula>IF(RIGHT(TEXT(AI55,"0.#"),1)=".",FALSE,TRUE)</formula>
    </cfRule>
    <cfRule type="expression" dxfId="2752" priority="13378">
      <formula>IF(RIGHT(TEXT(AI55,"0.#"),1)=".",TRUE,FALSE)</formula>
    </cfRule>
  </conditionalFormatting>
  <conditionalFormatting sqref="AM34">
    <cfRule type="expression" dxfId="2751" priority="13457">
      <formula>IF(RIGHT(TEXT(AM34,"0.#"),1)=".",FALSE,TRUE)</formula>
    </cfRule>
    <cfRule type="expression" dxfId="2750" priority="13458">
      <formula>IF(RIGHT(TEXT(AM34,"0.#"),1)=".",TRUE,FALSE)</formula>
    </cfRule>
  </conditionalFormatting>
  <conditionalFormatting sqref="AE33">
    <cfRule type="expression" dxfId="2749" priority="13471">
      <formula>IF(RIGHT(TEXT(AE33,"0.#"),1)=".",FALSE,TRUE)</formula>
    </cfRule>
    <cfRule type="expression" dxfId="2748" priority="13472">
      <formula>IF(RIGHT(TEXT(AE33,"0.#"),1)=".",TRUE,FALSE)</formula>
    </cfRule>
  </conditionalFormatting>
  <conditionalFormatting sqref="AE34">
    <cfRule type="expression" dxfId="2747" priority="13469">
      <formula>IF(RIGHT(TEXT(AE34,"0.#"),1)=".",FALSE,TRUE)</formula>
    </cfRule>
    <cfRule type="expression" dxfId="2746" priority="13470">
      <formula>IF(RIGHT(TEXT(AE34,"0.#"),1)=".",TRUE,FALSE)</formula>
    </cfRule>
  </conditionalFormatting>
  <conditionalFormatting sqref="AI34">
    <cfRule type="expression" dxfId="2745" priority="13467">
      <formula>IF(RIGHT(TEXT(AI34,"0.#"),1)=".",FALSE,TRUE)</formula>
    </cfRule>
    <cfRule type="expression" dxfId="2744" priority="13468">
      <formula>IF(RIGHT(TEXT(AI34,"0.#"),1)=".",TRUE,FALSE)</formula>
    </cfRule>
  </conditionalFormatting>
  <conditionalFormatting sqref="AI33">
    <cfRule type="expression" dxfId="2743" priority="13465">
      <formula>IF(RIGHT(TEXT(AI33,"0.#"),1)=".",FALSE,TRUE)</formula>
    </cfRule>
    <cfRule type="expression" dxfId="2742" priority="13466">
      <formula>IF(RIGHT(TEXT(AI33,"0.#"),1)=".",TRUE,FALSE)</formula>
    </cfRule>
  </conditionalFormatting>
  <conditionalFormatting sqref="AI32">
    <cfRule type="expression" dxfId="2741" priority="13463">
      <formula>IF(RIGHT(TEXT(AI32,"0.#"),1)=".",FALSE,TRUE)</formula>
    </cfRule>
    <cfRule type="expression" dxfId="2740" priority="13464">
      <formula>IF(RIGHT(TEXT(AI32,"0.#"),1)=".",TRUE,FALSE)</formula>
    </cfRule>
  </conditionalFormatting>
  <conditionalFormatting sqref="AM32">
    <cfRule type="expression" dxfId="2739" priority="13461">
      <formula>IF(RIGHT(TEXT(AM32,"0.#"),1)=".",FALSE,TRUE)</formula>
    </cfRule>
    <cfRule type="expression" dxfId="2738" priority="13462">
      <formula>IF(RIGHT(TEXT(AM32,"0.#"),1)=".",TRUE,FALSE)</formula>
    </cfRule>
  </conditionalFormatting>
  <conditionalFormatting sqref="AM33">
    <cfRule type="expression" dxfId="2737" priority="13459">
      <formula>IF(RIGHT(TEXT(AM33,"0.#"),1)=".",FALSE,TRUE)</formula>
    </cfRule>
    <cfRule type="expression" dxfId="2736" priority="13460">
      <formula>IF(RIGHT(TEXT(AM33,"0.#"),1)=".",TRUE,FALSE)</formula>
    </cfRule>
  </conditionalFormatting>
  <conditionalFormatting sqref="AQ32:AQ34">
    <cfRule type="expression" dxfId="2735" priority="13451">
      <formula>IF(RIGHT(TEXT(AQ32,"0.#"),1)=".",FALSE,TRUE)</formula>
    </cfRule>
    <cfRule type="expression" dxfId="2734" priority="13452">
      <formula>IF(RIGHT(TEXT(AQ32,"0.#"),1)=".",TRUE,FALSE)</formula>
    </cfRule>
  </conditionalFormatting>
  <conditionalFormatting sqref="AU32:AU34">
    <cfRule type="expression" dxfId="2733" priority="13449">
      <formula>IF(RIGHT(TEXT(AU32,"0.#"),1)=".",FALSE,TRUE)</formula>
    </cfRule>
    <cfRule type="expression" dxfId="2732" priority="13450">
      <formula>IF(RIGHT(TEXT(AU32,"0.#"),1)=".",TRUE,FALSE)</formula>
    </cfRule>
  </conditionalFormatting>
  <conditionalFormatting sqref="AE53">
    <cfRule type="expression" dxfId="2731" priority="13383">
      <formula>IF(RIGHT(TEXT(AE53,"0.#"),1)=".",FALSE,TRUE)</formula>
    </cfRule>
    <cfRule type="expression" dxfId="2730" priority="13384">
      <formula>IF(RIGHT(TEXT(AE53,"0.#"),1)=".",TRUE,FALSE)</formula>
    </cfRule>
  </conditionalFormatting>
  <conditionalFormatting sqref="AE54">
    <cfRule type="expression" dxfId="2729" priority="13381">
      <formula>IF(RIGHT(TEXT(AE54,"0.#"),1)=".",FALSE,TRUE)</formula>
    </cfRule>
    <cfRule type="expression" dxfId="2728" priority="13382">
      <formula>IF(RIGHT(TEXT(AE54,"0.#"),1)=".",TRUE,FALSE)</formula>
    </cfRule>
  </conditionalFormatting>
  <conditionalFormatting sqref="AI54">
    <cfRule type="expression" dxfId="2727" priority="13375">
      <formula>IF(RIGHT(TEXT(AI54,"0.#"),1)=".",FALSE,TRUE)</formula>
    </cfRule>
    <cfRule type="expression" dxfId="2726" priority="13376">
      <formula>IF(RIGHT(TEXT(AI54,"0.#"),1)=".",TRUE,FALSE)</formula>
    </cfRule>
  </conditionalFormatting>
  <conditionalFormatting sqref="AI53">
    <cfRule type="expression" dxfId="2725" priority="13373">
      <formula>IF(RIGHT(TEXT(AI53,"0.#"),1)=".",FALSE,TRUE)</formula>
    </cfRule>
    <cfRule type="expression" dxfId="2724" priority="13374">
      <formula>IF(RIGHT(TEXT(AI53,"0.#"),1)=".",TRUE,FALSE)</formula>
    </cfRule>
  </conditionalFormatting>
  <conditionalFormatting sqref="AM53">
    <cfRule type="expression" dxfId="2723" priority="13371">
      <formula>IF(RIGHT(TEXT(AM53,"0.#"),1)=".",FALSE,TRUE)</formula>
    </cfRule>
    <cfRule type="expression" dxfId="2722" priority="13372">
      <formula>IF(RIGHT(TEXT(AM53,"0.#"),1)=".",TRUE,FALSE)</formula>
    </cfRule>
  </conditionalFormatting>
  <conditionalFormatting sqref="AM54">
    <cfRule type="expression" dxfId="2721" priority="13369">
      <formula>IF(RIGHT(TEXT(AM54,"0.#"),1)=".",FALSE,TRUE)</formula>
    </cfRule>
    <cfRule type="expression" dxfId="2720" priority="13370">
      <formula>IF(RIGHT(TEXT(AM54,"0.#"),1)=".",TRUE,FALSE)</formula>
    </cfRule>
  </conditionalFormatting>
  <conditionalFormatting sqref="AM55">
    <cfRule type="expression" dxfId="2719" priority="13367">
      <formula>IF(RIGHT(TEXT(AM55,"0.#"),1)=".",FALSE,TRUE)</formula>
    </cfRule>
    <cfRule type="expression" dxfId="2718" priority="13368">
      <formula>IF(RIGHT(TEXT(AM55,"0.#"),1)=".",TRUE,FALSE)</formula>
    </cfRule>
  </conditionalFormatting>
  <conditionalFormatting sqref="AE60">
    <cfRule type="expression" dxfId="2717" priority="13353">
      <formula>IF(RIGHT(TEXT(AE60,"0.#"),1)=".",FALSE,TRUE)</formula>
    </cfRule>
    <cfRule type="expression" dxfId="2716" priority="13354">
      <formula>IF(RIGHT(TEXT(AE60,"0.#"),1)=".",TRUE,FALSE)</formula>
    </cfRule>
  </conditionalFormatting>
  <conditionalFormatting sqref="AE61">
    <cfRule type="expression" dxfId="2715" priority="13351">
      <formula>IF(RIGHT(TEXT(AE61,"0.#"),1)=".",FALSE,TRUE)</formula>
    </cfRule>
    <cfRule type="expression" dxfId="2714" priority="13352">
      <formula>IF(RIGHT(TEXT(AE61,"0.#"),1)=".",TRUE,FALSE)</formula>
    </cfRule>
  </conditionalFormatting>
  <conditionalFormatting sqref="AE62">
    <cfRule type="expression" dxfId="2713" priority="13349">
      <formula>IF(RIGHT(TEXT(AE62,"0.#"),1)=".",FALSE,TRUE)</formula>
    </cfRule>
    <cfRule type="expression" dxfId="2712" priority="13350">
      <formula>IF(RIGHT(TEXT(AE62,"0.#"),1)=".",TRUE,FALSE)</formula>
    </cfRule>
  </conditionalFormatting>
  <conditionalFormatting sqref="AI62">
    <cfRule type="expression" dxfId="2711" priority="13347">
      <formula>IF(RIGHT(TEXT(AI62,"0.#"),1)=".",FALSE,TRUE)</formula>
    </cfRule>
    <cfRule type="expression" dxfId="2710" priority="13348">
      <formula>IF(RIGHT(TEXT(AI62,"0.#"),1)=".",TRUE,FALSE)</formula>
    </cfRule>
  </conditionalFormatting>
  <conditionalFormatting sqref="AI61">
    <cfRule type="expression" dxfId="2709" priority="13345">
      <formula>IF(RIGHT(TEXT(AI61,"0.#"),1)=".",FALSE,TRUE)</formula>
    </cfRule>
    <cfRule type="expression" dxfId="2708" priority="13346">
      <formula>IF(RIGHT(TEXT(AI61,"0.#"),1)=".",TRUE,FALSE)</formula>
    </cfRule>
  </conditionalFormatting>
  <conditionalFormatting sqref="AI60">
    <cfRule type="expression" dxfId="2707" priority="13343">
      <formula>IF(RIGHT(TEXT(AI60,"0.#"),1)=".",FALSE,TRUE)</formula>
    </cfRule>
    <cfRule type="expression" dxfId="2706" priority="13344">
      <formula>IF(RIGHT(TEXT(AI60,"0.#"),1)=".",TRUE,FALSE)</formula>
    </cfRule>
  </conditionalFormatting>
  <conditionalFormatting sqref="AM60">
    <cfRule type="expression" dxfId="2705" priority="13341">
      <formula>IF(RIGHT(TEXT(AM60,"0.#"),1)=".",FALSE,TRUE)</formula>
    </cfRule>
    <cfRule type="expression" dxfId="2704" priority="13342">
      <formula>IF(RIGHT(TEXT(AM60,"0.#"),1)=".",TRUE,FALSE)</formula>
    </cfRule>
  </conditionalFormatting>
  <conditionalFormatting sqref="AM61">
    <cfRule type="expression" dxfId="2703" priority="13339">
      <formula>IF(RIGHT(TEXT(AM61,"0.#"),1)=".",FALSE,TRUE)</formula>
    </cfRule>
    <cfRule type="expression" dxfId="2702" priority="13340">
      <formula>IF(RIGHT(TEXT(AM61,"0.#"),1)=".",TRUE,FALSE)</formula>
    </cfRule>
  </conditionalFormatting>
  <conditionalFormatting sqref="AM62">
    <cfRule type="expression" dxfId="2701" priority="13337">
      <formula>IF(RIGHT(TEXT(AM62,"0.#"),1)=".",FALSE,TRUE)</formula>
    </cfRule>
    <cfRule type="expression" dxfId="2700" priority="13338">
      <formula>IF(RIGHT(TEXT(AM62,"0.#"),1)=".",TRUE,FALSE)</formula>
    </cfRule>
  </conditionalFormatting>
  <conditionalFormatting sqref="AE87">
    <cfRule type="expression" dxfId="2699" priority="13323">
      <formula>IF(RIGHT(TEXT(AE87,"0.#"),1)=".",FALSE,TRUE)</formula>
    </cfRule>
    <cfRule type="expression" dxfId="2698" priority="13324">
      <formula>IF(RIGHT(TEXT(AE87,"0.#"),1)=".",TRUE,FALSE)</formula>
    </cfRule>
  </conditionalFormatting>
  <conditionalFormatting sqref="AE88">
    <cfRule type="expression" dxfId="2697" priority="13321">
      <formula>IF(RIGHT(TEXT(AE88,"0.#"),1)=".",FALSE,TRUE)</formula>
    </cfRule>
    <cfRule type="expression" dxfId="2696" priority="13322">
      <formula>IF(RIGHT(TEXT(AE88,"0.#"),1)=".",TRUE,FALSE)</formula>
    </cfRule>
  </conditionalFormatting>
  <conditionalFormatting sqref="AE89">
    <cfRule type="expression" dxfId="2695" priority="13319">
      <formula>IF(RIGHT(TEXT(AE89,"0.#"),1)=".",FALSE,TRUE)</formula>
    </cfRule>
    <cfRule type="expression" dxfId="2694" priority="13320">
      <formula>IF(RIGHT(TEXT(AE89,"0.#"),1)=".",TRUE,FALSE)</formula>
    </cfRule>
  </conditionalFormatting>
  <conditionalFormatting sqref="AI89">
    <cfRule type="expression" dxfId="2693" priority="13317">
      <formula>IF(RIGHT(TEXT(AI89,"0.#"),1)=".",FALSE,TRUE)</formula>
    </cfRule>
    <cfRule type="expression" dxfId="2692" priority="13318">
      <formula>IF(RIGHT(TEXT(AI89,"0.#"),1)=".",TRUE,FALSE)</formula>
    </cfRule>
  </conditionalFormatting>
  <conditionalFormatting sqref="AI88">
    <cfRule type="expression" dxfId="2691" priority="13315">
      <formula>IF(RIGHT(TEXT(AI88,"0.#"),1)=".",FALSE,TRUE)</formula>
    </cfRule>
    <cfRule type="expression" dxfId="2690" priority="13316">
      <formula>IF(RIGHT(TEXT(AI88,"0.#"),1)=".",TRUE,FALSE)</formula>
    </cfRule>
  </conditionalFormatting>
  <conditionalFormatting sqref="AI87">
    <cfRule type="expression" dxfId="2689" priority="13313">
      <formula>IF(RIGHT(TEXT(AI87,"0.#"),1)=".",FALSE,TRUE)</formula>
    </cfRule>
    <cfRule type="expression" dxfId="2688" priority="13314">
      <formula>IF(RIGHT(TEXT(AI87,"0.#"),1)=".",TRUE,FALSE)</formula>
    </cfRule>
  </conditionalFormatting>
  <conditionalFormatting sqref="AM88">
    <cfRule type="expression" dxfId="2687" priority="13309">
      <formula>IF(RIGHT(TEXT(AM88,"0.#"),1)=".",FALSE,TRUE)</formula>
    </cfRule>
    <cfRule type="expression" dxfId="2686" priority="13310">
      <formula>IF(RIGHT(TEXT(AM88,"0.#"),1)=".",TRUE,FALSE)</formula>
    </cfRule>
  </conditionalFormatting>
  <conditionalFormatting sqref="AM89">
    <cfRule type="expression" dxfId="2685" priority="13307">
      <formula>IF(RIGHT(TEXT(AM89,"0.#"),1)=".",FALSE,TRUE)</formula>
    </cfRule>
    <cfRule type="expression" dxfId="2684" priority="13308">
      <formula>IF(RIGHT(TEXT(AM89,"0.#"),1)=".",TRUE,FALSE)</formula>
    </cfRule>
  </conditionalFormatting>
  <conditionalFormatting sqref="AE92">
    <cfRule type="expression" dxfId="2683" priority="13293">
      <formula>IF(RIGHT(TEXT(AE92,"0.#"),1)=".",FALSE,TRUE)</formula>
    </cfRule>
    <cfRule type="expression" dxfId="2682" priority="13294">
      <formula>IF(RIGHT(TEXT(AE92,"0.#"),1)=".",TRUE,FALSE)</formula>
    </cfRule>
  </conditionalFormatting>
  <conditionalFormatting sqref="AE93">
    <cfRule type="expression" dxfId="2681" priority="13291">
      <formula>IF(RIGHT(TEXT(AE93,"0.#"),1)=".",FALSE,TRUE)</formula>
    </cfRule>
    <cfRule type="expression" dxfId="2680" priority="13292">
      <formula>IF(RIGHT(TEXT(AE93,"0.#"),1)=".",TRUE,FALSE)</formula>
    </cfRule>
  </conditionalFormatting>
  <conditionalFormatting sqref="AE94">
    <cfRule type="expression" dxfId="2679" priority="13289">
      <formula>IF(RIGHT(TEXT(AE94,"0.#"),1)=".",FALSE,TRUE)</formula>
    </cfRule>
    <cfRule type="expression" dxfId="2678" priority="13290">
      <formula>IF(RIGHT(TEXT(AE94,"0.#"),1)=".",TRUE,FALSE)</formula>
    </cfRule>
  </conditionalFormatting>
  <conditionalFormatting sqref="AI94">
    <cfRule type="expression" dxfId="2677" priority="13287">
      <formula>IF(RIGHT(TEXT(AI94,"0.#"),1)=".",FALSE,TRUE)</formula>
    </cfRule>
    <cfRule type="expression" dxfId="2676" priority="13288">
      <formula>IF(RIGHT(TEXT(AI94,"0.#"),1)=".",TRUE,FALSE)</formula>
    </cfRule>
  </conditionalFormatting>
  <conditionalFormatting sqref="AI93">
    <cfRule type="expression" dxfId="2675" priority="13285">
      <formula>IF(RIGHT(TEXT(AI93,"0.#"),1)=".",FALSE,TRUE)</formula>
    </cfRule>
    <cfRule type="expression" dxfId="2674" priority="13286">
      <formula>IF(RIGHT(TEXT(AI93,"0.#"),1)=".",TRUE,FALSE)</formula>
    </cfRule>
  </conditionalFormatting>
  <conditionalFormatting sqref="AI92">
    <cfRule type="expression" dxfId="2673" priority="13283">
      <formula>IF(RIGHT(TEXT(AI92,"0.#"),1)=".",FALSE,TRUE)</formula>
    </cfRule>
    <cfRule type="expression" dxfId="2672" priority="13284">
      <formula>IF(RIGHT(TEXT(AI92,"0.#"),1)=".",TRUE,FALSE)</formula>
    </cfRule>
  </conditionalFormatting>
  <conditionalFormatting sqref="AM92">
    <cfRule type="expression" dxfId="2671" priority="13281">
      <formula>IF(RIGHT(TEXT(AM92,"0.#"),1)=".",FALSE,TRUE)</formula>
    </cfRule>
    <cfRule type="expression" dxfId="2670" priority="13282">
      <formula>IF(RIGHT(TEXT(AM92,"0.#"),1)=".",TRUE,FALSE)</formula>
    </cfRule>
  </conditionalFormatting>
  <conditionalFormatting sqref="AM93">
    <cfRule type="expression" dxfId="2669" priority="13279">
      <formula>IF(RIGHT(TEXT(AM93,"0.#"),1)=".",FALSE,TRUE)</formula>
    </cfRule>
    <cfRule type="expression" dxfId="2668" priority="13280">
      <formula>IF(RIGHT(TEXT(AM93,"0.#"),1)=".",TRUE,FALSE)</formula>
    </cfRule>
  </conditionalFormatting>
  <conditionalFormatting sqref="AM94">
    <cfRule type="expression" dxfId="2667" priority="13277">
      <formula>IF(RIGHT(TEXT(AM94,"0.#"),1)=".",FALSE,TRUE)</formula>
    </cfRule>
    <cfRule type="expression" dxfId="2666" priority="13278">
      <formula>IF(RIGHT(TEXT(AM94,"0.#"),1)=".",TRUE,FALSE)</formula>
    </cfRule>
  </conditionalFormatting>
  <conditionalFormatting sqref="AE97">
    <cfRule type="expression" dxfId="2665" priority="13263">
      <formula>IF(RIGHT(TEXT(AE97,"0.#"),1)=".",FALSE,TRUE)</formula>
    </cfRule>
    <cfRule type="expression" dxfId="2664" priority="13264">
      <formula>IF(RIGHT(TEXT(AE97,"0.#"),1)=".",TRUE,FALSE)</formula>
    </cfRule>
  </conditionalFormatting>
  <conditionalFormatting sqref="AE98">
    <cfRule type="expression" dxfId="2663" priority="13261">
      <formula>IF(RIGHT(TEXT(AE98,"0.#"),1)=".",FALSE,TRUE)</formula>
    </cfRule>
    <cfRule type="expression" dxfId="2662" priority="13262">
      <formula>IF(RIGHT(TEXT(AE98,"0.#"),1)=".",TRUE,FALSE)</formula>
    </cfRule>
  </conditionalFormatting>
  <conditionalFormatting sqref="AE99">
    <cfRule type="expression" dxfId="2661" priority="13259">
      <formula>IF(RIGHT(TEXT(AE99,"0.#"),1)=".",FALSE,TRUE)</formula>
    </cfRule>
    <cfRule type="expression" dxfId="2660" priority="13260">
      <formula>IF(RIGHT(TEXT(AE99,"0.#"),1)=".",TRUE,FALSE)</formula>
    </cfRule>
  </conditionalFormatting>
  <conditionalFormatting sqref="AI99">
    <cfRule type="expression" dxfId="2659" priority="13257">
      <formula>IF(RIGHT(TEXT(AI99,"0.#"),1)=".",FALSE,TRUE)</formula>
    </cfRule>
    <cfRule type="expression" dxfId="2658" priority="13258">
      <formula>IF(RIGHT(TEXT(AI99,"0.#"),1)=".",TRUE,FALSE)</formula>
    </cfRule>
  </conditionalFormatting>
  <conditionalFormatting sqref="AI98">
    <cfRule type="expression" dxfId="2657" priority="13255">
      <formula>IF(RIGHT(TEXT(AI98,"0.#"),1)=".",FALSE,TRUE)</formula>
    </cfRule>
    <cfRule type="expression" dxfId="2656" priority="13256">
      <formula>IF(RIGHT(TEXT(AI98,"0.#"),1)=".",TRUE,FALSE)</formula>
    </cfRule>
  </conditionalFormatting>
  <conditionalFormatting sqref="AI97">
    <cfRule type="expression" dxfId="2655" priority="13253">
      <formula>IF(RIGHT(TEXT(AI97,"0.#"),1)=".",FALSE,TRUE)</formula>
    </cfRule>
    <cfRule type="expression" dxfId="2654" priority="13254">
      <formula>IF(RIGHT(TEXT(AI97,"0.#"),1)=".",TRUE,FALSE)</formula>
    </cfRule>
  </conditionalFormatting>
  <conditionalFormatting sqref="AM97">
    <cfRule type="expression" dxfId="2653" priority="13251">
      <formula>IF(RIGHT(TEXT(AM97,"0.#"),1)=".",FALSE,TRUE)</formula>
    </cfRule>
    <cfRule type="expression" dxfId="2652" priority="13252">
      <formula>IF(RIGHT(TEXT(AM97,"0.#"),1)=".",TRUE,FALSE)</formula>
    </cfRule>
  </conditionalFormatting>
  <conditionalFormatting sqref="AM98">
    <cfRule type="expression" dxfId="2651" priority="13249">
      <formula>IF(RIGHT(TEXT(AM98,"0.#"),1)=".",FALSE,TRUE)</formula>
    </cfRule>
    <cfRule type="expression" dxfId="2650" priority="13250">
      <formula>IF(RIGHT(TEXT(AM98,"0.#"),1)=".",TRUE,FALSE)</formula>
    </cfRule>
  </conditionalFormatting>
  <conditionalFormatting sqref="AM99">
    <cfRule type="expression" dxfId="2649" priority="13247">
      <formula>IF(RIGHT(TEXT(AM99,"0.#"),1)=".",FALSE,TRUE)</formula>
    </cfRule>
    <cfRule type="expression" dxfId="2648" priority="13248">
      <formula>IF(RIGHT(TEXT(AM99,"0.#"),1)=".",TRUE,FALSE)</formula>
    </cfRule>
  </conditionalFormatting>
  <conditionalFormatting sqref="AI101">
    <cfRule type="expression" dxfId="2647" priority="13233">
      <formula>IF(RIGHT(TEXT(AI101,"0.#"),1)=".",FALSE,TRUE)</formula>
    </cfRule>
    <cfRule type="expression" dxfId="2646" priority="13234">
      <formula>IF(RIGHT(TEXT(AI101,"0.#"),1)=".",TRUE,FALSE)</formula>
    </cfRule>
  </conditionalFormatting>
  <conditionalFormatting sqref="AM101">
    <cfRule type="expression" dxfId="2645" priority="13231">
      <formula>IF(RIGHT(TEXT(AM101,"0.#"),1)=".",FALSE,TRUE)</formula>
    </cfRule>
    <cfRule type="expression" dxfId="2644" priority="13232">
      <formula>IF(RIGHT(TEXT(AM101,"0.#"),1)=".",TRUE,FALSE)</formula>
    </cfRule>
  </conditionalFormatting>
  <conditionalFormatting sqref="AE102">
    <cfRule type="expression" dxfId="2643" priority="13229">
      <formula>IF(RIGHT(TEXT(AE102,"0.#"),1)=".",FALSE,TRUE)</formula>
    </cfRule>
    <cfRule type="expression" dxfId="2642" priority="13230">
      <formula>IF(RIGHT(TEXT(AE102,"0.#"),1)=".",TRUE,FALSE)</formula>
    </cfRule>
  </conditionalFormatting>
  <conditionalFormatting sqref="AI102">
    <cfRule type="expression" dxfId="2641" priority="13227">
      <formula>IF(RIGHT(TEXT(AI102,"0.#"),1)=".",FALSE,TRUE)</formula>
    </cfRule>
    <cfRule type="expression" dxfId="2640" priority="13228">
      <formula>IF(RIGHT(TEXT(AI102,"0.#"),1)=".",TRUE,FALSE)</formula>
    </cfRule>
  </conditionalFormatting>
  <conditionalFormatting sqref="AM102">
    <cfRule type="expression" dxfId="2639" priority="13225">
      <formula>IF(RIGHT(TEXT(AM102,"0.#"),1)=".",FALSE,TRUE)</formula>
    </cfRule>
    <cfRule type="expression" dxfId="2638" priority="13226">
      <formula>IF(RIGHT(TEXT(AM102,"0.#"),1)=".",TRUE,FALSE)</formula>
    </cfRule>
  </conditionalFormatting>
  <conditionalFormatting sqref="AQ102">
    <cfRule type="expression" dxfId="2637" priority="13223">
      <formula>IF(RIGHT(TEXT(AQ102,"0.#"),1)=".",FALSE,TRUE)</formula>
    </cfRule>
    <cfRule type="expression" dxfId="2636" priority="13224">
      <formula>IF(RIGHT(TEXT(AQ102,"0.#"),1)=".",TRUE,FALSE)</formula>
    </cfRule>
  </conditionalFormatting>
  <conditionalFormatting sqref="AE104">
    <cfRule type="expression" dxfId="2635" priority="13221">
      <formula>IF(RIGHT(TEXT(AE104,"0.#"),1)=".",FALSE,TRUE)</formula>
    </cfRule>
    <cfRule type="expression" dxfId="2634" priority="13222">
      <formula>IF(RIGHT(TEXT(AE104,"0.#"),1)=".",TRUE,FALSE)</formula>
    </cfRule>
  </conditionalFormatting>
  <conditionalFormatting sqref="AI104">
    <cfRule type="expression" dxfId="2633" priority="13219">
      <formula>IF(RIGHT(TEXT(AI104,"0.#"),1)=".",FALSE,TRUE)</formula>
    </cfRule>
    <cfRule type="expression" dxfId="2632" priority="13220">
      <formula>IF(RIGHT(TEXT(AI104,"0.#"),1)=".",TRUE,FALSE)</formula>
    </cfRule>
  </conditionalFormatting>
  <conditionalFormatting sqref="AM104">
    <cfRule type="expression" dxfId="2631" priority="13217">
      <formula>IF(RIGHT(TEXT(AM104,"0.#"),1)=".",FALSE,TRUE)</formula>
    </cfRule>
    <cfRule type="expression" dxfId="2630" priority="13218">
      <formula>IF(RIGHT(TEXT(AM104,"0.#"),1)=".",TRUE,FALSE)</formula>
    </cfRule>
  </conditionalFormatting>
  <conditionalFormatting sqref="AE105">
    <cfRule type="expression" dxfId="2629" priority="13215">
      <formula>IF(RIGHT(TEXT(AE105,"0.#"),1)=".",FALSE,TRUE)</formula>
    </cfRule>
    <cfRule type="expression" dxfId="2628" priority="13216">
      <formula>IF(RIGHT(TEXT(AE105,"0.#"),1)=".",TRUE,FALSE)</formula>
    </cfRule>
  </conditionalFormatting>
  <conditionalFormatting sqref="AI105">
    <cfRule type="expression" dxfId="2627" priority="13213">
      <formula>IF(RIGHT(TEXT(AI105,"0.#"),1)=".",FALSE,TRUE)</formula>
    </cfRule>
    <cfRule type="expression" dxfId="2626" priority="13214">
      <formula>IF(RIGHT(TEXT(AI105,"0.#"),1)=".",TRUE,FALSE)</formula>
    </cfRule>
  </conditionalFormatting>
  <conditionalFormatting sqref="AM105">
    <cfRule type="expression" dxfId="2625" priority="13211">
      <formula>IF(RIGHT(TEXT(AM105,"0.#"),1)=".",FALSE,TRUE)</formula>
    </cfRule>
    <cfRule type="expression" dxfId="2624" priority="13212">
      <formula>IF(RIGHT(TEXT(AM105,"0.#"),1)=".",TRUE,FALSE)</formula>
    </cfRule>
  </conditionalFormatting>
  <conditionalFormatting sqref="AE107">
    <cfRule type="expression" dxfId="2623" priority="13207">
      <formula>IF(RIGHT(TEXT(AE107,"0.#"),1)=".",FALSE,TRUE)</formula>
    </cfRule>
    <cfRule type="expression" dxfId="2622" priority="13208">
      <formula>IF(RIGHT(TEXT(AE107,"0.#"),1)=".",TRUE,FALSE)</formula>
    </cfRule>
  </conditionalFormatting>
  <conditionalFormatting sqref="AI107">
    <cfRule type="expression" dxfId="2621" priority="13205">
      <formula>IF(RIGHT(TEXT(AI107,"0.#"),1)=".",FALSE,TRUE)</formula>
    </cfRule>
    <cfRule type="expression" dxfId="2620" priority="13206">
      <formula>IF(RIGHT(TEXT(AI107,"0.#"),1)=".",TRUE,FALSE)</formula>
    </cfRule>
  </conditionalFormatting>
  <conditionalFormatting sqref="AM107">
    <cfRule type="expression" dxfId="2619" priority="13203">
      <formula>IF(RIGHT(TEXT(AM107,"0.#"),1)=".",FALSE,TRUE)</formula>
    </cfRule>
    <cfRule type="expression" dxfId="2618" priority="13204">
      <formula>IF(RIGHT(TEXT(AM107,"0.#"),1)=".",TRUE,FALSE)</formula>
    </cfRule>
  </conditionalFormatting>
  <conditionalFormatting sqref="AE108">
    <cfRule type="expression" dxfId="2617" priority="13201">
      <formula>IF(RIGHT(TEXT(AE108,"0.#"),1)=".",FALSE,TRUE)</formula>
    </cfRule>
    <cfRule type="expression" dxfId="2616" priority="13202">
      <formula>IF(RIGHT(TEXT(AE108,"0.#"),1)=".",TRUE,FALSE)</formula>
    </cfRule>
  </conditionalFormatting>
  <conditionalFormatting sqref="AI108">
    <cfRule type="expression" dxfId="2615" priority="13199">
      <formula>IF(RIGHT(TEXT(AI108,"0.#"),1)=".",FALSE,TRUE)</formula>
    </cfRule>
    <cfRule type="expression" dxfId="2614" priority="13200">
      <formula>IF(RIGHT(TEXT(AI108,"0.#"),1)=".",TRUE,FALSE)</formula>
    </cfRule>
  </conditionalFormatting>
  <conditionalFormatting sqref="AM108">
    <cfRule type="expression" dxfId="2613" priority="13197">
      <formula>IF(RIGHT(TEXT(AM108,"0.#"),1)=".",FALSE,TRUE)</formula>
    </cfRule>
    <cfRule type="expression" dxfId="2612" priority="13198">
      <formula>IF(RIGHT(TEXT(AM108,"0.#"),1)=".",TRUE,FALSE)</formula>
    </cfRule>
  </conditionalFormatting>
  <conditionalFormatting sqref="AE110">
    <cfRule type="expression" dxfId="2611" priority="13193">
      <formula>IF(RIGHT(TEXT(AE110,"0.#"),1)=".",FALSE,TRUE)</formula>
    </cfRule>
    <cfRule type="expression" dxfId="2610" priority="13194">
      <formula>IF(RIGHT(TEXT(AE110,"0.#"),1)=".",TRUE,FALSE)</formula>
    </cfRule>
  </conditionalFormatting>
  <conditionalFormatting sqref="AI110">
    <cfRule type="expression" dxfId="2609" priority="13191">
      <formula>IF(RIGHT(TEXT(AI110,"0.#"),1)=".",FALSE,TRUE)</formula>
    </cfRule>
    <cfRule type="expression" dxfId="2608" priority="13192">
      <formula>IF(RIGHT(TEXT(AI110,"0.#"),1)=".",TRUE,FALSE)</formula>
    </cfRule>
  </conditionalFormatting>
  <conditionalFormatting sqref="AM110">
    <cfRule type="expression" dxfId="2607" priority="13189">
      <formula>IF(RIGHT(TEXT(AM110,"0.#"),1)=".",FALSE,TRUE)</formula>
    </cfRule>
    <cfRule type="expression" dxfId="2606" priority="13190">
      <formula>IF(RIGHT(TEXT(AM110,"0.#"),1)=".",TRUE,FALSE)</formula>
    </cfRule>
  </conditionalFormatting>
  <conditionalFormatting sqref="AE111">
    <cfRule type="expression" dxfId="2605" priority="13187">
      <formula>IF(RIGHT(TEXT(AE111,"0.#"),1)=".",FALSE,TRUE)</formula>
    </cfRule>
    <cfRule type="expression" dxfId="2604" priority="13188">
      <formula>IF(RIGHT(TEXT(AE111,"0.#"),1)=".",TRUE,FALSE)</formula>
    </cfRule>
  </conditionalFormatting>
  <conditionalFormatting sqref="AI111">
    <cfRule type="expression" dxfId="2603" priority="13185">
      <formula>IF(RIGHT(TEXT(AI111,"0.#"),1)=".",FALSE,TRUE)</formula>
    </cfRule>
    <cfRule type="expression" dxfId="2602" priority="13186">
      <formula>IF(RIGHT(TEXT(AI111,"0.#"),1)=".",TRUE,FALSE)</formula>
    </cfRule>
  </conditionalFormatting>
  <conditionalFormatting sqref="AM111">
    <cfRule type="expression" dxfId="2601" priority="13183">
      <formula>IF(RIGHT(TEXT(AM111,"0.#"),1)=".",FALSE,TRUE)</formula>
    </cfRule>
    <cfRule type="expression" dxfId="2600" priority="13184">
      <formula>IF(RIGHT(TEXT(AM111,"0.#"),1)=".",TRUE,FALSE)</formula>
    </cfRule>
  </conditionalFormatting>
  <conditionalFormatting sqref="AE113">
    <cfRule type="expression" dxfId="2599" priority="13179">
      <formula>IF(RIGHT(TEXT(AE113,"0.#"),1)=".",FALSE,TRUE)</formula>
    </cfRule>
    <cfRule type="expression" dxfId="2598" priority="13180">
      <formula>IF(RIGHT(TEXT(AE113,"0.#"),1)=".",TRUE,FALSE)</formula>
    </cfRule>
  </conditionalFormatting>
  <conditionalFormatting sqref="AI113">
    <cfRule type="expression" dxfId="2597" priority="13177">
      <formula>IF(RIGHT(TEXT(AI113,"0.#"),1)=".",FALSE,TRUE)</formula>
    </cfRule>
    <cfRule type="expression" dxfId="2596" priority="13178">
      <formula>IF(RIGHT(TEXT(AI113,"0.#"),1)=".",TRUE,FALSE)</formula>
    </cfRule>
  </conditionalFormatting>
  <conditionalFormatting sqref="AM113">
    <cfRule type="expression" dxfId="2595" priority="13175">
      <formula>IF(RIGHT(TEXT(AM113,"0.#"),1)=".",FALSE,TRUE)</formula>
    </cfRule>
    <cfRule type="expression" dxfId="2594" priority="13176">
      <formula>IF(RIGHT(TEXT(AM113,"0.#"),1)=".",TRUE,FALSE)</formula>
    </cfRule>
  </conditionalFormatting>
  <conditionalFormatting sqref="AE114">
    <cfRule type="expression" dxfId="2593" priority="13173">
      <formula>IF(RIGHT(TEXT(AE114,"0.#"),1)=".",FALSE,TRUE)</formula>
    </cfRule>
    <cfRule type="expression" dxfId="2592" priority="13174">
      <formula>IF(RIGHT(TEXT(AE114,"0.#"),1)=".",TRUE,FALSE)</formula>
    </cfRule>
  </conditionalFormatting>
  <conditionalFormatting sqref="AI114">
    <cfRule type="expression" dxfId="2591" priority="13171">
      <formula>IF(RIGHT(TEXT(AI114,"0.#"),1)=".",FALSE,TRUE)</formula>
    </cfRule>
    <cfRule type="expression" dxfId="2590" priority="13172">
      <formula>IF(RIGHT(TEXT(AI114,"0.#"),1)=".",TRUE,FALSE)</formula>
    </cfRule>
  </conditionalFormatting>
  <conditionalFormatting sqref="AM114">
    <cfRule type="expression" dxfId="2589" priority="13169">
      <formula>IF(RIGHT(TEXT(AM114,"0.#"),1)=".",FALSE,TRUE)</formula>
    </cfRule>
    <cfRule type="expression" dxfId="2588" priority="13170">
      <formula>IF(RIGHT(TEXT(AM114,"0.#"),1)=".",TRUE,FALSE)</formula>
    </cfRule>
  </conditionalFormatting>
  <conditionalFormatting sqref="AE116 AQ116">
    <cfRule type="expression" dxfId="2587" priority="13165">
      <formula>IF(RIGHT(TEXT(AE116,"0.#"),1)=".",FALSE,TRUE)</formula>
    </cfRule>
    <cfRule type="expression" dxfId="2586" priority="13166">
      <formula>IF(RIGHT(TEXT(AE116,"0.#"),1)=".",TRUE,FALSE)</formula>
    </cfRule>
  </conditionalFormatting>
  <conditionalFormatting sqref="AI116">
    <cfRule type="expression" dxfId="2585" priority="13163">
      <formula>IF(RIGHT(TEXT(AI116,"0.#"),1)=".",FALSE,TRUE)</formula>
    </cfRule>
    <cfRule type="expression" dxfId="2584" priority="13164">
      <formula>IF(RIGHT(TEXT(AI116,"0.#"),1)=".",TRUE,FALSE)</formula>
    </cfRule>
  </conditionalFormatting>
  <conditionalFormatting sqref="AM116">
    <cfRule type="expression" dxfId="2583" priority="13161">
      <formula>IF(RIGHT(TEXT(AM116,"0.#"),1)=".",FALSE,TRUE)</formula>
    </cfRule>
    <cfRule type="expression" dxfId="2582" priority="13162">
      <formula>IF(RIGHT(TEXT(AM116,"0.#"),1)=".",TRUE,FALSE)</formula>
    </cfRule>
  </conditionalFormatting>
  <conditionalFormatting sqref="AE117">
    <cfRule type="expression" dxfId="2581" priority="13159">
      <formula>IF(RIGHT(TEXT(AE117,"0.#"),1)=".",FALSE,TRUE)</formula>
    </cfRule>
    <cfRule type="expression" dxfId="2580" priority="13160">
      <formula>IF(RIGHT(TEXT(AE117,"0.#"),1)=".",TRUE,FALSE)</formula>
    </cfRule>
  </conditionalFormatting>
  <conditionalFormatting sqref="AI117 AM117">
    <cfRule type="expression" dxfId="2579" priority="13157">
      <formula>IF(RIGHT(TEXT(AI117,"0.#"),1)=".",FALSE,TRUE)</formula>
    </cfRule>
    <cfRule type="expression" dxfId="2578" priority="13158">
      <formula>IF(RIGHT(TEXT(AI117,"0.#"),1)=".",TRUE,FALSE)</formula>
    </cfRule>
  </conditionalFormatting>
  <conditionalFormatting sqref="AE119 AQ119">
    <cfRule type="expression" dxfId="2577" priority="13151">
      <formula>IF(RIGHT(TEXT(AE119,"0.#"),1)=".",FALSE,TRUE)</formula>
    </cfRule>
    <cfRule type="expression" dxfId="2576" priority="13152">
      <formula>IF(RIGHT(TEXT(AE119,"0.#"),1)=".",TRUE,FALSE)</formula>
    </cfRule>
  </conditionalFormatting>
  <conditionalFormatting sqref="AI119">
    <cfRule type="expression" dxfId="2575" priority="13149">
      <formula>IF(RIGHT(TEXT(AI119,"0.#"),1)=".",FALSE,TRUE)</formula>
    </cfRule>
    <cfRule type="expression" dxfId="2574" priority="13150">
      <formula>IF(RIGHT(TEXT(AI119,"0.#"),1)=".",TRUE,FALSE)</formula>
    </cfRule>
  </conditionalFormatting>
  <conditionalFormatting sqref="AM119">
    <cfRule type="expression" dxfId="2573" priority="13147">
      <formula>IF(RIGHT(TEXT(AM119,"0.#"),1)=".",FALSE,TRUE)</formula>
    </cfRule>
    <cfRule type="expression" dxfId="2572" priority="13148">
      <formula>IF(RIGHT(TEXT(AM119,"0.#"),1)=".",TRUE,FALSE)</formula>
    </cfRule>
  </conditionalFormatting>
  <conditionalFormatting sqref="AQ120">
    <cfRule type="expression" dxfId="2571" priority="13139">
      <formula>IF(RIGHT(TEXT(AQ120,"0.#"),1)=".",FALSE,TRUE)</formula>
    </cfRule>
    <cfRule type="expression" dxfId="2570" priority="13140">
      <formula>IF(RIGHT(TEXT(AQ120,"0.#"),1)=".",TRUE,FALSE)</formula>
    </cfRule>
  </conditionalFormatting>
  <conditionalFormatting sqref="AE122 AQ122">
    <cfRule type="expression" dxfId="2569" priority="13137">
      <formula>IF(RIGHT(TEXT(AE122,"0.#"),1)=".",FALSE,TRUE)</formula>
    </cfRule>
    <cfRule type="expression" dxfId="2568" priority="13138">
      <formula>IF(RIGHT(TEXT(AE122,"0.#"),1)=".",TRUE,FALSE)</formula>
    </cfRule>
  </conditionalFormatting>
  <conditionalFormatting sqref="AI122">
    <cfRule type="expression" dxfId="2567" priority="13135">
      <formula>IF(RIGHT(TEXT(AI122,"0.#"),1)=".",FALSE,TRUE)</formula>
    </cfRule>
    <cfRule type="expression" dxfId="2566" priority="13136">
      <formula>IF(RIGHT(TEXT(AI122,"0.#"),1)=".",TRUE,FALSE)</formula>
    </cfRule>
  </conditionalFormatting>
  <conditionalFormatting sqref="AM122">
    <cfRule type="expression" dxfId="2565" priority="13133">
      <formula>IF(RIGHT(TEXT(AM122,"0.#"),1)=".",FALSE,TRUE)</formula>
    </cfRule>
    <cfRule type="expression" dxfId="2564" priority="13134">
      <formula>IF(RIGHT(TEXT(AM122,"0.#"),1)=".",TRUE,FALSE)</formula>
    </cfRule>
  </conditionalFormatting>
  <conditionalFormatting sqref="AQ123">
    <cfRule type="expression" dxfId="2563" priority="13125">
      <formula>IF(RIGHT(TEXT(AQ123,"0.#"),1)=".",FALSE,TRUE)</formula>
    </cfRule>
    <cfRule type="expression" dxfId="2562" priority="13126">
      <formula>IF(RIGHT(TEXT(AQ123,"0.#"),1)=".",TRUE,FALSE)</formula>
    </cfRule>
  </conditionalFormatting>
  <conditionalFormatting sqref="AE125 AQ125">
    <cfRule type="expression" dxfId="2561" priority="13123">
      <formula>IF(RIGHT(TEXT(AE125,"0.#"),1)=".",FALSE,TRUE)</formula>
    </cfRule>
    <cfRule type="expression" dxfId="2560" priority="13124">
      <formula>IF(RIGHT(TEXT(AE125,"0.#"),1)=".",TRUE,FALSE)</formula>
    </cfRule>
  </conditionalFormatting>
  <conditionalFormatting sqref="AI125">
    <cfRule type="expression" dxfId="2559" priority="13121">
      <formula>IF(RIGHT(TEXT(AI125,"0.#"),1)=".",FALSE,TRUE)</formula>
    </cfRule>
    <cfRule type="expression" dxfId="2558" priority="13122">
      <formula>IF(RIGHT(TEXT(AI125,"0.#"),1)=".",TRUE,FALSE)</formula>
    </cfRule>
  </conditionalFormatting>
  <conditionalFormatting sqref="AM125">
    <cfRule type="expression" dxfId="2557" priority="13119">
      <formula>IF(RIGHT(TEXT(AM125,"0.#"),1)=".",FALSE,TRUE)</formula>
    </cfRule>
    <cfRule type="expression" dxfId="2556" priority="13120">
      <formula>IF(RIGHT(TEXT(AM125,"0.#"),1)=".",TRUE,FALSE)</formula>
    </cfRule>
  </conditionalFormatting>
  <conditionalFormatting sqref="AQ126">
    <cfRule type="expression" dxfId="2555" priority="13111">
      <formula>IF(RIGHT(TEXT(AQ126,"0.#"),1)=".",FALSE,TRUE)</formula>
    </cfRule>
    <cfRule type="expression" dxfId="2554" priority="13112">
      <formula>IF(RIGHT(TEXT(AQ126,"0.#"),1)=".",TRUE,FALSE)</formula>
    </cfRule>
  </conditionalFormatting>
  <conditionalFormatting sqref="AE128 AQ128">
    <cfRule type="expression" dxfId="2553" priority="13109">
      <formula>IF(RIGHT(TEXT(AE128,"0.#"),1)=".",FALSE,TRUE)</formula>
    </cfRule>
    <cfRule type="expression" dxfId="2552" priority="13110">
      <formula>IF(RIGHT(TEXT(AE128,"0.#"),1)=".",TRUE,FALSE)</formula>
    </cfRule>
  </conditionalFormatting>
  <conditionalFormatting sqref="AI128">
    <cfRule type="expression" dxfId="2551" priority="13107">
      <formula>IF(RIGHT(TEXT(AI128,"0.#"),1)=".",FALSE,TRUE)</formula>
    </cfRule>
    <cfRule type="expression" dxfId="2550" priority="13108">
      <formula>IF(RIGHT(TEXT(AI128,"0.#"),1)=".",TRUE,FALSE)</formula>
    </cfRule>
  </conditionalFormatting>
  <conditionalFormatting sqref="AM128">
    <cfRule type="expression" dxfId="2549" priority="13105">
      <formula>IF(RIGHT(TEXT(AM128,"0.#"),1)=".",FALSE,TRUE)</formula>
    </cfRule>
    <cfRule type="expression" dxfId="2548" priority="13106">
      <formula>IF(RIGHT(TEXT(AM128,"0.#"),1)=".",TRUE,FALSE)</formula>
    </cfRule>
  </conditionalFormatting>
  <conditionalFormatting sqref="AQ129">
    <cfRule type="expression" dxfId="2547" priority="13097">
      <formula>IF(RIGHT(TEXT(AQ129,"0.#"),1)=".",FALSE,TRUE)</formula>
    </cfRule>
    <cfRule type="expression" dxfId="2546" priority="13098">
      <formula>IF(RIGHT(TEXT(AQ129,"0.#"),1)=".",TRUE,FALSE)</formula>
    </cfRule>
  </conditionalFormatting>
  <conditionalFormatting sqref="AE75">
    <cfRule type="expression" dxfId="2545" priority="13095">
      <formula>IF(RIGHT(TEXT(AE75,"0.#"),1)=".",FALSE,TRUE)</formula>
    </cfRule>
    <cfRule type="expression" dxfId="2544" priority="13096">
      <formula>IF(RIGHT(TEXT(AE75,"0.#"),1)=".",TRUE,FALSE)</formula>
    </cfRule>
  </conditionalFormatting>
  <conditionalFormatting sqref="AE76">
    <cfRule type="expression" dxfId="2543" priority="13093">
      <formula>IF(RIGHT(TEXT(AE76,"0.#"),1)=".",FALSE,TRUE)</formula>
    </cfRule>
    <cfRule type="expression" dxfId="2542" priority="13094">
      <formula>IF(RIGHT(TEXT(AE76,"0.#"),1)=".",TRUE,FALSE)</formula>
    </cfRule>
  </conditionalFormatting>
  <conditionalFormatting sqref="AE77">
    <cfRule type="expression" dxfId="2541" priority="13091">
      <formula>IF(RIGHT(TEXT(AE77,"0.#"),1)=".",FALSE,TRUE)</formula>
    </cfRule>
    <cfRule type="expression" dxfId="2540" priority="13092">
      <formula>IF(RIGHT(TEXT(AE77,"0.#"),1)=".",TRUE,FALSE)</formula>
    </cfRule>
  </conditionalFormatting>
  <conditionalFormatting sqref="AI77">
    <cfRule type="expression" dxfId="2539" priority="13089">
      <formula>IF(RIGHT(TEXT(AI77,"0.#"),1)=".",FALSE,TRUE)</formula>
    </cfRule>
    <cfRule type="expression" dxfId="2538" priority="13090">
      <formula>IF(RIGHT(TEXT(AI77,"0.#"),1)=".",TRUE,FALSE)</formula>
    </cfRule>
  </conditionalFormatting>
  <conditionalFormatting sqref="AI76">
    <cfRule type="expression" dxfId="2537" priority="13087">
      <formula>IF(RIGHT(TEXT(AI76,"0.#"),1)=".",FALSE,TRUE)</formula>
    </cfRule>
    <cfRule type="expression" dxfId="2536" priority="13088">
      <formula>IF(RIGHT(TEXT(AI76,"0.#"),1)=".",TRUE,FALSE)</formula>
    </cfRule>
  </conditionalFormatting>
  <conditionalFormatting sqref="AI75">
    <cfRule type="expression" dxfId="2535" priority="13085">
      <formula>IF(RIGHT(TEXT(AI75,"0.#"),1)=".",FALSE,TRUE)</formula>
    </cfRule>
    <cfRule type="expression" dxfId="2534" priority="13086">
      <formula>IF(RIGHT(TEXT(AI75,"0.#"),1)=".",TRUE,FALSE)</formula>
    </cfRule>
  </conditionalFormatting>
  <conditionalFormatting sqref="AM75">
    <cfRule type="expression" dxfId="2533" priority="13083">
      <formula>IF(RIGHT(TEXT(AM75,"0.#"),1)=".",FALSE,TRUE)</formula>
    </cfRule>
    <cfRule type="expression" dxfId="2532" priority="13084">
      <formula>IF(RIGHT(TEXT(AM75,"0.#"),1)=".",TRUE,FALSE)</formula>
    </cfRule>
  </conditionalFormatting>
  <conditionalFormatting sqref="AM76">
    <cfRule type="expression" dxfId="2531" priority="13081">
      <formula>IF(RIGHT(TEXT(AM76,"0.#"),1)=".",FALSE,TRUE)</formula>
    </cfRule>
    <cfRule type="expression" dxfId="2530" priority="13082">
      <formula>IF(RIGHT(TEXT(AM76,"0.#"),1)=".",TRUE,FALSE)</formula>
    </cfRule>
  </conditionalFormatting>
  <conditionalFormatting sqref="AM77">
    <cfRule type="expression" dxfId="2529" priority="13079">
      <formula>IF(RIGHT(TEXT(AM77,"0.#"),1)=".",FALSE,TRUE)</formula>
    </cfRule>
    <cfRule type="expression" dxfId="2528" priority="13080">
      <formula>IF(RIGHT(TEXT(AM77,"0.#"),1)=".",TRUE,FALSE)</formula>
    </cfRule>
  </conditionalFormatting>
  <conditionalFormatting sqref="AE134:AE135 AI134:AI135 AQ134:AQ135 AU134:AU135 AM134:AM135">
    <cfRule type="expression" dxfId="2527" priority="13065">
      <formula>IF(RIGHT(TEXT(AE134,"0.#"),1)=".",FALSE,TRUE)</formula>
    </cfRule>
    <cfRule type="expression" dxfId="2526" priority="13066">
      <formula>IF(RIGHT(TEXT(AE134,"0.#"),1)=".",TRUE,FALSE)</formula>
    </cfRule>
  </conditionalFormatting>
  <conditionalFormatting sqref="AE433">
    <cfRule type="expression" dxfId="2525" priority="13035">
      <formula>IF(RIGHT(TEXT(AE433,"0.#"),1)=".",FALSE,TRUE)</formula>
    </cfRule>
    <cfRule type="expression" dxfId="2524" priority="13036">
      <formula>IF(RIGHT(TEXT(AE433,"0.#"),1)=".",TRUE,FALSE)</formula>
    </cfRule>
  </conditionalFormatting>
  <conditionalFormatting sqref="AE434">
    <cfRule type="expression" dxfId="2523" priority="13033">
      <formula>IF(RIGHT(TEXT(AE434,"0.#"),1)=".",FALSE,TRUE)</formula>
    </cfRule>
    <cfRule type="expression" dxfId="2522" priority="13034">
      <formula>IF(RIGHT(TEXT(AE434,"0.#"),1)=".",TRUE,FALSE)</formula>
    </cfRule>
  </conditionalFormatting>
  <conditionalFormatting sqref="AE435">
    <cfRule type="expression" dxfId="2521" priority="13031">
      <formula>IF(RIGHT(TEXT(AE435,"0.#"),1)=".",FALSE,TRUE)</formula>
    </cfRule>
    <cfRule type="expression" dxfId="2520" priority="13032">
      <formula>IF(RIGHT(TEXT(AE435,"0.#"),1)=".",TRUE,FALSE)</formula>
    </cfRule>
  </conditionalFormatting>
  <conditionalFormatting sqref="AU433">
    <cfRule type="expression" dxfId="2519" priority="13011">
      <formula>IF(RIGHT(TEXT(AU433,"0.#"),1)=".",FALSE,TRUE)</formula>
    </cfRule>
    <cfRule type="expression" dxfId="2518" priority="13012">
      <formula>IF(RIGHT(TEXT(AU433,"0.#"),1)=".",TRUE,FALSE)</formula>
    </cfRule>
  </conditionalFormatting>
  <conditionalFormatting sqref="AU434">
    <cfRule type="expression" dxfId="2517" priority="13009">
      <formula>IF(RIGHT(TEXT(AU434,"0.#"),1)=".",FALSE,TRUE)</formula>
    </cfRule>
    <cfRule type="expression" dxfId="2516" priority="13010">
      <formula>IF(RIGHT(TEXT(AU434,"0.#"),1)=".",TRUE,FALSE)</formula>
    </cfRule>
  </conditionalFormatting>
  <conditionalFormatting sqref="AU435">
    <cfRule type="expression" dxfId="2515" priority="13007">
      <formula>IF(RIGHT(TEXT(AU435,"0.#"),1)=".",FALSE,TRUE)</formula>
    </cfRule>
    <cfRule type="expression" dxfId="2514" priority="13008">
      <formula>IF(RIGHT(TEXT(AU435,"0.#"),1)=".",TRUE,FALSE)</formula>
    </cfRule>
  </conditionalFormatting>
  <conditionalFormatting sqref="AI435 AM435">
    <cfRule type="expression" dxfId="2513" priority="12941">
      <formula>IF(RIGHT(TEXT(AI435,"0.#"),1)=".",FALSE,TRUE)</formula>
    </cfRule>
    <cfRule type="expression" dxfId="2512" priority="12942">
      <formula>IF(RIGHT(TEXT(AI435,"0.#"),1)=".",TRUE,FALSE)</formula>
    </cfRule>
  </conditionalFormatting>
  <conditionalFormatting sqref="AI433 AM433">
    <cfRule type="expression" dxfId="2511" priority="12945">
      <formula>IF(RIGHT(TEXT(AI433,"0.#"),1)=".",FALSE,TRUE)</formula>
    </cfRule>
    <cfRule type="expression" dxfId="2510" priority="12946">
      <formula>IF(RIGHT(TEXT(AI433,"0.#"),1)=".",TRUE,FALSE)</formula>
    </cfRule>
  </conditionalFormatting>
  <conditionalFormatting sqref="AI434 AM434">
    <cfRule type="expression" dxfId="2509" priority="12943">
      <formula>IF(RIGHT(TEXT(AI434,"0.#"),1)=".",FALSE,TRUE)</formula>
    </cfRule>
    <cfRule type="expression" dxfId="2508" priority="12944">
      <formula>IF(RIGHT(TEXT(AI434,"0.#"),1)=".",TRUE,FALSE)</formula>
    </cfRule>
  </conditionalFormatting>
  <conditionalFormatting sqref="AQ434">
    <cfRule type="expression" dxfId="2507" priority="12927">
      <formula>IF(RIGHT(TEXT(AQ434,"0.#"),1)=".",FALSE,TRUE)</formula>
    </cfRule>
    <cfRule type="expression" dxfId="2506" priority="12928">
      <formula>IF(RIGHT(TEXT(AQ434,"0.#"),1)=".",TRUE,FALSE)</formula>
    </cfRule>
  </conditionalFormatting>
  <conditionalFormatting sqref="AQ435">
    <cfRule type="expression" dxfId="2505" priority="12913">
      <formula>IF(RIGHT(TEXT(AQ435,"0.#"),1)=".",FALSE,TRUE)</formula>
    </cfRule>
    <cfRule type="expression" dxfId="2504" priority="12914">
      <formula>IF(RIGHT(TEXT(AQ435,"0.#"),1)=".",TRUE,FALSE)</formula>
    </cfRule>
  </conditionalFormatting>
  <conditionalFormatting sqref="AQ433">
    <cfRule type="expression" dxfId="2503" priority="12911">
      <formula>IF(RIGHT(TEXT(AQ433,"0.#"),1)=".",FALSE,TRUE)</formula>
    </cfRule>
    <cfRule type="expression" dxfId="2502" priority="12912">
      <formula>IF(RIGHT(TEXT(AQ433,"0.#"),1)=".",TRUE,FALSE)</formula>
    </cfRule>
  </conditionalFormatting>
  <conditionalFormatting sqref="AL847:AO874">
    <cfRule type="expression" dxfId="2501" priority="6635">
      <formula>IF(AND(AL847&gt;=0, RIGHT(TEXT(AL847,"0.#"),1)&lt;&gt;"."),TRUE,FALSE)</formula>
    </cfRule>
    <cfRule type="expression" dxfId="2500" priority="6636">
      <formula>IF(AND(AL847&gt;=0, RIGHT(TEXT(AL847,"0.#"),1)="."),TRUE,FALSE)</formula>
    </cfRule>
    <cfRule type="expression" dxfId="2499" priority="6637">
      <formula>IF(AND(AL847&lt;0, RIGHT(TEXT(AL847,"0.#"),1)&lt;&gt;"."),TRUE,FALSE)</formula>
    </cfRule>
    <cfRule type="expression" dxfId="2498" priority="6638">
      <formula>IF(AND(AL847&lt;0, RIGHT(TEXT(AL847,"0.#"),1)="."),TRUE,FALSE)</formula>
    </cfRule>
  </conditionalFormatting>
  <conditionalFormatting sqref="AQ53:AQ55">
    <cfRule type="expression" dxfId="2497" priority="4657">
      <formula>IF(RIGHT(TEXT(AQ53,"0.#"),1)=".",FALSE,TRUE)</formula>
    </cfRule>
    <cfRule type="expression" dxfId="2496" priority="4658">
      <formula>IF(RIGHT(TEXT(AQ53,"0.#"),1)=".",TRUE,FALSE)</formula>
    </cfRule>
  </conditionalFormatting>
  <conditionalFormatting sqref="AU53:AU55">
    <cfRule type="expression" dxfId="2495" priority="4655">
      <formula>IF(RIGHT(TEXT(AU53,"0.#"),1)=".",FALSE,TRUE)</formula>
    </cfRule>
    <cfRule type="expression" dxfId="2494" priority="4656">
      <formula>IF(RIGHT(TEXT(AU53,"0.#"),1)=".",TRUE,FALSE)</formula>
    </cfRule>
  </conditionalFormatting>
  <conditionalFormatting sqref="AQ60:AQ62">
    <cfRule type="expression" dxfId="2493" priority="4653">
      <formula>IF(RIGHT(TEXT(AQ60,"0.#"),1)=".",FALSE,TRUE)</formula>
    </cfRule>
    <cfRule type="expression" dxfId="2492" priority="4654">
      <formula>IF(RIGHT(TEXT(AQ60,"0.#"),1)=".",TRUE,FALSE)</formula>
    </cfRule>
  </conditionalFormatting>
  <conditionalFormatting sqref="AU60:AU62">
    <cfRule type="expression" dxfId="2491" priority="4651">
      <formula>IF(RIGHT(TEXT(AU60,"0.#"),1)=".",FALSE,TRUE)</formula>
    </cfRule>
    <cfRule type="expression" dxfId="2490" priority="4652">
      <formula>IF(RIGHT(TEXT(AU60,"0.#"),1)=".",TRUE,FALSE)</formula>
    </cfRule>
  </conditionalFormatting>
  <conditionalFormatting sqref="AQ75:AQ77">
    <cfRule type="expression" dxfId="2489" priority="4649">
      <formula>IF(RIGHT(TEXT(AQ75,"0.#"),1)=".",FALSE,TRUE)</formula>
    </cfRule>
    <cfRule type="expression" dxfId="2488" priority="4650">
      <formula>IF(RIGHT(TEXT(AQ75,"0.#"),1)=".",TRUE,FALSE)</formula>
    </cfRule>
  </conditionalFormatting>
  <conditionalFormatting sqref="AU75:AU77">
    <cfRule type="expression" dxfId="2487" priority="4647">
      <formula>IF(RIGHT(TEXT(AU75,"0.#"),1)=".",FALSE,TRUE)</formula>
    </cfRule>
    <cfRule type="expression" dxfId="2486" priority="4648">
      <formula>IF(RIGHT(TEXT(AU75,"0.#"),1)=".",TRUE,FALSE)</formula>
    </cfRule>
  </conditionalFormatting>
  <conditionalFormatting sqref="AQ87:AQ89">
    <cfRule type="expression" dxfId="2485" priority="4645">
      <formula>IF(RIGHT(TEXT(AQ87,"0.#"),1)=".",FALSE,TRUE)</formula>
    </cfRule>
    <cfRule type="expression" dxfId="2484" priority="4646">
      <formula>IF(RIGHT(TEXT(AQ87,"0.#"),1)=".",TRUE,FALSE)</formula>
    </cfRule>
  </conditionalFormatting>
  <conditionalFormatting sqref="AU87:AU89">
    <cfRule type="expression" dxfId="2483" priority="4643">
      <formula>IF(RIGHT(TEXT(AU87,"0.#"),1)=".",FALSE,TRUE)</formula>
    </cfRule>
    <cfRule type="expression" dxfId="2482" priority="4644">
      <formula>IF(RIGHT(TEXT(AU87,"0.#"),1)=".",TRUE,FALSE)</formula>
    </cfRule>
  </conditionalFormatting>
  <conditionalFormatting sqref="AQ92:AQ94">
    <cfRule type="expression" dxfId="2481" priority="4641">
      <formula>IF(RIGHT(TEXT(AQ92,"0.#"),1)=".",FALSE,TRUE)</formula>
    </cfRule>
    <cfRule type="expression" dxfId="2480" priority="4642">
      <formula>IF(RIGHT(TEXT(AQ92,"0.#"),1)=".",TRUE,FALSE)</formula>
    </cfRule>
  </conditionalFormatting>
  <conditionalFormatting sqref="AU92:AU94">
    <cfRule type="expression" dxfId="2479" priority="4639">
      <formula>IF(RIGHT(TEXT(AU92,"0.#"),1)=".",FALSE,TRUE)</formula>
    </cfRule>
    <cfRule type="expression" dxfId="2478" priority="4640">
      <formula>IF(RIGHT(TEXT(AU92,"0.#"),1)=".",TRUE,FALSE)</formula>
    </cfRule>
  </conditionalFormatting>
  <conditionalFormatting sqref="AQ97:AQ99">
    <cfRule type="expression" dxfId="2477" priority="4637">
      <formula>IF(RIGHT(TEXT(AQ97,"0.#"),1)=".",FALSE,TRUE)</formula>
    </cfRule>
    <cfRule type="expression" dxfId="2476" priority="4638">
      <formula>IF(RIGHT(TEXT(AQ97,"0.#"),1)=".",TRUE,FALSE)</formula>
    </cfRule>
  </conditionalFormatting>
  <conditionalFormatting sqref="AU97:AU99">
    <cfRule type="expression" dxfId="2475" priority="4635">
      <formula>IF(RIGHT(TEXT(AU97,"0.#"),1)=".",FALSE,TRUE)</formula>
    </cfRule>
    <cfRule type="expression" dxfId="2474" priority="4636">
      <formula>IF(RIGHT(TEXT(AU97,"0.#"),1)=".",TRUE,FALSE)</formula>
    </cfRule>
  </conditionalFormatting>
  <conditionalFormatting sqref="AE458">
    <cfRule type="expression" dxfId="2473" priority="4329">
      <formula>IF(RIGHT(TEXT(AE458,"0.#"),1)=".",FALSE,TRUE)</formula>
    </cfRule>
    <cfRule type="expression" dxfId="2472" priority="4330">
      <formula>IF(RIGHT(TEXT(AE458,"0.#"),1)=".",TRUE,FALSE)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AM460">
    <cfRule type="expression" dxfId="2461" priority="4307">
      <formula>IF(RIGHT(TEXT(AI460,"0.#"),1)=".",FALSE,TRUE)</formula>
    </cfRule>
    <cfRule type="expression" dxfId="2460" priority="4308">
      <formula>IF(RIGHT(TEXT(AI460,"0.#"),1)=".",TRUE,FALSE)</formula>
    </cfRule>
  </conditionalFormatting>
  <conditionalFormatting sqref="AI458 AM458">
    <cfRule type="expression" dxfId="2459" priority="4311">
      <formula>IF(RIGHT(TEXT(AI458,"0.#"),1)=".",FALSE,TRUE)</formula>
    </cfRule>
    <cfRule type="expression" dxfId="2458" priority="4312">
      <formula>IF(RIGHT(TEXT(AI458,"0.#"),1)=".",TRUE,FALSE)</formula>
    </cfRule>
  </conditionalFormatting>
  <conditionalFormatting sqref="AI459 AM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6:AO846">
    <cfRule type="expression" dxfId="2389" priority="2821">
      <formula>IF(AND(AL846&gt;=0, RIGHT(TEXT(AL846,"0.#"),1)&lt;&gt;"."),TRUE,FALSE)</formula>
    </cfRule>
    <cfRule type="expression" dxfId="2388" priority="2822">
      <formula>IF(AND(AL846&gt;=0, RIGHT(TEXT(AL846,"0.#"),1)="."),TRUE,FALSE)</formula>
    </cfRule>
    <cfRule type="expression" dxfId="2387" priority="2823">
      <formula>IF(AND(AL846&lt;0, RIGHT(TEXT(AL846,"0.#"),1)&lt;&gt;"."),TRUE,FALSE)</formula>
    </cfRule>
    <cfRule type="expression" dxfId="2386" priority="2824">
      <formula>IF(AND(AL846&lt;0, RIGHT(TEXT(AL846,"0.#"),1)="."),TRUE,FALSE)</formula>
    </cfRule>
  </conditionalFormatting>
  <conditionalFormatting sqref="Y846">
    <cfRule type="expression" dxfId="2385" priority="2819">
      <formula>IF(RIGHT(TEXT(Y846,"0.#"),1)=".",FALSE,TRUE)</formula>
    </cfRule>
    <cfRule type="expression" dxfId="2384" priority="2820">
      <formula>IF(RIGHT(TEXT(Y846,"0.#"),1)=".",TRUE,FALSE)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3"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741</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t="s">
        <v>741</v>
      </c>
      <c r="H14" s="13" t="str">
        <f t="shared" si="1"/>
        <v>労働保険特別会計雇用勘定</v>
      </c>
      <c r="I14" s="13" t="str">
        <f t="shared" si="5"/>
        <v>労働保険特別会計雇用勘定</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労働保険特別会計雇用勘定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労働保険特別会計雇用勘定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労働保険特別会計雇用勘定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0"/>
      <c r="Z2" s="409"/>
      <c r="AA2" s="410"/>
      <c r="AB2" s="1004" t="s">
        <v>11</v>
      </c>
      <c r="AC2" s="1005"/>
      <c r="AD2" s="1006"/>
      <c r="AE2" s="992" t="s">
        <v>391</v>
      </c>
      <c r="AF2" s="992"/>
      <c r="AG2" s="992"/>
      <c r="AH2" s="992"/>
      <c r="AI2" s="992" t="s">
        <v>413</v>
      </c>
      <c r="AJ2" s="992"/>
      <c r="AK2" s="992"/>
      <c r="AL2" s="459"/>
      <c r="AM2" s="992" t="s">
        <v>510</v>
      </c>
      <c r="AN2" s="992"/>
      <c r="AO2" s="992"/>
      <c r="AP2" s="459"/>
      <c r="AQ2" s="215" t="s">
        <v>232</v>
      </c>
      <c r="AR2" s="199"/>
      <c r="AS2" s="199"/>
      <c r="AT2" s="200"/>
      <c r="AU2" s="369" t="s">
        <v>134</v>
      </c>
      <c r="AV2" s="369"/>
      <c r="AW2" s="369"/>
      <c r="AX2" s="370"/>
      <c r="AY2" s="34">
        <f>COUNTA($G$4)</f>
        <v>0</v>
      </c>
    </row>
    <row r="3" spans="1:51" ht="18.75" customHeight="1" x14ac:dyDescent="0.15">
      <c r="A3" s="513"/>
      <c r="B3" s="514"/>
      <c r="C3" s="514"/>
      <c r="D3" s="514"/>
      <c r="E3" s="514"/>
      <c r="F3" s="515"/>
      <c r="G3" s="568"/>
      <c r="H3" s="375"/>
      <c r="I3" s="375"/>
      <c r="J3" s="375"/>
      <c r="K3" s="375"/>
      <c r="L3" s="375"/>
      <c r="M3" s="375"/>
      <c r="N3" s="375"/>
      <c r="O3" s="569"/>
      <c r="P3" s="581"/>
      <c r="Q3" s="375"/>
      <c r="R3" s="375"/>
      <c r="S3" s="375"/>
      <c r="T3" s="375"/>
      <c r="U3" s="375"/>
      <c r="V3" s="375"/>
      <c r="W3" s="375"/>
      <c r="X3" s="569"/>
      <c r="Y3" s="1001"/>
      <c r="Z3" s="1002"/>
      <c r="AA3" s="1003"/>
      <c r="AB3" s="1007"/>
      <c r="AC3" s="1008"/>
      <c r="AD3" s="100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6"/>
      <c r="B4" s="514"/>
      <c r="C4" s="514"/>
      <c r="D4" s="514"/>
      <c r="E4" s="514"/>
      <c r="F4" s="515"/>
      <c r="G4" s="541"/>
      <c r="H4" s="1010"/>
      <c r="I4" s="1010"/>
      <c r="J4" s="1010"/>
      <c r="K4" s="1010"/>
      <c r="L4" s="1010"/>
      <c r="M4" s="1010"/>
      <c r="N4" s="1010"/>
      <c r="O4" s="1011"/>
      <c r="P4" s="191"/>
      <c r="Q4" s="1018"/>
      <c r="R4" s="1018"/>
      <c r="S4" s="1018"/>
      <c r="T4" s="1018"/>
      <c r="U4" s="1018"/>
      <c r="V4" s="1018"/>
      <c r="W4" s="1018"/>
      <c r="X4" s="1019"/>
      <c r="Y4" s="996" t="s">
        <v>12</v>
      </c>
      <c r="Z4" s="997"/>
      <c r="AA4" s="998"/>
      <c r="AB4" s="552"/>
      <c r="AC4" s="999"/>
      <c r="AD4" s="99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7"/>
      <c r="B5" s="518"/>
      <c r="C5" s="518"/>
      <c r="D5" s="518"/>
      <c r="E5" s="518"/>
      <c r="F5" s="519"/>
      <c r="G5" s="1012"/>
      <c r="H5" s="1013"/>
      <c r="I5" s="1013"/>
      <c r="J5" s="1013"/>
      <c r="K5" s="1013"/>
      <c r="L5" s="1013"/>
      <c r="M5" s="1013"/>
      <c r="N5" s="1013"/>
      <c r="O5" s="1014"/>
      <c r="P5" s="1020"/>
      <c r="Q5" s="1020"/>
      <c r="R5" s="1020"/>
      <c r="S5" s="1020"/>
      <c r="T5" s="1020"/>
      <c r="U5" s="1020"/>
      <c r="V5" s="1020"/>
      <c r="W5" s="1020"/>
      <c r="X5" s="1021"/>
      <c r="Y5" s="303" t="s">
        <v>54</v>
      </c>
      <c r="Z5" s="993"/>
      <c r="AA5" s="994"/>
      <c r="AB5" s="523"/>
      <c r="AC5" s="995"/>
      <c r="AD5" s="99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7"/>
      <c r="B6" s="518"/>
      <c r="C6" s="518"/>
      <c r="D6" s="518"/>
      <c r="E6" s="518"/>
      <c r="F6" s="519"/>
      <c r="G6" s="1015"/>
      <c r="H6" s="1016"/>
      <c r="I6" s="1016"/>
      <c r="J6" s="1016"/>
      <c r="K6" s="1016"/>
      <c r="L6" s="1016"/>
      <c r="M6" s="1016"/>
      <c r="N6" s="1016"/>
      <c r="O6" s="1017"/>
      <c r="P6" s="1022"/>
      <c r="Q6" s="1022"/>
      <c r="R6" s="1022"/>
      <c r="S6" s="1022"/>
      <c r="T6" s="1022"/>
      <c r="U6" s="1022"/>
      <c r="V6" s="1022"/>
      <c r="W6" s="1022"/>
      <c r="X6" s="1023"/>
      <c r="Y6" s="1024" t="s">
        <v>13</v>
      </c>
      <c r="Z6" s="993"/>
      <c r="AA6" s="994"/>
      <c r="AB6" s="462" t="s">
        <v>180</v>
      </c>
      <c r="AC6" s="1025"/>
      <c r="AD6" s="102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3" t="s">
        <v>381</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13" t="s">
        <v>349</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0"/>
      <c r="Z9" s="409"/>
      <c r="AA9" s="410"/>
      <c r="AB9" s="1004" t="s">
        <v>11</v>
      </c>
      <c r="AC9" s="1005"/>
      <c r="AD9" s="1006"/>
      <c r="AE9" s="992" t="s">
        <v>391</v>
      </c>
      <c r="AF9" s="992"/>
      <c r="AG9" s="992"/>
      <c r="AH9" s="992"/>
      <c r="AI9" s="992" t="s">
        <v>413</v>
      </c>
      <c r="AJ9" s="992"/>
      <c r="AK9" s="992"/>
      <c r="AL9" s="459"/>
      <c r="AM9" s="992" t="s">
        <v>510</v>
      </c>
      <c r="AN9" s="992"/>
      <c r="AO9" s="992"/>
      <c r="AP9" s="459"/>
      <c r="AQ9" s="215" t="s">
        <v>232</v>
      </c>
      <c r="AR9" s="199"/>
      <c r="AS9" s="199"/>
      <c r="AT9" s="200"/>
      <c r="AU9" s="369" t="s">
        <v>134</v>
      </c>
      <c r="AV9" s="369"/>
      <c r="AW9" s="369"/>
      <c r="AX9" s="370"/>
      <c r="AY9" s="34">
        <f>COUNTA($G$11)</f>
        <v>0</v>
      </c>
    </row>
    <row r="10" spans="1:51" ht="18.75" customHeight="1" x14ac:dyDescent="0.15">
      <c r="A10" s="513"/>
      <c r="B10" s="514"/>
      <c r="C10" s="514"/>
      <c r="D10" s="514"/>
      <c r="E10" s="514"/>
      <c r="F10" s="515"/>
      <c r="G10" s="568"/>
      <c r="H10" s="375"/>
      <c r="I10" s="375"/>
      <c r="J10" s="375"/>
      <c r="K10" s="375"/>
      <c r="L10" s="375"/>
      <c r="M10" s="375"/>
      <c r="N10" s="375"/>
      <c r="O10" s="569"/>
      <c r="P10" s="581"/>
      <c r="Q10" s="375"/>
      <c r="R10" s="375"/>
      <c r="S10" s="375"/>
      <c r="T10" s="375"/>
      <c r="U10" s="375"/>
      <c r="V10" s="375"/>
      <c r="W10" s="375"/>
      <c r="X10" s="569"/>
      <c r="Y10" s="1001"/>
      <c r="Z10" s="1002"/>
      <c r="AA10" s="1003"/>
      <c r="AB10" s="1007"/>
      <c r="AC10" s="1008"/>
      <c r="AD10" s="100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6"/>
      <c r="B11" s="514"/>
      <c r="C11" s="514"/>
      <c r="D11" s="514"/>
      <c r="E11" s="514"/>
      <c r="F11" s="515"/>
      <c r="G11" s="541"/>
      <c r="H11" s="1010"/>
      <c r="I11" s="1010"/>
      <c r="J11" s="1010"/>
      <c r="K11" s="1010"/>
      <c r="L11" s="1010"/>
      <c r="M11" s="1010"/>
      <c r="N11" s="1010"/>
      <c r="O11" s="1011"/>
      <c r="P11" s="191"/>
      <c r="Q11" s="1018"/>
      <c r="R11" s="1018"/>
      <c r="S11" s="1018"/>
      <c r="T11" s="1018"/>
      <c r="U11" s="1018"/>
      <c r="V11" s="1018"/>
      <c r="W11" s="1018"/>
      <c r="X11" s="1019"/>
      <c r="Y11" s="996" t="s">
        <v>12</v>
      </c>
      <c r="Z11" s="997"/>
      <c r="AA11" s="998"/>
      <c r="AB11" s="552"/>
      <c r="AC11" s="999"/>
      <c r="AD11" s="99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7"/>
      <c r="B12" s="518"/>
      <c r="C12" s="518"/>
      <c r="D12" s="518"/>
      <c r="E12" s="518"/>
      <c r="F12" s="519"/>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23"/>
      <c r="AC12" s="995"/>
      <c r="AD12" s="99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8"/>
      <c r="B13" s="649"/>
      <c r="C13" s="649"/>
      <c r="D13" s="649"/>
      <c r="E13" s="649"/>
      <c r="F13" s="650"/>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62" t="s">
        <v>180</v>
      </c>
      <c r="AC13" s="1025"/>
      <c r="AD13" s="102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3" t="s">
        <v>381</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13" t="s">
        <v>349</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0"/>
      <c r="Z16" s="409"/>
      <c r="AA16" s="410"/>
      <c r="AB16" s="1004" t="s">
        <v>11</v>
      </c>
      <c r="AC16" s="1005"/>
      <c r="AD16" s="1006"/>
      <c r="AE16" s="992" t="s">
        <v>391</v>
      </c>
      <c r="AF16" s="992"/>
      <c r="AG16" s="992"/>
      <c r="AH16" s="992"/>
      <c r="AI16" s="992" t="s">
        <v>413</v>
      </c>
      <c r="AJ16" s="992"/>
      <c r="AK16" s="992"/>
      <c r="AL16" s="459"/>
      <c r="AM16" s="992" t="s">
        <v>510</v>
      </c>
      <c r="AN16" s="992"/>
      <c r="AO16" s="992"/>
      <c r="AP16" s="459"/>
      <c r="AQ16" s="215" t="s">
        <v>232</v>
      </c>
      <c r="AR16" s="199"/>
      <c r="AS16" s="199"/>
      <c r="AT16" s="200"/>
      <c r="AU16" s="369" t="s">
        <v>134</v>
      </c>
      <c r="AV16" s="369"/>
      <c r="AW16" s="369"/>
      <c r="AX16" s="370"/>
      <c r="AY16" s="34">
        <f>COUNTA($G$18)</f>
        <v>0</v>
      </c>
    </row>
    <row r="17" spans="1:51" ht="18.75" customHeight="1" x14ac:dyDescent="0.15">
      <c r="A17" s="513"/>
      <c r="B17" s="514"/>
      <c r="C17" s="514"/>
      <c r="D17" s="514"/>
      <c r="E17" s="514"/>
      <c r="F17" s="515"/>
      <c r="G17" s="568"/>
      <c r="H17" s="375"/>
      <c r="I17" s="375"/>
      <c r="J17" s="375"/>
      <c r="K17" s="375"/>
      <c r="L17" s="375"/>
      <c r="M17" s="375"/>
      <c r="N17" s="375"/>
      <c r="O17" s="569"/>
      <c r="P17" s="581"/>
      <c r="Q17" s="375"/>
      <c r="R17" s="375"/>
      <c r="S17" s="375"/>
      <c r="T17" s="375"/>
      <c r="U17" s="375"/>
      <c r="V17" s="375"/>
      <c r="W17" s="375"/>
      <c r="X17" s="569"/>
      <c r="Y17" s="1001"/>
      <c r="Z17" s="1002"/>
      <c r="AA17" s="1003"/>
      <c r="AB17" s="1007"/>
      <c r="AC17" s="1008"/>
      <c r="AD17" s="100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6"/>
      <c r="B18" s="514"/>
      <c r="C18" s="514"/>
      <c r="D18" s="514"/>
      <c r="E18" s="514"/>
      <c r="F18" s="515"/>
      <c r="G18" s="541"/>
      <c r="H18" s="1010"/>
      <c r="I18" s="1010"/>
      <c r="J18" s="1010"/>
      <c r="K18" s="1010"/>
      <c r="L18" s="1010"/>
      <c r="M18" s="1010"/>
      <c r="N18" s="1010"/>
      <c r="O18" s="1011"/>
      <c r="P18" s="191"/>
      <c r="Q18" s="1018"/>
      <c r="R18" s="1018"/>
      <c r="S18" s="1018"/>
      <c r="T18" s="1018"/>
      <c r="U18" s="1018"/>
      <c r="V18" s="1018"/>
      <c r="W18" s="1018"/>
      <c r="X18" s="1019"/>
      <c r="Y18" s="996" t="s">
        <v>12</v>
      </c>
      <c r="Z18" s="997"/>
      <c r="AA18" s="998"/>
      <c r="AB18" s="552"/>
      <c r="AC18" s="999"/>
      <c r="AD18" s="99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7"/>
      <c r="B19" s="518"/>
      <c r="C19" s="518"/>
      <c r="D19" s="518"/>
      <c r="E19" s="518"/>
      <c r="F19" s="519"/>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23"/>
      <c r="AC19" s="995"/>
      <c r="AD19" s="99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8"/>
      <c r="B20" s="649"/>
      <c r="C20" s="649"/>
      <c r="D20" s="649"/>
      <c r="E20" s="649"/>
      <c r="F20" s="650"/>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62" t="s">
        <v>180</v>
      </c>
      <c r="AC20" s="1025"/>
      <c r="AD20" s="102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3" t="s">
        <v>381</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13" t="s">
        <v>349</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0"/>
      <c r="Z23" s="409"/>
      <c r="AA23" s="410"/>
      <c r="AB23" s="1004" t="s">
        <v>11</v>
      </c>
      <c r="AC23" s="1005"/>
      <c r="AD23" s="1006"/>
      <c r="AE23" s="992" t="s">
        <v>391</v>
      </c>
      <c r="AF23" s="992"/>
      <c r="AG23" s="992"/>
      <c r="AH23" s="992"/>
      <c r="AI23" s="992" t="s">
        <v>413</v>
      </c>
      <c r="AJ23" s="992"/>
      <c r="AK23" s="992"/>
      <c r="AL23" s="459"/>
      <c r="AM23" s="992" t="s">
        <v>510</v>
      </c>
      <c r="AN23" s="992"/>
      <c r="AO23" s="992"/>
      <c r="AP23" s="459"/>
      <c r="AQ23" s="215" t="s">
        <v>232</v>
      </c>
      <c r="AR23" s="199"/>
      <c r="AS23" s="199"/>
      <c r="AT23" s="200"/>
      <c r="AU23" s="369" t="s">
        <v>134</v>
      </c>
      <c r="AV23" s="369"/>
      <c r="AW23" s="369"/>
      <c r="AX23" s="370"/>
      <c r="AY23" s="34">
        <f>COUNTA($G$25)</f>
        <v>0</v>
      </c>
    </row>
    <row r="24" spans="1:51" ht="18.75" customHeight="1" x14ac:dyDescent="0.15">
      <c r="A24" s="513"/>
      <c r="B24" s="514"/>
      <c r="C24" s="514"/>
      <c r="D24" s="514"/>
      <c r="E24" s="514"/>
      <c r="F24" s="515"/>
      <c r="G24" s="568"/>
      <c r="H24" s="375"/>
      <c r="I24" s="375"/>
      <c r="J24" s="375"/>
      <c r="K24" s="375"/>
      <c r="L24" s="375"/>
      <c r="M24" s="375"/>
      <c r="N24" s="375"/>
      <c r="O24" s="569"/>
      <c r="P24" s="581"/>
      <c r="Q24" s="375"/>
      <c r="R24" s="375"/>
      <c r="S24" s="375"/>
      <c r="T24" s="375"/>
      <c r="U24" s="375"/>
      <c r="V24" s="375"/>
      <c r="W24" s="375"/>
      <c r="X24" s="569"/>
      <c r="Y24" s="1001"/>
      <c r="Z24" s="1002"/>
      <c r="AA24" s="1003"/>
      <c r="AB24" s="1007"/>
      <c r="AC24" s="1008"/>
      <c r="AD24" s="100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6"/>
      <c r="B25" s="514"/>
      <c r="C25" s="514"/>
      <c r="D25" s="514"/>
      <c r="E25" s="514"/>
      <c r="F25" s="515"/>
      <c r="G25" s="541"/>
      <c r="H25" s="1010"/>
      <c r="I25" s="1010"/>
      <c r="J25" s="1010"/>
      <c r="K25" s="1010"/>
      <c r="L25" s="1010"/>
      <c r="M25" s="1010"/>
      <c r="N25" s="1010"/>
      <c r="O25" s="1011"/>
      <c r="P25" s="191"/>
      <c r="Q25" s="1018"/>
      <c r="R25" s="1018"/>
      <c r="S25" s="1018"/>
      <c r="T25" s="1018"/>
      <c r="U25" s="1018"/>
      <c r="V25" s="1018"/>
      <c r="W25" s="1018"/>
      <c r="X25" s="1019"/>
      <c r="Y25" s="996" t="s">
        <v>12</v>
      </c>
      <c r="Z25" s="997"/>
      <c r="AA25" s="998"/>
      <c r="AB25" s="552"/>
      <c r="AC25" s="999"/>
      <c r="AD25" s="99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7"/>
      <c r="B26" s="518"/>
      <c r="C26" s="518"/>
      <c r="D26" s="518"/>
      <c r="E26" s="518"/>
      <c r="F26" s="519"/>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23"/>
      <c r="AC26" s="995"/>
      <c r="AD26" s="99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8"/>
      <c r="B27" s="649"/>
      <c r="C27" s="649"/>
      <c r="D27" s="649"/>
      <c r="E27" s="649"/>
      <c r="F27" s="650"/>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62" t="s">
        <v>180</v>
      </c>
      <c r="AC27" s="1025"/>
      <c r="AD27" s="102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3" t="s">
        <v>381</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13" t="s">
        <v>349</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0"/>
      <c r="Z30" s="409"/>
      <c r="AA30" s="410"/>
      <c r="AB30" s="1004" t="s">
        <v>11</v>
      </c>
      <c r="AC30" s="1005"/>
      <c r="AD30" s="1006"/>
      <c r="AE30" s="992" t="s">
        <v>391</v>
      </c>
      <c r="AF30" s="992"/>
      <c r="AG30" s="992"/>
      <c r="AH30" s="992"/>
      <c r="AI30" s="992" t="s">
        <v>413</v>
      </c>
      <c r="AJ30" s="992"/>
      <c r="AK30" s="992"/>
      <c r="AL30" s="459"/>
      <c r="AM30" s="992" t="s">
        <v>510</v>
      </c>
      <c r="AN30" s="992"/>
      <c r="AO30" s="992"/>
      <c r="AP30" s="459"/>
      <c r="AQ30" s="215" t="s">
        <v>232</v>
      </c>
      <c r="AR30" s="199"/>
      <c r="AS30" s="199"/>
      <c r="AT30" s="200"/>
      <c r="AU30" s="369" t="s">
        <v>134</v>
      </c>
      <c r="AV30" s="369"/>
      <c r="AW30" s="369"/>
      <c r="AX30" s="370"/>
      <c r="AY30" s="34">
        <f>COUNTA($G$32)</f>
        <v>0</v>
      </c>
    </row>
    <row r="31" spans="1:51"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1001"/>
      <c r="Z31" s="1002"/>
      <c r="AA31" s="1003"/>
      <c r="AB31" s="1007"/>
      <c r="AC31" s="1008"/>
      <c r="AD31" s="100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6"/>
      <c r="B32" s="514"/>
      <c r="C32" s="514"/>
      <c r="D32" s="514"/>
      <c r="E32" s="514"/>
      <c r="F32" s="515"/>
      <c r="G32" s="541"/>
      <c r="H32" s="1010"/>
      <c r="I32" s="1010"/>
      <c r="J32" s="1010"/>
      <c r="K32" s="1010"/>
      <c r="L32" s="1010"/>
      <c r="M32" s="1010"/>
      <c r="N32" s="1010"/>
      <c r="O32" s="1011"/>
      <c r="P32" s="191"/>
      <c r="Q32" s="1018"/>
      <c r="R32" s="1018"/>
      <c r="S32" s="1018"/>
      <c r="T32" s="1018"/>
      <c r="U32" s="1018"/>
      <c r="V32" s="1018"/>
      <c r="W32" s="1018"/>
      <c r="X32" s="1019"/>
      <c r="Y32" s="996" t="s">
        <v>12</v>
      </c>
      <c r="Z32" s="997"/>
      <c r="AA32" s="998"/>
      <c r="AB32" s="552"/>
      <c r="AC32" s="999"/>
      <c r="AD32" s="99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7"/>
      <c r="B33" s="518"/>
      <c r="C33" s="518"/>
      <c r="D33" s="518"/>
      <c r="E33" s="518"/>
      <c r="F33" s="519"/>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23"/>
      <c r="AC33" s="995"/>
      <c r="AD33" s="99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8"/>
      <c r="B34" s="649"/>
      <c r="C34" s="649"/>
      <c r="D34" s="649"/>
      <c r="E34" s="649"/>
      <c r="F34" s="650"/>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62" t="s">
        <v>180</v>
      </c>
      <c r="AC34" s="1025"/>
      <c r="AD34" s="102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3" t="s">
        <v>381</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13" t="s">
        <v>349</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0"/>
      <c r="Z37" s="409"/>
      <c r="AA37" s="410"/>
      <c r="AB37" s="1004" t="s">
        <v>11</v>
      </c>
      <c r="AC37" s="1005"/>
      <c r="AD37" s="1006"/>
      <c r="AE37" s="992" t="s">
        <v>391</v>
      </c>
      <c r="AF37" s="992"/>
      <c r="AG37" s="992"/>
      <c r="AH37" s="992"/>
      <c r="AI37" s="992" t="s">
        <v>413</v>
      </c>
      <c r="AJ37" s="992"/>
      <c r="AK37" s="992"/>
      <c r="AL37" s="459"/>
      <c r="AM37" s="992" t="s">
        <v>510</v>
      </c>
      <c r="AN37" s="992"/>
      <c r="AO37" s="992"/>
      <c r="AP37" s="459"/>
      <c r="AQ37" s="215" t="s">
        <v>232</v>
      </c>
      <c r="AR37" s="199"/>
      <c r="AS37" s="199"/>
      <c r="AT37" s="200"/>
      <c r="AU37" s="369" t="s">
        <v>134</v>
      </c>
      <c r="AV37" s="369"/>
      <c r="AW37" s="369"/>
      <c r="AX37" s="370"/>
      <c r="AY37" s="34">
        <f>COUNTA($G$39)</f>
        <v>0</v>
      </c>
    </row>
    <row r="38" spans="1:51"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1001"/>
      <c r="Z38" s="1002"/>
      <c r="AA38" s="1003"/>
      <c r="AB38" s="1007"/>
      <c r="AC38" s="1008"/>
      <c r="AD38" s="100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6"/>
      <c r="B39" s="514"/>
      <c r="C39" s="514"/>
      <c r="D39" s="514"/>
      <c r="E39" s="514"/>
      <c r="F39" s="515"/>
      <c r="G39" s="541"/>
      <c r="H39" s="1010"/>
      <c r="I39" s="1010"/>
      <c r="J39" s="1010"/>
      <c r="K39" s="1010"/>
      <c r="L39" s="1010"/>
      <c r="M39" s="1010"/>
      <c r="N39" s="1010"/>
      <c r="O39" s="1011"/>
      <c r="P39" s="191"/>
      <c r="Q39" s="1018"/>
      <c r="R39" s="1018"/>
      <c r="S39" s="1018"/>
      <c r="T39" s="1018"/>
      <c r="U39" s="1018"/>
      <c r="V39" s="1018"/>
      <c r="W39" s="1018"/>
      <c r="X39" s="1019"/>
      <c r="Y39" s="996" t="s">
        <v>12</v>
      </c>
      <c r="Z39" s="997"/>
      <c r="AA39" s="998"/>
      <c r="AB39" s="552"/>
      <c r="AC39" s="999"/>
      <c r="AD39" s="99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7"/>
      <c r="B40" s="518"/>
      <c r="C40" s="518"/>
      <c r="D40" s="518"/>
      <c r="E40" s="518"/>
      <c r="F40" s="519"/>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23"/>
      <c r="AC40" s="995"/>
      <c r="AD40" s="99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8"/>
      <c r="B41" s="649"/>
      <c r="C41" s="649"/>
      <c r="D41" s="649"/>
      <c r="E41" s="649"/>
      <c r="F41" s="650"/>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62" t="s">
        <v>180</v>
      </c>
      <c r="AC41" s="1025"/>
      <c r="AD41" s="102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3" t="s">
        <v>381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13" t="s">
        <v>349</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0"/>
      <c r="Z44" s="409"/>
      <c r="AA44" s="410"/>
      <c r="AB44" s="1004" t="s">
        <v>11</v>
      </c>
      <c r="AC44" s="1005"/>
      <c r="AD44" s="1006"/>
      <c r="AE44" s="992" t="s">
        <v>391</v>
      </c>
      <c r="AF44" s="992"/>
      <c r="AG44" s="992"/>
      <c r="AH44" s="992"/>
      <c r="AI44" s="992" t="s">
        <v>413</v>
      </c>
      <c r="AJ44" s="992"/>
      <c r="AK44" s="992"/>
      <c r="AL44" s="459"/>
      <c r="AM44" s="992" t="s">
        <v>510</v>
      </c>
      <c r="AN44" s="992"/>
      <c r="AO44" s="992"/>
      <c r="AP44" s="459"/>
      <c r="AQ44" s="215" t="s">
        <v>232</v>
      </c>
      <c r="AR44" s="199"/>
      <c r="AS44" s="199"/>
      <c r="AT44" s="200"/>
      <c r="AU44" s="369" t="s">
        <v>134</v>
      </c>
      <c r="AV44" s="369"/>
      <c r="AW44" s="369"/>
      <c r="AX44" s="370"/>
      <c r="AY44" s="34">
        <f>COUNTA($G$46)</f>
        <v>0</v>
      </c>
    </row>
    <row r="45" spans="1:51"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1001"/>
      <c r="Z45" s="1002"/>
      <c r="AA45" s="1003"/>
      <c r="AB45" s="1007"/>
      <c r="AC45" s="1008"/>
      <c r="AD45" s="100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6"/>
      <c r="B46" s="514"/>
      <c r="C46" s="514"/>
      <c r="D46" s="514"/>
      <c r="E46" s="514"/>
      <c r="F46" s="515"/>
      <c r="G46" s="541"/>
      <c r="H46" s="1010"/>
      <c r="I46" s="1010"/>
      <c r="J46" s="1010"/>
      <c r="K46" s="1010"/>
      <c r="L46" s="1010"/>
      <c r="M46" s="1010"/>
      <c r="N46" s="1010"/>
      <c r="O46" s="1011"/>
      <c r="P46" s="191"/>
      <c r="Q46" s="1018"/>
      <c r="R46" s="1018"/>
      <c r="S46" s="1018"/>
      <c r="T46" s="1018"/>
      <c r="U46" s="1018"/>
      <c r="V46" s="1018"/>
      <c r="W46" s="1018"/>
      <c r="X46" s="1019"/>
      <c r="Y46" s="996" t="s">
        <v>12</v>
      </c>
      <c r="Z46" s="997"/>
      <c r="AA46" s="998"/>
      <c r="AB46" s="552"/>
      <c r="AC46" s="999"/>
      <c r="AD46" s="99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7"/>
      <c r="B47" s="518"/>
      <c r="C47" s="518"/>
      <c r="D47" s="518"/>
      <c r="E47" s="518"/>
      <c r="F47" s="519"/>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23"/>
      <c r="AC47" s="995"/>
      <c r="AD47" s="99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8"/>
      <c r="B48" s="649"/>
      <c r="C48" s="649"/>
      <c r="D48" s="649"/>
      <c r="E48" s="649"/>
      <c r="F48" s="650"/>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62" t="s">
        <v>180</v>
      </c>
      <c r="AC48" s="1025"/>
      <c r="AD48" s="102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3" t="s">
        <v>381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13" t="s">
        <v>349</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0"/>
      <c r="Z51" s="409"/>
      <c r="AA51" s="410"/>
      <c r="AB51" s="459" t="s">
        <v>11</v>
      </c>
      <c r="AC51" s="1005"/>
      <c r="AD51" s="1006"/>
      <c r="AE51" s="992" t="s">
        <v>391</v>
      </c>
      <c r="AF51" s="992"/>
      <c r="AG51" s="992"/>
      <c r="AH51" s="992"/>
      <c r="AI51" s="992" t="s">
        <v>413</v>
      </c>
      <c r="AJ51" s="992"/>
      <c r="AK51" s="992"/>
      <c r="AL51" s="459"/>
      <c r="AM51" s="992" t="s">
        <v>510</v>
      </c>
      <c r="AN51" s="992"/>
      <c r="AO51" s="992"/>
      <c r="AP51" s="459"/>
      <c r="AQ51" s="215" t="s">
        <v>232</v>
      </c>
      <c r="AR51" s="199"/>
      <c r="AS51" s="199"/>
      <c r="AT51" s="200"/>
      <c r="AU51" s="369" t="s">
        <v>134</v>
      </c>
      <c r="AV51" s="369"/>
      <c r="AW51" s="369"/>
      <c r="AX51" s="370"/>
      <c r="AY51" s="34">
        <f>COUNTA($G$53)</f>
        <v>0</v>
      </c>
    </row>
    <row r="52" spans="1:51" ht="18.75"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1001"/>
      <c r="Z52" s="1002"/>
      <c r="AA52" s="1003"/>
      <c r="AB52" s="1007"/>
      <c r="AC52" s="1008"/>
      <c r="AD52" s="100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6"/>
      <c r="B53" s="514"/>
      <c r="C53" s="514"/>
      <c r="D53" s="514"/>
      <c r="E53" s="514"/>
      <c r="F53" s="515"/>
      <c r="G53" s="541"/>
      <c r="H53" s="1010"/>
      <c r="I53" s="1010"/>
      <c r="J53" s="1010"/>
      <c r="K53" s="1010"/>
      <c r="L53" s="1010"/>
      <c r="M53" s="1010"/>
      <c r="N53" s="1010"/>
      <c r="O53" s="1011"/>
      <c r="P53" s="191"/>
      <c r="Q53" s="1018"/>
      <c r="R53" s="1018"/>
      <c r="S53" s="1018"/>
      <c r="T53" s="1018"/>
      <c r="U53" s="1018"/>
      <c r="V53" s="1018"/>
      <c r="W53" s="1018"/>
      <c r="X53" s="1019"/>
      <c r="Y53" s="996" t="s">
        <v>12</v>
      </c>
      <c r="Z53" s="997"/>
      <c r="AA53" s="998"/>
      <c r="AB53" s="552"/>
      <c r="AC53" s="999"/>
      <c r="AD53" s="99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7"/>
      <c r="B54" s="518"/>
      <c r="C54" s="518"/>
      <c r="D54" s="518"/>
      <c r="E54" s="518"/>
      <c r="F54" s="519"/>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23"/>
      <c r="AC54" s="995"/>
      <c r="AD54" s="99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8"/>
      <c r="B55" s="649"/>
      <c r="C55" s="649"/>
      <c r="D55" s="649"/>
      <c r="E55" s="649"/>
      <c r="F55" s="650"/>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62" t="s">
        <v>180</v>
      </c>
      <c r="AC55" s="1025"/>
      <c r="AD55" s="102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3" t="s">
        <v>381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13" t="s">
        <v>349</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0"/>
      <c r="Z58" s="409"/>
      <c r="AA58" s="410"/>
      <c r="AB58" s="1004" t="s">
        <v>11</v>
      </c>
      <c r="AC58" s="1005"/>
      <c r="AD58" s="1006"/>
      <c r="AE58" s="992" t="s">
        <v>391</v>
      </c>
      <c r="AF58" s="992"/>
      <c r="AG58" s="992"/>
      <c r="AH58" s="992"/>
      <c r="AI58" s="992" t="s">
        <v>413</v>
      </c>
      <c r="AJ58" s="992"/>
      <c r="AK58" s="992"/>
      <c r="AL58" s="459"/>
      <c r="AM58" s="992" t="s">
        <v>510</v>
      </c>
      <c r="AN58" s="992"/>
      <c r="AO58" s="992"/>
      <c r="AP58" s="459"/>
      <c r="AQ58" s="215" t="s">
        <v>232</v>
      </c>
      <c r="AR58" s="199"/>
      <c r="AS58" s="199"/>
      <c r="AT58" s="200"/>
      <c r="AU58" s="369" t="s">
        <v>134</v>
      </c>
      <c r="AV58" s="369"/>
      <c r="AW58" s="369"/>
      <c r="AX58" s="370"/>
      <c r="AY58" s="34">
        <f>COUNTA($G$60)</f>
        <v>0</v>
      </c>
    </row>
    <row r="59" spans="1:51" ht="18.75"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1001"/>
      <c r="Z59" s="1002"/>
      <c r="AA59" s="1003"/>
      <c r="AB59" s="1007"/>
      <c r="AC59" s="1008"/>
      <c r="AD59" s="100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6"/>
      <c r="B60" s="514"/>
      <c r="C60" s="514"/>
      <c r="D60" s="514"/>
      <c r="E60" s="514"/>
      <c r="F60" s="515"/>
      <c r="G60" s="541"/>
      <c r="H60" s="1010"/>
      <c r="I60" s="1010"/>
      <c r="J60" s="1010"/>
      <c r="K60" s="1010"/>
      <c r="L60" s="1010"/>
      <c r="M60" s="1010"/>
      <c r="N60" s="1010"/>
      <c r="O60" s="1011"/>
      <c r="P60" s="191"/>
      <c r="Q60" s="1018"/>
      <c r="R60" s="1018"/>
      <c r="S60" s="1018"/>
      <c r="T60" s="1018"/>
      <c r="U60" s="1018"/>
      <c r="V60" s="1018"/>
      <c r="W60" s="1018"/>
      <c r="X60" s="1019"/>
      <c r="Y60" s="996" t="s">
        <v>12</v>
      </c>
      <c r="Z60" s="997"/>
      <c r="AA60" s="998"/>
      <c r="AB60" s="552"/>
      <c r="AC60" s="999"/>
      <c r="AD60" s="99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7"/>
      <c r="B61" s="518"/>
      <c r="C61" s="518"/>
      <c r="D61" s="518"/>
      <c r="E61" s="518"/>
      <c r="F61" s="519"/>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23"/>
      <c r="AC61" s="995"/>
      <c r="AD61" s="99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8"/>
      <c r="B62" s="649"/>
      <c r="C62" s="649"/>
      <c r="D62" s="649"/>
      <c r="E62" s="649"/>
      <c r="F62" s="650"/>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62" t="s">
        <v>180</v>
      </c>
      <c r="AC62" s="1025"/>
      <c r="AD62" s="102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3" t="s">
        <v>381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13" t="s">
        <v>349</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0"/>
      <c r="Z65" s="409"/>
      <c r="AA65" s="410"/>
      <c r="AB65" s="1004" t="s">
        <v>11</v>
      </c>
      <c r="AC65" s="1005"/>
      <c r="AD65" s="1006"/>
      <c r="AE65" s="992" t="s">
        <v>391</v>
      </c>
      <c r="AF65" s="992"/>
      <c r="AG65" s="992"/>
      <c r="AH65" s="992"/>
      <c r="AI65" s="992" t="s">
        <v>413</v>
      </c>
      <c r="AJ65" s="992"/>
      <c r="AK65" s="992"/>
      <c r="AL65" s="459"/>
      <c r="AM65" s="992" t="s">
        <v>510</v>
      </c>
      <c r="AN65" s="992"/>
      <c r="AO65" s="992"/>
      <c r="AP65" s="459"/>
      <c r="AQ65" s="215" t="s">
        <v>232</v>
      </c>
      <c r="AR65" s="199"/>
      <c r="AS65" s="199"/>
      <c r="AT65" s="200"/>
      <c r="AU65" s="369" t="s">
        <v>134</v>
      </c>
      <c r="AV65" s="369"/>
      <c r="AW65" s="369"/>
      <c r="AX65" s="370"/>
      <c r="AY65" s="34">
        <f>COUNTA($G$67)</f>
        <v>0</v>
      </c>
    </row>
    <row r="66" spans="1:51" ht="18.75" customHeight="1" x14ac:dyDescent="0.15">
      <c r="A66" s="513"/>
      <c r="B66" s="514"/>
      <c r="C66" s="514"/>
      <c r="D66" s="514"/>
      <c r="E66" s="514"/>
      <c r="F66" s="515"/>
      <c r="G66" s="568"/>
      <c r="H66" s="375"/>
      <c r="I66" s="375"/>
      <c r="J66" s="375"/>
      <c r="K66" s="375"/>
      <c r="L66" s="375"/>
      <c r="M66" s="375"/>
      <c r="N66" s="375"/>
      <c r="O66" s="569"/>
      <c r="P66" s="581"/>
      <c r="Q66" s="375"/>
      <c r="R66" s="375"/>
      <c r="S66" s="375"/>
      <c r="T66" s="375"/>
      <c r="U66" s="375"/>
      <c r="V66" s="375"/>
      <c r="W66" s="375"/>
      <c r="X66" s="569"/>
      <c r="Y66" s="1001"/>
      <c r="Z66" s="1002"/>
      <c r="AA66" s="1003"/>
      <c r="AB66" s="1007"/>
      <c r="AC66" s="1008"/>
      <c r="AD66" s="100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6"/>
      <c r="B67" s="514"/>
      <c r="C67" s="514"/>
      <c r="D67" s="514"/>
      <c r="E67" s="514"/>
      <c r="F67" s="515"/>
      <c r="G67" s="541"/>
      <c r="H67" s="1010"/>
      <c r="I67" s="1010"/>
      <c r="J67" s="1010"/>
      <c r="K67" s="1010"/>
      <c r="L67" s="1010"/>
      <c r="M67" s="1010"/>
      <c r="N67" s="1010"/>
      <c r="O67" s="1011"/>
      <c r="P67" s="191"/>
      <c r="Q67" s="1018"/>
      <c r="R67" s="1018"/>
      <c r="S67" s="1018"/>
      <c r="T67" s="1018"/>
      <c r="U67" s="1018"/>
      <c r="V67" s="1018"/>
      <c r="W67" s="1018"/>
      <c r="X67" s="1019"/>
      <c r="Y67" s="996" t="s">
        <v>12</v>
      </c>
      <c r="Z67" s="997"/>
      <c r="AA67" s="998"/>
      <c r="AB67" s="552"/>
      <c r="AC67" s="999"/>
      <c r="AD67" s="99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7"/>
      <c r="B68" s="518"/>
      <c r="C68" s="518"/>
      <c r="D68" s="518"/>
      <c r="E68" s="518"/>
      <c r="F68" s="519"/>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23"/>
      <c r="AC68" s="995"/>
      <c r="AD68" s="99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8"/>
      <c r="B69" s="649"/>
      <c r="C69" s="649"/>
      <c r="D69" s="649"/>
      <c r="E69" s="649"/>
      <c r="F69" s="650"/>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8"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3" t="s">
        <v>381</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2"/>
      <c r="B4" s="1033"/>
      <c r="C4" s="1033"/>
      <c r="D4" s="1033"/>
      <c r="E4" s="1033"/>
      <c r="F4" s="1034"/>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2"/>
      <c r="B5" s="1033"/>
      <c r="C5" s="1033"/>
      <c r="D5" s="1033"/>
      <c r="E5" s="1033"/>
      <c r="F5" s="103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2"/>
      <c r="B6" s="1033"/>
      <c r="C6" s="1033"/>
      <c r="D6" s="1033"/>
      <c r="E6" s="1033"/>
      <c r="F6" s="103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2"/>
      <c r="B7" s="1033"/>
      <c r="C7" s="1033"/>
      <c r="D7" s="1033"/>
      <c r="E7" s="1033"/>
      <c r="F7" s="103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2"/>
      <c r="B8" s="1033"/>
      <c r="C8" s="1033"/>
      <c r="D8" s="1033"/>
      <c r="E8" s="1033"/>
      <c r="F8" s="103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2"/>
      <c r="B9" s="1033"/>
      <c r="C9" s="1033"/>
      <c r="D9" s="1033"/>
      <c r="E9" s="1033"/>
      <c r="F9" s="103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2"/>
      <c r="B10" s="1033"/>
      <c r="C10" s="1033"/>
      <c r="D10" s="1033"/>
      <c r="E10" s="1033"/>
      <c r="F10" s="103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2"/>
      <c r="B11" s="1033"/>
      <c r="C11" s="1033"/>
      <c r="D11" s="1033"/>
      <c r="E11" s="1033"/>
      <c r="F11" s="103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2"/>
      <c r="B12" s="1033"/>
      <c r="C12" s="1033"/>
      <c r="D12" s="1033"/>
      <c r="E12" s="1033"/>
      <c r="F12" s="103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2"/>
      <c r="B13" s="1033"/>
      <c r="C13" s="1033"/>
      <c r="D13" s="1033"/>
      <c r="E13" s="1033"/>
      <c r="F13" s="103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2"/>
      <c r="B15" s="1033"/>
      <c r="C15" s="1033"/>
      <c r="D15" s="1033"/>
      <c r="E15" s="1033"/>
      <c r="F15" s="1034"/>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2"/>
      <c r="B16" s="1033"/>
      <c r="C16" s="1033"/>
      <c r="D16" s="1033"/>
      <c r="E16" s="1033"/>
      <c r="F16" s="103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2"/>
      <c r="B17" s="1033"/>
      <c r="C17" s="1033"/>
      <c r="D17" s="1033"/>
      <c r="E17" s="1033"/>
      <c r="F17" s="1034"/>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2"/>
      <c r="B18" s="1033"/>
      <c r="C18" s="1033"/>
      <c r="D18" s="1033"/>
      <c r="E18" s="1033"/>
      <c r="F18" s="103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2"/>
      <c r="B19" s="1033"/>
      <c r="C19" s="1033"/>
      <c r="D19" s="1033"/>
      <c r="E19" s="1033"/>
      <c r="F19" s="103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2"/>
      <c r="B20" s="1033"/>
      <c r="C20" s="1033"/>
      <c r="D20" s="1033"/>
      <c r="E20" s="1033"/>
      <c r="F20" s="103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2"/>
      <c r="B21" s="1033"/>
      <c r="C21" s="1033"/>
      <c r="D21" s="1033"/>
      <c r="E21" s="1033"/>
      <c r="F21" s="103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2"/>
      <c r="B22" s="1033"/>
      <c r="C22" s="1033"/>
      <c r="D22" s="1033"/>
      <c r="E22" s="1033"/>
      <c r="F22" s="103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2"/>
      <c r="B23" s="1033"/>
      <c r="C23" s="1033"/>
      <c r="D23" s="1033"/>
      <c r="E23" s="1033"/>
      <c r="F23" s="103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2"/>
      <c r="B24" s="1033"/>
      <c r="C24" s="1033"/>
      <c r="D24" s="1033"/>
      <c r="E24" s="1033"/>
      <c r="F24" s="103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2"/>
      <c r="B25" s="1033"/>
      <c r="C25" s="1033"/>
      <c r="D25" s="1033"/>
      <c r="E25" s="1033"/>
      <c r="F25" s="103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2"/>
      <c r="B26" s="1033"/>
      <c r="C26" s="1033"/>
      <c r="D26" s="1033"/>
      <c r="E26" s="1033"/>
      <c r="F26" s="103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2"/>
      <c r="B28" s="1033"/>
      <c r="C28" s="1033"/>
      <c r="D28" s="1033"/>
      <c r="E28" s="1033"/>
      <c r="F28" s="1034"/>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2"/>
      <c r="B29" s="1033"/>
      <c r="C29" s="1033"/>
      <c r="D29" s="1033"/>
      <c r="E29" s="1033"/>
      <c r="F29" s="103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2"/>
      <c r="B30" s="1033"/>
      <c r="C30" s="1033"/>
      <c r="D30" s="1033"/>
      <c r="E30" s="1033"/>
      <c r="F30" s="1034"/>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2"/>
      <c r="B31" s="1033"/>
      <c r="C31" s="1033"/>
      <c r="D31" s="1033"/>
      <c r="E31" s="1033"/>
      <c r="F31" s="103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2"/>
      <c r="B32" s="1033"/>
      <c r="C32" s="1033"/>
      <c r="D32" s="1033"/>
      <c r="E32" s="1033"/>
      <c r="F32" s="103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2"/>
      <c r="B33" s="1033"/>
      <c r="C33" s="1033"/>
      <c r="D33" s="1033"/>
      <c r="E33" s="1033"/>
      <c r="F33" s="103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2"/>
      <c r="B34" s="1033"/>
      <c r="C34" s="1033"/>
      <c r="D34" s="1033"/>
      <c r="E34" s="1033"/>
      <c r="F34" s="103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2"/>
      <c r="B35" s="1033"/>
      <c r="C35" s="1033"/>
      <c r="D35" s="1033"/>
      <c r="E35" s="1033"/>
      <c r="F35" s="103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2"/>
      <c r="B36" s="1033"/>
      <c r="C36" s="1033"/>
      <c r="D36" s="1033"/>
      <c r="E36" s="1033"/>
      <c r="F36" s="103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2"/>
      <c r="B37" s="1033"/>
      <c r="C37" s="1033"/>
      <c r="D37" s="1033"/>
      <c r="E37" s="1033"/>
      <c r="F37" s="103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2"/>
      <c r="B38" s="1033"/>
      <c r="C38" s="1033"/>
      <c r="D38" s="1033"/>
      <c r="E38" s="1033"/>
      <c r="F38" s="103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2"/>
      <c r="B39" s="1033"/>
      <c r="C39" s="1033"/>
      <c r="D39" s="1033"/>
      <c r="E39" s="1033"/>
      <c r="F39" s="103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2"/>
      <c r="B41" s="1033"/>
      <c r="C41" s="1033"/>
      <c r="D41" s="1033"/>
      <c r="E41" s="1033"/>
      <c r="F41" s="1034"/>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2"/>
      <c r="B42" s="1033"/>
      <c r="C42" s="1033"/>
      <c r="D42" s="1033"/>
      <c r="E42" s="1033"/>
      <c r="F42" s="103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2"/>
      <c r="B43" s="1033"/>
      <c r="C43" s="1033"/>
      <c r="D43" s="1033"/>
      <c r="E43" s="1033"/>
      <c r="F43" s="1034"/>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2"/>
      <c r="B44" s="1033"/>
      <c r="C44" s="1033"/>
      <c r="D44" s="1033"/>
      <c r="E44" s="1033"/>
      <c r="F44" s="103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2"/>
      <c r="B45" s="1033"/>
      <c r="C45" s="1033"/>
      <c r="D45" s="1033"/>
      <c r="E45" s="1033"/>
      <c r="F45" s="103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2"/>
      <c r="B46" s="1033"/>
      <c r="C46" s="1033"/>
      <c r="D46" s="1033"/>
      <c r="E46" s="1033"/>
      <c r="F46" s="103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2"/>
      <c r="B47" s="1033"/>
      <c r="C47" s="1033"/>
      <c r="D47" s="1033"/>
      <c r="E47" s="1033"/>
      <c r="F47" s="103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2"/>
      <c r="B48" s="1033"/>
      <c r="C48" s="1033"/>
      <c r="D48" s="1033"/>
      <c r="E48" s="1033"/>
      <c r="F48" s="103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2"/>
      <c r="B49" s="1033"/>
      <c r="C49" s="1033"/>
      <c r="D49" s="1033"/>
      <c r="E49" s="1033"/>
      <c r="F49" s="103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2"/>
      <c r="B50" s="1033"/>
      <c r="C50" s="1033"/>
      <c r="D50" s="1033"/>
      <c r="E50" s="1033"/>
      <c r="F50" s="103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2"/>
      <c r="B51" s="1033"/>
      <c r="C51" s="1033"/>
      <c r="D51" s="1033"/>
      <c r="E51" s="1033"/>
      <c r="F51" s="103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2"/>
      <c r="B52" s="1033"/>
      <c r="C52" s="1033"/>
      <c r="D52" s="1033"/>
      <c r="E52" s="1033"/>
      <c r="F52" s="103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2"/>
      <c r="B56" s="1033"/>
      <c r="C56" s="1033"/>
      <c r="D56" s="1033"/>
      <c r="E56" s="1033"/>
      <c r="F56" s="103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2"/>
      <c r="B57" s="1033"/>
      <c r="C57" s="1033"/>
      <c r="D57" s="1033"/>
      <c r="E57" s="1033"/>
      <c r="F57" s="1034"/>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2"/>
      <c r="B58" s="1033"/>
      <c r="C58" s="1033"/>
      <c r="D58" s="1033"/>
      <c r="E58" s="1033"/>
      <c r="F58" s="103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2"/>
      <c r="B59" s="1033"/>
      <c r="C59" s="1033"/>
      <c r="D59" s="1033"/>
      <c r="E59" s="1033"/>
      <c r="F59" s="103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2"/>
      <c r="B60" s="1033"/>
      <c r="C60" s="1033"/>
      <c r="D60" s="1033"/>
      <c r="E60" s="1033"/>
      <c r="F60" s="103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2"/>
      <c r="B61" s="1033"/>
      <c r="C61" s="1033"/>
      <c r="D61" s="1033"/>
      <c r="E61" s="1033"/>
      <c r="F61" s="103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2"/>
      <c r="B62" s="1033"/>
      <c r="C62" s="1033"/>
      <c r="D62" s="1033"/>
      <c r="E62" s="1033"/>
      <c r="F62" s="103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2"/>
      <c r="B63" s="1033"/>
      <c r="C63" s="1033"/>
      <c r="D63" s="1033"/>
      <c r="E63" s="1033"/>
      <c r="F63" s="103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2"/>
      <c r="B64" s="1033"/>
      <c r="C64" s="1033"/>
      <c r="D64" s="1033"/>
      <c r="E64" s="1033"/>
      <c r="F64" s="103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2"/>
      <c r="B65" s="1033"/>
      <c r="C65" s="1033"/>
      <c r="D65" s="1033"/>
      <c r="E65" s="1033"/>
      <c r="F65" s="103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2"/>
      <c r="B66" s="1033"/>
      <c r="C66" s="1033"/>
      <c r="D66" s="1033"/>
      <c r="E66" s="1033"/>
      <c r="F66" s="103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2"/>
      <c r="B68" s="1033"/>
      <c r="C68" s="1033"/>
      <c r="D68" s="1033"/>
      <c r="E68" s="1033"/>
      <c r="F68" s="1034"/>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2"/>
      <c r="B69" s="1033"/>
      <c r="C69" s="1033"/>
      <c r="D69" s="1033"/>
      <c r="E69" s="1033"/>
      <c r="F69" s="103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2"/>
      <c r="B70" s="1033"/>
      <c r="C70" s="1033"/>
      <c r="D70" s="1033"/>
      <c r="E70" s="1033"/>
      <c r="F70" s="1034"/>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2"/>
      <c r="B71" s="1033"/>
      <c r="C71" s="1033"/>
      <c r="D71" s="1033"/>
      <c r="E71" s="1033"/>
      <c r="F71" s="103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2"/>
      <c r="B72" s="1033"/>
      <c r="C72" s="1033"/>
      <c r="D72" s="1033"/>
      <c r="E72" s="1033"/>
      <c r="F72" s="103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2"/>
      <c r="B73" s="1033"/>
      <c r="C73" s="1033"/>
      <c r="D73" s="1033"/>
      <c r="E73" s="1033"/>
      <c r="F73" s="103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2"/>
      <c r="B74" s="1033"/>
      <c r="C74" s="1033"/>
      <c r="D74" s="1033"/>
      <c r="E74" s="1033"/>
      <c r="F74" s="103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2"/>
      <c r="B75" s="1033"/>
      <c r="C75" s="1033"/>
      <c r="D75" s="1033"/>
      <c r="E75" s="1033"/>
      <c r="F75" s="103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2"/>
      <c r="B76" s="1033"/>
      <c r="C76" s="1033"/>
      <c r="D76" s="1033"/>
      <c r="E76" s="1033"/>
      <c r="F76" s="103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2"/>
      <c r="B77" s="1033"/>
      <c r="C77" s="1033"/>
      <c r="D77" s="1033"/>
      <c r="E77" s="1033"/>
      <c r="F77" s="103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2"/>
      <c r="B78" s="1033"/>
      <c r="C78" s="1033"/>
      <c r="D78" s="1033"/>
      <c r="E78" s="1033"/>
      <c r="F78" s="103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2"/>
      <c r="B79" s="1033"/>
      <c r="C79" s="1033"/>
      <c r="D79" s="1033"/>
      <c r="E79" s="1033"/>
      <c r="F79" s="103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2"/>
      <c r="B81" s="1033"/>
      <c r="C81" s="1033"/>
      <c r="D81" s="1033"/>
      <c r="E81" s="1033"/>
      <c r="F81" s="1034"/>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2"/>
      <c r="B82" s="1033"/>
      <c r="C82" s="1033"/>
      <c r="D82" s="1033"/>
      <c r="E82" s="1033"/>
      <c r="F82" s="103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2"/>
      <c r="B83" s="1033"/>
      <c r="C83" s="1033"/>
      <c r="D83" s="1033"/>
      <c r="E83" s="1033"/>
      <c r="F83" s="1034"/>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2"/>
      <c r="B84" s="1033"/>
      <c r="C84" s="1033"/>
      <c r="D84" s="1033"/>
      <c r="E84" s="1033"/>
      <c r="F84" s="103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2"/>
      <c r="B85" s="1033"/>
      <c r="C85" s="1033"/>
      <c r="D85" s="1033"/>
      <c r="E85" s="1033"/>
      <c r="F85" s="103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2"/>
      <c r="B86" s="1033"/>
      <c r="C86" s="1033"/>
      <c r="D86" s="1033"/>
      <c r="E86" s="1033"/>
      <c r="F86" s="103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2"/>
      <c r="B87" s="1033"/>
      <c r="C87" s="1033"/>
      <c r="D87" s="1033"/>
      <c r="E87" s="1033"/>
      <c r="F87" s="103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2"/>
      <c r="B88" s="1033"/>
      <c r="C88" s="1033"/>
      <c r="D88" s="1033"/>
      <c r="E88" s="1033"/>
      <c r="F88" s="103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2"/>
      <c r="B89" s="1033"/>
      <c r="C89" s="1033"/>
      <c r="D89" s="1033"/>
      <c r="E89" s="1033"/>
      <c r="F89" s="103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2"/>
      <c r="B90" s="1033"/>
      <c r="C90" s="1033"/>
      <c r="D90" s="1033"/>
      <c r="E90" s="1033"/>
      <c r="F90" s="103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2"/>
      <c r="B91" s="1033"/>
      <c r="C91" s="1033"/>
      <c r="D91" s="1033"/>
      <c r="E91" s="1033"/>
      <c r="F91" s="103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2"/>
      <c r="B92" s="1033"/>
      <c r="C92" s="1033"/>
      <c r="D92" s="1033"/>
      <c r="E92" s="1033"/>
      <c r="F92" s="103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2"/>
      <c r="B94" s="1033"/>
      <c r="C94" s="1033"/>
      <c r="D94" s="1033"/>
      <c r="E94" s="1033"/>
      <c r="F94" s="1034"/>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2"/>
      <c r="B95" s="1033"/>
      <c r="C95" s="1033"/>
      <c r="D95" s="1033"/>
      <c r="E95" s="1033"/>
      <c r="F95" s="103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2"/>
      <c r="B96" s="1033"/>
      <c r="C96" s="1033"/>
      <c r="D96" s="1033"/>
      <c r="E96" s="1033"/>
      <c r="F96" s="1034"/>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2"/>
      <c r="B97" s="1033"/>
      <c r="C97" s="1033"/>
      <c r="D97" s="1033"/>
      <c r="E97" s="1033"/>
      <c r="F97" s="103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2"/>
      <c r="B98" s="1033"/>
      <c r="C98" s="1033"/>
      <c r="D98" s="1033"/>
      <c r="E98" s="1033"/>
      <c r="F98" s="103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2"/>
      <c r="B99" s="1033"/>
      <c r="C99" s="1033"/>
      <c r="D99" s="1033"/>
      <c r="E99" s="1033"/>
      <c r="F99" s="103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2"/>
      <c r="B100" s="1033"/>
      <c r="C100" s="1033"/>
      <c r="D100" s="1033"/>
      <c r="E100" s="1033"/>
      <c r="F100" s="103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2"/>
      <c r="B101" s="1033"/>
      <c r="C101" s="1033"/>
      <c r="D101" s="1033"/>
      <c r="E101" s="1033"/>
      <c r="F101" s="103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2"/>
      <c r="B102" s="1033"/>
      <c r="C102" s="1033"/>
      <c r="D102" s="1033"/>
      <c r="E102" s="1033"/>
      <c r="F102" s="103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2"/>
      <c r="B103" s="1033"/>
      <c r="C103" s="1033"/>
      <c r="D103" s="1033"/>
      <c r="E103" s="1033"/>
      <c r="F103" s="103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2"/>
      <c r="B104" s="1033"/>
      <c r="C104" s="1033"/>
      <c r="D104" s="1033"/>
      <c r="E104" s="1033"/>
      <c r="F104" s="103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2"/>
      <c r="B105" s="1033"/>
      <c r="C105" s="1033"/>
      <c r="D105" s="1033"/>
      <c r="E105" s="1033"/>
      <c r="F105" s="103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2"/>
      <c r="B109" s="1033"/>
      <c r="C109" s="1033"/>
      <c r="D109" s="1033"/>
      <c r="E109" s="1033"/>
      <c r="F109" s="103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2"/>
      <c r="B110" s="1033"/>
      <c r="C110" s="1033"/>
      <c r="D110" s="1033"/>
      <c r="E110" s="1033"/>
      <c r="F110" s="103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2"/>
      <c r="B111" s="1033"/>
      <c r="C111" s="1033"/>
      <c r="D111" s="1033"/>
      <c r="E111" s="1033"/>
      <c r="F111" s="103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2"/>
      <c r="B112" s="1033"/>
      <c r="C112" s="1033"/>
      <c r="D112" s="1033"/>
      <c r="E112" s="1033"/>
      <c r="F112" s="103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2"/>
      <c r="B113" s="1033"/>
      <c r="C113" s="1033"/>
      <c r="D113" s="1033"/>
      <c r="E113" s="1033"/>
      <c r="F113" s="103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2"/>
      <c r="B114" s="1033"/>
      <c r="C114" s="1033"/>
      <c r="D114" s="1033"/>
      <c r="E114" s="1033"/>
      <c r="F114" s="103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2"/>
      <c r="B115" s="1033"/>
      <c r="C115" s="1033"/>
      <c r="D115" s="1033"/>
      <c r="E115" s="1033"/>
      <c r="F115" s="103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2"/>
      <c r="B116" s="1033"/>
      <c r="C116" s="1033"/>
      <c r="D116" s="1033"/>
      <c r="E116" s="1033"/>
      <c r="F116" s="103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2"/>
      <c r="B117" s="1033"/>
      <c r="C117" s="1033"/>
      <c r="D117" s="1033"/>
      <c r="E117" s="1033"/>
      <c r="F117" s="103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2"/>
      <c r="B118" s="1033"/>
      <c r="C118" s="1033"/>
      <c r="D118" s="1033"/>
      <c r="E118" s="1033"/>
      <c r="F118" s="103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2"/>
      <c r="B119" s="1033"/>
      <c r="C119" s="1033"/>
      <c r="D119" s="1033"/>
      <c r="E119" s="1033"/>
      <c r="F119" s="103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2"/>
      <c r="B121" s="1033"/>
      <c r="C121" s="1033"/>
      <c r="D121" s="1033"/>
      <c r="E121" s="1033"/>
      <c r="F121" s="1034"/>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2"/>
      <c r="B122" s="1033"/>
      <c r="C122" s="1033"/>
      <c r="D122" s="1033"/>
      <c r="E122" s="1033"/>
      <c r="F122" s="103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2"/>
      <c r="B123" s="1033"/>
      <c r="C123" s="1033"/>
      <c r="D123" s="1033"/>
      <c r="E123" s="1033"/>
      <c r="F123" s="103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2"/>
      <c r="B124" s="1033"/>
      <c r="C124" s="1033"/>
      <c r="D124" s="1033"/>
      <c r="E124" s="1033"/>
      <c r="F124" s="103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2"/>
      <c r="B125" s="1033"/>
      <c r="C125" s="1033"/>
      <c r="D125" s="1033"/>
      <c r="E125" s="1033"/>
      <c r="F125" s="103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2"/>
      <c r="B126" s="1033"/>
      <c r="C126" s="1033"/>
      <c r="D126" s="1033"/>
      <c r="E126" s="1033"/>
      <c r="F126" s="103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2"/>
      <c r="B127" s="1033"/>
      <c r="C127" s="1033"/>
      <c r="D127" s="1033"/>
      <c r="E127" s="1033"/>
      <c r="F127" s="103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2"/>
      <c r="B128" s="1033"/>
      <c r="C128" s="1033"/>
      <c r="D128" s="1033"/>
      <c r="E128" s="1033"/>
      <c r="F128" s="103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2"/>
      <c r="B129" s="1033"/>
      <c r="C129" s="1033"/>
      <c r="D129" s="1033"/>
      <c r="E129" s="1033"/>
      <c r="F129" s="103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2"/>
      <c r="B130" s="1033"/>
      <c r="C130" s="1033"/>
      <c r="D130" s="1033"/>
      <c r="E130" s="1033"/>
      <c r="F130" s="103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2"/>
      <c r="B131" s="1033"/>
      <c r="C131" s="1033"/>
      <c r="D131" s="1033"/>
      <c r="E131" s="1033"/>
      <c r="F131" s="103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2"/>
      <c r="B132" s="1033"/>
      <c r="C132" s="1033"/>
      <c r="D132" s="1033"/>
      <c r="E132" s="1033"/>
      <c r="F132" s="103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2"/>
      <c r="B134" s="1033"/>
      <c r="C134" s="1033"/>
      <c r="D134" s="1033"/>
      <c r="E134" s="1033"/>
      <c r="F134" s="1034"/>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2"/>
      <c r="B135" s="1033"/>
      <c r="C135" s="1033"/>
      <c r="D135" s="1033"/>
      <c r="E135" s="1033"/>
      <c r="F135" s="103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2"/>
      <c r="B136" s="1033"/>
      <c r="C136" s="1033"/>
      <c r="D136" s="1033"/>
      <c r="E136" s="1033"/>
      <c r="F136" s="103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2"/>
      <c r="B137" s="1033"/>
      <c r="C137" s="1033"/>
      <c r="D137" s="1033"/>
      <c r="E137" s="1033"/>
      <c r="F137" s="103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2"/>
      <c r="B138" s="1033"/>
      <c r="C138" s="1033"/>
      <c r="D138" s="1033"/>
      <c r="E138" s="1033"/>
      <c r="F138" s="103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2"/>
      <c r="B139" s="1033"/>
      <c r="C139" s="1033"/>
      <c r="D139" s="1033"/>
      <c r="E139" s="1033"/>
      <c r="F139" s="103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2"/>
      <c r="B140" s="1033"/>
      <c r="C140" s="1033"/>
      <c r="D140" s="1033"/>
      <c r="E140" s="1033"/>
      <c r="F140" s="103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2"/>
      <c r="B141" s="1033"/>
      <c r="C141" s="1033"/>
      <c r="D141" s="1033"/>
      <c r="E141" s="1033"/>
      <c r="F141" s="103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2"/>
      <c r="B142" s="1033"/>
      <c r="C142" s="1033"/>
      <c r="D142" s="1033"/>
      <c r="E142" s="1033"/>
      <c r="F142" s="103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2"/>
      <c r="B143" s="1033"/>
      <c r="C143" s="1033"/>
      <c r="D143" s="1033"/>
      <c r="E143" s="1033"/>
      <c r="F143" s="103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2"/>
      <c r="B144" s="1033"/>
      <c r="C144" s="1033"/>
      <c r="D144" s="1033"/>
      <c r="E144" s="1033"/>
      <c r="F144" s="103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2"/>
      <c r="B145" s="1033"/>
      <c r="C145" s="1033"/>
      <c r="D145" s="1033"/>
      <c r="E145" s="1033"/>
      <c r="F145" s="103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2"/>
      <c r="B147" s="1033"/>
      <c r="C147" s="1033"/>
      <c r="D147" s="1033"/>
      <c r="E147" s="1033"/>
      <c r="F147" s="1034"/>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2"/>
      <c r="B148" s="1033"/>
      <c r="C148" s="1033"/>
      <c r="D148" s="1033"/>
      <c r="E148" s="1033"/>
      <c r="F148" s="103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2"/>
      <c r="B149" s="1033"/>
      <c r="C149" s="1033"/>
      <c r="D149" s="1033"/>
      <c r="E149" s="1033"/>
      <c r="F149" s="103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2"/>
      <c r="B150" s="1033"/>
      <c r="C150" s="1033"/>
      <c r="D150" s="1033"/>
      <c r="E150" s="1033"/>
      <c r="F150" s="103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2"/>
      <c r="B151" s="1033"/>
      <c r="C151" s="1033"/>
      <c r="D151" s="1033"/>
      <c r="E151" s="1033"/>
      <c r="F151" s="103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2"/>
      <c r="B152" s="1033"/>
      <c r="C152" s="1033"/>
      <c r="D152" s="1033"/>
      <c r="E152" s="1033"/>
      <c r="F152" s="103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2"/>
      <c r="B153" s="1033"/>
      <c r="C153" s="1033"/>
      <c r="D153" s="1033"/>
      <c r="E153" s="1033"/>
      <c r="F153" s="103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2"/>
      <c r="B154" s="1033"/>
      <c r="C154" s="1033"/>
      <c r="D154" s="1033"/>
      <c r="E154" s="1033"/>
      <c r="F154" s="103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2"/>
      <c r="B155" s="1033"/>
      <c r="C155" s="1033"/>
      <c r="D155" s="1033"/>
      <c r="E155" s="1033"/>
      <c r="F155" s="103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2"/>
      <c r="B156" s="1033"/>
      <c r="C156" s="1033"/>
      <c r="D156" s="1033"/>
      <c r="E156" s="1033"/>
      <c r="F156" s="103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2"/>
      <c r="B157" s="1033"/>
      <c r="C157" s="1033"/>
      <c r="D157" s="1033"/>
      <c r="E157" s="1033"/>
      <c r="F157" s="103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2"/>
      <c r="B158" s="1033"/>
      <c r="C158" s="1033"/>
      <c r="D158" s="1033"/>
      <c r="E158" s="1033"/>
      <c r="F158" s="103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2"/>
      <c r="B162" s="1033"/>
      <c r="C162" s="1033"/>
      <c r="D162" s="1033"/>
      <c r="E162" s="1033"/>
      <c r="F162" s="103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2"/>
      <c r="B163" s="1033"/>
      <c r="C163" s="1033"/>
      <c r="D163" s="1033"/>
      <c r="E163" s="1033"/>
      <c r="F163" s="103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2"/>
      <c r="B164" s="1033"/>
      <c r="C164" s="1033"/>
      <c r="D164" s="1033"/>
      <c r="E164" s="1033"/>
      <c r="F164" s="103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2"/>
      <c r="B165" s="1033"/>
      <c r="C165" s="1033"/>
      <c r="D165" s="1033"/>
      <c r="E165" s="1033"/>
      <c r="F165" s="103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2"/>
      <c r="B166" s="1033"/>
      <c r="C166" s="1033"/>
      <c r="D166" s="1033"/>
      <c r="E166" s="1033"/>
      <c r="F166" s="103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2"/>
      <c r="B167" s="1033"/>
      <c r="C167" s="1033"/>
      <c r="D167" s="1033"/>
      <c r="E167" s="1033"/>
      <c r="F167" s="103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2"/>
      <c r="B168" s="1033"/>
      <c r="C168" s="1033"/>
      <c r="D168" s="1033"/>
      <c r="E168" s="1033"/>
      <c r="F168" s="103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2"/>
      <c r="B169" s="1033"/>
      <c r="C169" s="1033"/>
      <c r="D169" s="1033"/>
      <c r="E169" s="1033"/>
      <c r="F169" s="103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2"/>
      <c r="B170" s="1033"/>
      <c r="C170" s="1033"/>
      <c r="D170" s="1033"/>
      <c r="E170" s="1033"/>
      <c r="F170" s="103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2"/>
      <c r="B171" s="1033"/>
      <c r="C171" s="1033"/>
      <c r="D171" s="1033"/>
      <c r="E171" s="1033"/>
      <c r="F171" s="103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2"/>
      <c r="B172" s="1033"/>
      <c r="C172" s="1033"/>
      <c r="D172" s="1033"/>
      <c r="E172" s="1033"/>
      <c r="F172" s="103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2"/>
      <c r="B174" s="1033"/>
      <c r="C174" s="1033"/>
      <c r="D174" s="1033"/>
      <c r="E174" s="1033"/>
      <c r="F174" s="1034"/>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2"/>
      <c r="B175" s="1033"/>
      <c r="C175" s="1033"/>
      <c r="D175" s="1033"/>
      <c r="E175" s="1033"/>
      <c r="F175" s="103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2"/>
      <c r="B176" s="1033"/>
      <c r="C176" s="1033"/>
      <c r="D176" s="1033"/>
      <c r="E176" s="1033"/>
      <c r="F176" s="103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2"/>
      <c r="B177" s="1033"/>
      <c r="C177" s="1033"/>
      <c r="D177" s="1033"/>
      <c r="E177" s="1033"/>
      <c r="F177" s="103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2"/>
      <c r="B178" s="1033"/>
      <c r="C178" s="1033"/>
      <c r="D178" s="1033"/>
      <c r="E178" s="1033"/>
      <c r="F178" s="103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2"/>
      <c r="B179" s="1033"/>
      <c r="C179" s="1033"/>
      <c r="D179" s="1033"/>
      <c r="E179" s="1033"/>
      <c r="F179" s="103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2"/>
      <c r="B180" s="1033"/>
      <c r="C180" s="1033"/>
      <c r="D180" s="1033"/>
      <c r="E180" s="1033"/>
      <c r="F180" s="103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2"/>
      <c r="B181" s="1033"/>
      <c r="C181" s="1033"/>
      <c r="D181" s="1033"/>
      <c r="E181" s="1033"/>
      <c r="F181" s="103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2"/>
      <c r="B182" s="1033"/>
      <c r="C182" s="1033"/>
      <c r="D182" s="1033"/>
      <c r="E182" s="1033"/>
      <c r="F182" s="103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2"/>
      <c r="B183" s="1033"/>
      <c r="C183" s="1033"/>
      <c r="D183" s="1033"/>
      <c r="E183" s="1033"/>
      <c r="F183" s="103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2"/>
      <c r="B184" s="1033"/>
      <c r="C184" s="1033"/>
      <c r="D184" s="1033"/>
      <c r="E184" s="1033"/>
      <c r="F184" s="103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2"/>
      <c r="B185" s="1033"/>
      <c r="C185" s="1033"/>
      <c r="D185" s="1033"/>
      <c r="E185" s="1033"/>
      <c r="F185" s="103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2"/>
      <c r="B187" s="1033"/>
      <c r="C187" s="1033"/>
      <c r="D187" s="1033"/>
      <c r="E187" s="1033"/>
      <c r="F187" s="1034"/>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2"/>
      <c r="B188" s="1033"/>
      <c r="C188" s="1033"/>
      <c r="D188" s="1033"/>
      <c r="E188" s="1033"/>
      <c r="F188" s="103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2"/>
      <c r="B189" s="1033"/>
      <c r="C189" s="1033"/>
      <c r="D189" s="1033"/>
      <c r="E189" s="1033"/>
      <c r="F189" s="103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2"/>
      <c r="B190" s="1033"/>
      <c r="C190" s="1033"/>
      <c r="D190" s="1033"/>
      <c r="E190" s="1033"/>
      <c r="F190" s="103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2"/>
      <c r="B191" s="1033"/>
      <c r="C191" s="1033"/>
      <c r="D191" s="1033"/>
      <c r="E191" s="1033"/>
      <c r="F191" s="103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2"/>
      <c r="B192" s="1033"/>
      <c r="C192" s="1033"/>
      <c r="D192" s="1033"/>
      <c r="E192" s="1033"/>
      <c r="F192" s="103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2"/>
      <c r="B193" s="1033"/>
      <c r="C193" s="1033"/>
      <c r="D193" s="1033"/>
      <c r="E193" s="1033"/>
      <c r="F193" s="103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2"/>
      <c r="B194" s="1033"/>
      <c r="C194" s="1033"/>
      <c r="D194" s="1033"/>
      <c r="E194" s="1033"/>
      <c r="F194" s="103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2"/>
      <c r="B195" s="1033"/>
      <c r="C195" s="1033"/>
      <c r="D195" s="1033"/>
      <c r="E195" s="1033"/>
      <c r="F195" s="103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2"/>
      <c r="B196" s="1033"/>
      <c r="C196" s="1033"/>
      <c r="D196" s="1033"/>
      <c r="E196" s="1033"/>
      <c r="F196" s="103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2"/>
      <c r="B197" s="1033"/>
      <c r="C197" s="1033"/>
      <c r="D197" s="1033"/>
      <c r="E197" s="1033"/>
      <c r="F197" s="103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2"/>
      <c r="B198" s="1033"/>
      <c r="C198" s="1033"/>
      <c r="D198" s="1033"/>
      <c r="E198" s="1033"/>
      <c r="F198" s="103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2"/>
      <c r="B200" s="1033"/>
      <c r="C200" s="1033"/>
      <c r="D200" s="1033"/>
      <c r="E200" s="1033"/>
      <c r="F200" s="1034"/>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2"/>
      <c r="B201" s="1033"/>
      <c r="C201" s="1033"/>
      <c r="D201" s="1033"/>
      <c r="E201" s="1033"/>
      <c r="F201" s="103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2"/>
      <c r="B202" s="1033"/>
      <c r="C202" s="1033"/>
      <c r="D202" s="1033"/>
      <c r="E202" s="1033"/>
      <c r="F202" s="103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2"/>
      <c r="B203" s="1033"/>
      <c r="C203" s="1033"/>
      <c r="D203" s="1033"/>
      <c r="E203" s="1033"/>
      <c r="F203" s="103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2"/>
      <c r="B204" s="1033"/>
      <c r="C204" s="1033"/>
      <c r="D204" s="1033"/>
      <c r="E204" s="1033"/>
      <c r="F204" s="103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2"/>
      <c r="B205" s="1033"/>
      <c r="C205" s="1033"/>
      <c r="D205" s="1033"/>
      <c r="E205" s="1033"/>
      <c r="F205" s="103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2"/>
      <c r="B206" s="1033"/>
      <c r="C206" s="1033"/>
      <c r="D206" s="1033"/>
      <c r="E206" s="1033"/>
      <c r="F206" s="103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2"/>
      <c r="B207" s="1033"/>
      <c r="C207" s="1033"/>
      <c r="D207" s="1033"/>
      <c r="E207" s="1033"/>
      <c r="F207" s="103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2"/>
      <c r="B208" s="1033"/>
      <c r="C208" s="1033"/>
      <c r="D208" s="1033"/>
      <c r="E208" s="1033"/>
      <c r="F208" s="103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2"/>
      <c r="B209" s="1033"/>
      <c r="C209" s="1033"/>
      <c r="D209" s="1033"/>
      <c r="E209" s="1033"/>
      <c r="F209" s="103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2"/>
      <c r="B210" s="1033"/>
      <c r="C210" s="1033"/>
      <c r="D210" s="1033"/>
      <c r="E210" s="1033"/>
      <c r="F210" s="103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2"/>
      <c r="B211" s="1033"/>
      <c r="C211" s="1033"/>
      <c r="D211" s="1033"/>
      <c r="E211" s="1033"/>
      <c r="F211" s="103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2"/>
      <c r="B215" s="1033"/>
      <c r="C215" s="1033"/>
      <c r="D215" s="1033"/>
      <c r="E215" s="1033"/>
      <c r="F215" s="103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2"/>
      <c r="B216" s="1033"/>
      <c r="C216" s="1033"/>
      <c r="D216" s="1033"/>
      <c r="E216" s="1033"/>
      <c r="F216" s="103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2"/>
      <c r="B217" s="1033"/>
      <c r="C217" s="1033"/>
      <c r="D217" s="1033"/>
      <c r="E217" s="1033"/>
      <c r="F217" s="103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2"/>
      <c r="B218" s="1033"/>
      <c r="C218" s="1033"/>
      <c r="D218" s="1033"/>
      <c r="E218" s="1033"/>
      <c r="F218" s="103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2"/>
      <c r="B219" s="1033"/>
      <c r="C219" s="1033"/>
      <c r="D219" s="1033"/>
      <c r="E219" s="1033"/>
      <c r="F219" s="103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2"/>
      <c r="B220" s="1033"/>
      <c r="C220" s="1033"/>
      <c r="D220" s="1033"/>
      <c r="E220" s="1033"/>
      <c r="F220" s="103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2"/>
      <c r="B221" s="1033"/>
      <c r="C221" s="1033"/>
      <c r="D221" s="1033"/>
      <c r="E221" s="1033"/>
      <c r="F221" s="103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2"/>
      <c r="B222" s="1033"/>
      <c r="C222" s="1033"/>
      <c r="D222" s="1033"/>
      <c r="E222" s="1033"/>
      <c r="F222" s="103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2"/>
      <c r="B223" s="1033"/>
      <c r="C223" s="1033"/>
      <c r="D223" s="1033"/>
      <c r="E223" s="1033"/>
      <c r="F223" s="103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2"/>
      <c r="B224" s="1033"/>
      <c r="C224" s="1033"/>
      <c r="D224" s="1033"/>
      <c r="E224" s="1033"/>
      <c r="F224" s="103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2"/>
      <c r="B225" s="1033"/>
      <c r="C225" s="1033"/>
      <c r="D225" s="1033"/>
      <c r="E225" s="1033"/>
      <c r="F225" s="103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2"/>
      <c r="B227" s="1033"/>
      <c r="C227" s="1033"/>
      <c r="D227" s="1033"/>
      <c r="E227" s="1033"/>
      <c r="F227" s="1034"/>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2"/>
      <c r="B228" s="1033"/>
      <c r="C228" s="1033"/>
      <c r="D228" s="1033"/>
      <c r="E228" s="1033"/>
      <c r="F228" s="103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2"/>
      <c r="B229" s="1033"/>
      <c r="C229" s="1033"/>
      <c r="D229" s="1033"/>
      <c r="E229" s="1033"/>
      <c r="F229" s="103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2"/>
      <c r="B230" s="1033"/>
      <c r="C230" s="1033"/>
      <c r="D230" s="1033"/>
      <c r="E230" s="1033"/>
      <c r="F230" s="103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2"/>
      <c r="B231" s="1033"/>
      <c r="C231" s="1033"/>
      <c r="D231" s="1033"/>
      <c r="E231" s="1033"/>
      <c r="F231" s="103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2"/>
      <c r="B232" s="1033"/>
      <c r="C232" s="1033"/>
      <c r="D232" s="1033"/>
      <c r="E232" s="1033"/>
      <c r="F232" s="103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2"/>
      <c r="B233" s="1033"/>
      <c r="C233" s="1033"/>
      <c r="D233" s="1033"/>
      <c r="E233" s="1033"/>
      <c r="F233" s="103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2"/>
      <c r="B234" s="1033"/>
      <c r="C234" s="1033"/>
      <c r="D234" s="1033"/>
      <c r="E234" s="1033"/>
      <c r="F234" s="103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2"/>
      <c r="B235" s="1033"/>
      <c r="C235" s="1033"/>
      <c r="D235" s="1033"/>
      <c r="E235" s="1033"/>
      <c r="F235" s="103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2"/>
      <c r="B236" s="1033"/>
      <c r="C236" s="1033"/>
      <c r="D236" s="1033"/>
      <c r="E236" s="1033"/>
      <c r="F236" s="103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2"/>
      <c r="B237" s="1033"/>
      <c r="C237" s="1033"/>
      <c r="D237" s="1033"/>
      <c r="E237" s="1033"/>
      <c r="F237" s="103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2"/>
      <c r="B238" s="1033"/>
      <c r="C238" s="1033"/>
      <c r="D238" s="1033"/>
      <c r="E238" s="1033"/>
      <c r="F238" s="103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2"/>
      <c r="B240" s="1033"/>
      <c r="C240" s="1033"/>
      <c r="D240" s="1033"/>
      <c r="E240" s="1033"/>
      <c r="F240" s="1034"/>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2"/>
      <c r="B241" s="1033"/>
      <c r="C241" s="1033"/>
      <c r="D241" s="1033"/>
      <c r="E241" s="1033"/>
      <c r="F241" s="103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2"/>
      <c r="B242" s="1033"/>
      <c r="C242" s="1033"/>
      <c r="D242" s="1033"/>
      <c r="E242" s="1033"/>
      <c r="F242" s="103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2"/>
      <c r="B243" s="1033"/>
      <c r="C243" s="1033"/>
      <c r="D243" s="1033"/>
      <c r="E243" s="1033"/>
      <c r="F243" s="103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2"/>
      <c r="B244" s="1033"/>
      <c r="C244" s="1033"/>
      <c r="D244" s="1033"/>
      <c r="E244" s="1033"/>
      <c r="F244" s="103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2"/>
      <c r="B245" s="1033"/>
      <c r="C245" s="1033"/>
      <c r="D245" s="1033"/>
      <c r="E245" s="1033"/>
      <c r="F245" s="103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2"/>
      <c r="B246" s="1033"/>
      <c r="C246" s="1033"/>
      <c r="D246" s="1033"/>
      <c r="E246" s="1033"/>
      <c r="F246" s="103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2"/>
      <c r="B247" s="1033"/>
      <c r="C247" s="1033"/>
      <c r="D247" s="1033"/>
      <c r="E247" s="1033"/>
      <c r="F247" s="103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2"/>
      <c r="B248" s="1033"/>
      <c r="C248" s="1033"/>
      <c r="D248" s="1033"/>
      <c r="E248" s="1033"/>
      <c r="F248" s="103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2"/>
      <c r="B249" s="1033"/>
      <c r="C249" s="1033"/>
      <c r="D249" s="1033"/>
      <c r="E249" s="1033"/>
      <c r="F249" s="103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2"/>
      <c r="B250" s="1033"/>
      <c r="C250" s="1033"/>
      <c r="D250" s="1033"/>
      <c r="E250" s="1033"/>
      <c r="F250" s="103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2"/>
      <c r="B251" s="1033"/>
      <c r="C251" s="1033"/>
      <c r="D251" s="1033"/>
      <c r="E251" s="1033"/>
      <c r="F251" s="103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2"/>
      <c r="B253" s="1033"/>
      <c r="C253" s="1033"/>
      <c r="D253" s="1033"/>
      <c r="E253" s="1033"/>
      <c r="F253" s="1034"/>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2"/>
      <c r="B254" s="1033"/>
      <c r="C254" s="1033"/>
      <c r="D254" s="1033"/>
      <c r="E254" s="1033"/>
      <c r="F254" s="103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2"/>
      <c r="B255" s="1033"/>
      <c r="C255" s="1033"/>
      <c r="D255" s="1033"/>
      <c r="E255" s="1033"/>
      <c r="F255" s="103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2"/>
      <c r="B256" s="1033"/>
      <c r="C256" s="1033"/>
      <c r="D256" s="1033"/>
      <c r="E256" s="1033"/>
      <c r="F256" s="103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2"/>
      <c r="B257" s="1033"/>
      <c r="C257" s="1033"/>
      <c r="D257" s="1033"/>
      <c r="E257" s="1033"/>
      <c r="F257" s="103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2"/>
      <c r="B258" s="1033"/>
      <c r="C258" s="1033"/>
      <c r="D258" s="1033"/>
      <c r="E258" s="1033"/>
      <c r="F258" s="103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2"/>
      <c r="B259" s="1033"/>
      <c r="C259" s="1033"/>
      <c r="D259" s="1033"/>
      <c r="E259" s="1033"/>
      <c r="F259" s="103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2"/>
      <c r="B260" s="1033"/>
      <c r="C260" s="1033"/>
      <c r="D260" s="1033"/>
      <c r="E260" s="1033"/>
      <c r="F260" s="103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2"/>
      <c r="B261" s="1033"/>
      <c r="C261" s="1033"/>
      <c r="D261" s="1033"/>
      <c r="E261" s="1033"/>
      <c r="F261" s="103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2"/>
      <c r="B262" s="1033"/>
      <c r="C262" s="1033"/>
      <c r="D262" s="1033"/>
      <c r="E262" s="1033"/>
      <c r="F262" s="103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2"/>
      <c r="B263" s="1033"/>
      <c r="C263" s="1033"/>
      <c r="D263" s="1033"/>
      <c r="E263" s="1033"/>
      <c r="F263" s="103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2"/>
      <c r="B264" s="1033"/>
      <c r="C264" s="1033"/>
      <c r="D264" s="1033"/>
      <c r="E264" s="1033"/>
      <c r="F264" s="103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3">
        <v>1</v>
      </c>
      <c r="B4" s="105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3">
        <v>2</v>
      </c>
      <c r="B5" s="105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3">
        <v>3</v>
      </c>
      <c r="B6" s="105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3">
        <v>4</v>
      </c>
      <c r="B7" s="105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3">
        <v>5</v>
      </c>
      <c r="B8" s="105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3">
        <v>6</v>
      </c>
      <c r="B9" s="105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3">
        <v>7</v>
      </c>
      <c r="B10" s="105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3">
        <v>8</v>
      </c>
      <c r="B11" s="105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3">
        <v>9</v>
      </c>
      <c r="B12" s="105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3">
        <v>10</v>
      </c>
      <c r="B13" s="105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3">
        <v>11</v>
      </c>
      <c r="B14" s="105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3">
        <v>12</v>
      </c>
      <c r="B15" s="105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3">
        <v>13</v>
      </c>
      <c r="B16" s="105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3">
        <v>14</v>
      </c>
      <c r="B17" s="105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3">
        <v>15</v>
      </c>
      <c r="B18" s="105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3">
        <v>16</v>
      </c>
      <c r="B19" s="105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3">
        <v>17</v>
      </c>
      <c r="B20" s="105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3">
        <v>18</v>
      </c>
      <c r="B21" s="105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3">
        <v>19</v>
      </c>
      <c r="B22" s="105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3">
        <v>20</v>
      </c>
      <c r="B23" s="105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3">
        <v>21</v>
      </c>
      <c r="B24" s="105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3">
        <v>22</v>
      </c>
      <c r="B25" s="105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3">
        <v>23</v>
      </c>
      <c r="B26" s="105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3">
        <v>24</v>
      </c>
      <c r="B27" s="105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3">
        <v>25</v>
      </c>
      <c r="B28" s="105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3">
        <v>26</v>
      </c>
      <c r="B29" s="105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3">
        <v>27</v>
      </c>
      <c r="B30" s="105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3">
        <v>28</v>
      </c>
      <c r="B31" s="105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3">
        <v>29</v>
      </c>
      <c r="B32" s="105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3">
        <v>30</v>
      </c>
      <c r="B33" s="105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3">
        <v>1</v>
      </c>
      <c r="B37" s="105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3">
        <v>2</v>
      </c>
      <c r="B38" s="105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3">
        <v>3</v>
      </c>
      <c r="B39" s="105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3">
        <v>4</v>
      </c>
      <c r="B40" s="105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3">
        <v>5</v>
      </c>
      <c r="B41" s="105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3">
        <v>6</v>
      </c>
      <c r="B42" s="105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3">
        <v>7</v>
      </c>
      <c r="B43" s="105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3">
        <v>8</v>
      </c>
      <c r="B44" s="105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3">
        <v>9</v>
      </c>
      <c r="B45" s="105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3">
        <v>10</v>
      </c>
      <c r="B46" s="105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3">
        <v>11</v>
      </c>
      <c r="B47" s="105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3">
        <v>12</v>
      </c>
      <c r="B48" s="105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3">
        <v>13</v>
      </c>
      <c r="B49" s="105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3">
        <v>14</v>
      </c>
      <c r="B50" s="105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3">
        <v>15</v>
      </c>
      <c r="B51" s="105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3">
        <v>16</v>
      </c>
      <c r="B52" s="105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3">
        <v>17</v>
      </c>
      <c r="B53" s="105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3">
        <v>18</v>
      </c>
      <c r="B54" s="105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3">
        <v>19</v>
      </c>
      <c r="B55" s="105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3">
        <v>20</v>
      </c>
      <c r="B56" s="105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3">
        <v>21</v>
      </c>
      <c r="B57" s="105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3">
        <v>22</v>
      </c>
      <c r="B58" s="105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3">
        <v>23</v>
      </c>
      <c r="B59" s="105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3">
        <v>24</v>
      </c>
      <c r="B60" s="105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3">
        <v>25</v>
      </c>
      <c r="B61" s="105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3">
        <v>26</v>
      </c>
      <c r="B62" s="105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3">
        <v>27</v>
      </c>
      <c r="B63" s="105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3">
        <v>28</v>
      </c>
      <c r="B64" s="105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3">
        <v>29</v>
      </c>
      <c r="B65" s="105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3">
        <v>30</v>
      </c>
      <c r="B66" s="105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3">
        <v>2</v>
      </c>
      <c r="B71" s="105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3">
        <v>3</v>
      </c>
      <c r="B72" s="105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3">
        <v>4</v>
      </c>
      <c r="B73" s="105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3">
        <v>5</v>
      </c>
      <c r="B74" s="105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3">
        <v>6</v>
      </c>
      <c r="B75" s="105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3">
        <v>7</v>
      </c>
      <c r="B76" s="105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3">
        <v>8</v>
      </c>
      <c r="B77" s="105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3">
        <v>9</v>
      </c>
      <c r="B78" s="105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3">
        <v>10</v>
      </c>
      <c r="B79" s="105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3">
        <v>11</v>
      </c>
      <c r="B80" s="105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3">
        <v>12</v>
      </c>
      <c r="B81" s="105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3">
        <v>13</v>
      </c>
      <c r="B82" s="105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3">
        <v>14</v>
      </c>
      <c r="B83" s="105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3">
        <v>15</v>
      </c>
      <c r="B84" s="105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3">
        <v>16</v>
      </c>
      <c r="B85" s="105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3">
        <v>17</v>
      </c>
      <c r="B86" s="105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3">
        <v>18</v>
      </c>
      <c r="B87" s="105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3">
        <v>19</v>
      </c>
      <c r="B88" s="105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3">
        <v>20</v>
      </c>
      <c r="B89" s="105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3">
        <v>21</v>
      </c>
      <c r="B90" s="105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3">
        <v>22</v>
      </c>
      <c r="B91" s="105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3">
        <v>23</v>
      </c>
      <c r="B92" s="105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3">
        <v>24</v>
      </c>
      <c r="B93" s="105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3">
        <v>25</v>
      </c>
      <c r="B94" s="105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3">
        <v>26</v>
      </c>
      <c r="B95" s="105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3">
        <v>27</v>
      </c>
      <c r="B96" s="105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3">
        <v>28</v>
      </c>
      <c r="B97" s="105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3">
        <v>29</v>
      </c>
      <c r="B98" s="105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3">
        <v>30</v>
      </c>
      <c r="B99" s="105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3">
        <v>2</v>
      </c>
      <c r="B104" s="105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3">
        <v>3</v>
      </c>
      <c r="B105" s="105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3">
        <v>4</v>
      </c>
      <c r="B106" s="105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3">
        <v>5</v>
      </c>
      <c r="B107" s="105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3">
        <v>6</v>
      </c>
      <c r="B108" s="105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3">
        <v>7</v>
      </c>
      <c r="B109" s="105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3">
        <v>8</v>
      </c>
      <c r="B110" s="105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3">
        <v>9</v>
      </c>
      <c r="B111" s="105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3">
        <v>10</v>
      </c>
      <c r="B112" s="105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3">
        <v>11</v>
      </c>
      <c r="B113" s="105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3">
        <v>12</v>
      </c>
      <c r="B114" s="105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3">
        <v>13</v>
      </c>
      <c r="B115" s="105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3">
        <v>14</v>
      </c>
      <c r="B116" s="105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3">
        <v>15</v>
      </c>
      <c r="B117" s="105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3">
        <v>16</v>
      </c>
      <c r="B118" s="105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3">
        <v>17</v>
      </c>
      <c r="B119" s="105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3">
        <v>18</v>
      </c>
      <c r="B120" s="105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3">
        <v>19</v>
      </c>
      <c r="B121" s="105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3">
        <v>20</v>
      </c>
      <c r="B122" s="105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3">
        <v>21</v>
      </c>
      <c r="B123" s="105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3">
        <v>22</v>
      </c>
      <c r="B124" s="105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3">
        <v>23</v>
      </c>
      <c r="B125" s="105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3">
        <v>24</v>
      </c>
      <c r="B126" s="105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3">
        <v>25</v>
      </c>
      <c r="B127" s="105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3">
        <v>26</v>
      </c>
      <c r="B128" s="105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3">
        <v>27</v>
      </c>
      <c r="B129" s="105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3">
        <v>28</v>
      </c>
      <c r="B130" s="105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3">
        <v>29</v>
      </c>
      <c r="B131" s="105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3">
        <v>30</v>
      </c>
      <c r="B132" s="105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3">
        <v>2</v>
      </c>
      <c r="B137" s="105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3">
        <v>3</v>
      </c>
      <c r="B138" s="105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3">
        <v>4</v>
      </c>
      <c r="B139" s="105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3">
        <v>5</v>
      </c>
      <c r="B140" s="105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3">
        <v>6</v>
      </c>
      <c r="B141" s="105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3">
        <v>7</v>
      </c>
      <c r="B142" s="105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3">
        <v>8</v>
      </c>
      <c r="B143" s="105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3">
        <v>9</v>
      </c>
      <c r="B144" s="105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3">
        <v>10</v>
      </c>
      <c r="B145" s="105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3">
        <v>11</v>
      </c>
      <c r="B146" s="105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3">
        <v>12</v>
      </c>
      <c r="B147" s="105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3">
        <v>13</v>
      </c>
      <c r="B148" s="105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3">
        <v>14</v>
      </c>
      <c r="B149" s="105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3">
        <v>15</v>
      </c>
      <c r="B150" s="105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3">
        <v>16</v>
      </c>
      <c r="B151" s="105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3">
        <v>17</v>
      </c>
      <c r="B152" s="105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3">
        <v>18</v>
      </c>
      <c r="B153" s="105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3">
        <v>19</v>
      </c>
      <c r="B154" s="105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3">
        <v>20</v>
      </c>
      <c r="B155" s="105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3">
        <v>21</v>
      </c>
      <c r="B156" s="105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3">
        <v>22</v>
      </c>
      <c r="B157" s="105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3">
        <v>23</v>
      </c>
      <c r="B158" s="105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3">
        <v>24</v>
      </c>
      <c r="B159" s="105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3">
        <v>25</v>
      </c>
      <c r="B160" s="105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3">
        <v>26</v>
      </c>
      <c r="B161" s="105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3">
        <v>27</v>
      </c>
      <c r="B162" s="105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3">
        <v>28</v>
      </c>
      <c r="B163" s="105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3">
        <v>29</v>
      </c>
      <c r="B164" s="105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3">
        <v>30</v>
      </c>
      <c r="B165" s="105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3">
        <v>2</v>
      </c>
      <c r="B170" s="105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3">
        <v>3</v>
      </c>
      <c r="B171" s="105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3">
        <v>4</v>
      </c>
      <c r="B172" s="105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3">
        <v>5</v>
      </c>
      <c r="B173" s="105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3">
        <v>6</v>
      </c>
      <c r="B174" s="105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3">
        <v>7</v>
      </c>
      <c r="B175" s="105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3">
        <v>8</v>
      </c>
      <c r="B176" s="105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3">
        <v>9</v>
      </c>
      <c r="B177" s="105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3">
        <v>10</v>
      </c>
      <c r="B178" s="105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3">
        <v>11</v>
      </c>
      <c r="B179" s="105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3">
        <v>12</v>
      </c>
      <c r="B180" s="105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3">
        <v>13</v>
      </c>
      <c r="B181" s="105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3">
        <v>14</v>
      </c>
      <c r="B182" s="105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3">
        <v>15</v>
      </c>
      <c r="B183" s="105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3">
        <v>16</v>
      </c>
      <c r="B184" s="105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3">
        <v>17</v>
      </c>
      <c r="B185" s="105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3">
        <v>18</v>
      </c>
      <c r="B186" s="105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3">
        <v>19</v>
      </c>
      <c r="B187" s="105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3">
        <v>20</v>
      </c>
      <c r="B188" s="105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3">
        <v>21</v>
      </c>
      <c r="B189" s="105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3">
        <v>22</v>
      </c>
      <c r="B190" s="105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3">
        <v>23</v>
      </c>
      <c r="B191" s="105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3">
        <v>24</v>
      </c>
      <c r="B192" s="105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3">
        <v>25</v>
      </c>
      <c r="B193" s="105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3">
        <v>26</v>
      </c>
      <c r="B194" s="105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3">
        <v>27</v>
      </c>
      <c r="B195" s="105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3">
        <v>28</v>
      </c>
      <c r="B196" s="105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3">
        <v>29</v>
      </c>
      <c r="B197" s="105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3">
        <v>30</v>
      </c>
      <c r="B198" s="105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3">
        <v>2</v>
      </c>
      <c r="B203" s="105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3">
        <v>3</v>
      </c>
      <c r="B204" s="105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3">
        <v>4</v>
      </c>
      <c r="B205" s="105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3">
        <v>5</v>
      </c>
      <c r="B206" s="105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3">
        <v>6</v>
      </c>
      <c r="B207" s="105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3">
        <v>7</v>
      </c>
      <c r="B208" s="105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3">
        <v>8</v>
      </c>
      <c r="B209" s="105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3">
        <v>9</v>
      </c>
      <c r="B210" s="105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3">
        <v>10</v>
      </c>
      <c r="B211" s="105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3">
        <v>11</v>
      </c>
      <c r="B212" s="105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3">
        <v>12</v>
      </c>
      <c r="B213" s="105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3">
        <v>13</v>
      </c>
      <c r="B214" s="105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3">
        <v>14</v>
      </c>
      <c r="B215" s="105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3">
        <v>15</v>
      </c>
      <c r="B216" s="105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3">
        <v>16</v>
      </c>
      <c r="B217" s="105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3">
        <v>17</v>
      </c>
      <c r="B218" s="105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3">
        <v>18</v>
      </c>
      <c r="B219" s="105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3">
        <v>19</v>
      </c>
      <c r="B220" s="105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3">
        <v>20</v>
      </c>
      <c r="B221" s="105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3">
        <v>21</v>
      </c>
      <c r="B222" s="105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3">
        <v>22</v>
      </c>
      <c r="B223" s="105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3">
        <v>23</v>
      </c>
      <c r="B224" s="105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3">
        <v>24</v>
      </c>
      <c r="B225" s="105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3">
        <v>25</v>
      </c>
      <c r="B226" s="105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3">
        <v>26</v>
      </c>
      <c r="B227" s="105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3">
        <v>27</v>
      </c>
      <c r="B228" s="105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3">
        <v>28</v>
      </c>
      <c r="B229" s="105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3">
        <v>29</v>
      </c>
      <c r="B230" s="105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3">
        <v>30</v>
      </c>
      <c r="B231" s="105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3">
        <v>2</v>
      </c>
      <c r="B236" s="105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3">
        <v>3</v>
      </c>
      <c r="B237" s="105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3">
        <v>4</v>
      </c>
      <c r="B238" s="105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3">
        <v>5</v>
      </c>
      <c r="B239" s="105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3">
        <v>6</v>
      </c>
      <c r="B240" s="105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3">
        <v>7</v>
      </c>
      <c r="B241" s="105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3">
        <v>8</v>
      </c>
      <c r="B242" s="105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3">
        <v>9</v>
      </c>
      <c r="B243" s="105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3">
        <v>10</v>
      </c>
      <c r="B244" s="105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3">
        <v>11</v>
      </c>
      <c r="B245" s="105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3">
        <v>12</v>
      </c>
      <c r="B246" s="105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3">
        <v>13</v>
      </c>
      <c r="B247" s="105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3">
        <v>14</v>
      </c>
      <c r="B248" s="105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3">
        <v>15</v>
      </c>
      <c r="B249" s="105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3">
        <v>16</v>
      </c>
      <c r="B250" s="105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3">
        <v>17</v>
      </c>
      <c r="B251" s="105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3">
        <v>18</v>
      </c>
      <c r="B252" s="105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3">
        <v>19</v>
      </c>
      <c r="B253" s="105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3">
        <v>20</v>
      </c>
      <c r="B254" s="105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3">
        <v>21</v>
      </c>
      <c r="B255" s="105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3">
        <v>22</v>
      </c>
      <c r="B256" s="105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3">
        <v>23</v>
      </c>
      <c r="B257" s="105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3">
        <v>24</v>
      </c>
      <c r="B258" s="105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3">
        <v>25</v>
      </c>
      <c r="B259" s="105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3">
        <v>26</v>
      </c>
      <c r="B260" s="105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3">
        <v>27</v>
      </c>
      <c r="B261" s="105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3">
        <v>28</v>
      </c>
      <c r="B262" s="105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3">
        <v>29</v>
      </c>
      <c r="B263" s="105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3">
        <v>30</v>
      </c>
      <c r="B264" s="105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3">
        <v>2</v>
      </c>
      <c r="B269" s="105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3">
        <v>3</v>
      </c>
      <c r="B270" s="105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3">
        <v>4</v>
      </c>
      <c r="B271" s="105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3">
        <v>5</v>
      </c>
      <c r="B272" s="105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3">
        <v>6</v>
      </c>
      <c r="B273" s="105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3">
        <v>7</v>
      </c>
      <c r="B274" s="105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3">
        <v>8</v>
      </c>
      <c r="B275" s="105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3">
        <v>9</v>
      </c>
      <c r="B276" s="105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3">
        <v>10</v>
      </c>
      <c r="B277" s="105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3">
        <v>11</v>
      </c>
      <c r="B278" s="105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3">
        <v>12</v>
      </c>
      <c r="B279" s="105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3">
        <v>13</v>
      </c>
      <c r="B280" s="105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3">
        <v>14</v>
      </c>
      <c r="B281" s="105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3">
        <v>15</v>
      </c>
      <c r="B282" s="105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3">
        <v>16</v>
      </c>
      <c r="B283" s="105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3">
        <v>17</v>
      </c>
      <c r="B284" s="105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3">
        <v>18</v>
      </c>
      <c r="B285" s="105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3">
        <v>19</v>
      </c>
      <c r="B286" s="105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3">
        <v>20</v>
      </c>
      <c r="B287" s="105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3">
        <v>21</v>
      </c>
      <c r="B288" s="105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3">
        <v>22</v>
      </c>
      <c r="B289" s="105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3">
        <v>23</v>
      </c>
      <c r="B290" s="105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3">
        <v>24</v>
      </c>
      <c r="B291" s="105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3">
        <v>25</v>
      </c>
      <c r="B292" s="105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3">
        <v>26</v>
      </c>
      <c r="B293" s="105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3">
        <v>27</v>
      </c>
      <c r="B294" s="105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3">
        <v>28</v>
      </c>
      <c r="B295" s="105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3">
        <v>29</v>
      </c>
      <c r="B296" s="105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3">
        <v>30</v>
      </c>
      <c r="B297" s="105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3">
        <v>2</v>
      </c>
      <c r="B302" s="105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3">
        <v>3</v>
      </c>
      <c r="B303" s="105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3">
        <v>4</v>
      </c>
      <c r="B304" s="105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3">
        <v>5</v>
      </c>
      <c r="B305" s="105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3">
        <v>6</v>
      </c>
      <c r="B306" s="105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3">
        <v>7</v>
      </c>
      <c r="B307" s="105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3">
        <v>8</v>
      </c>
      <c r="B308" s="105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3">
        <v>9</v>
      </c>
      <c r="B309" s="105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3">
        <v>10</v>
      </c>
      <c r="B310" s="105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3">
        <v>11</v>
      </c>
      <c r="B311" s="105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3">
        <v>12</v>
      </c>
      <c r="B312" s="105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3">
        <v>13</v>
      </c>
      <c r="B313" s="105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3">
        <v>14</v>
      </c>
      <c r="B314" s="105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3">
        <v>15</v>
      </c>
      <c r="B315" s="105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3">
        <v>16</v>
      </c>
      <c r="B316" s="105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3">
        <v>17</v>
      </c>
      <c r="B317" s="105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3">
        <v>18</v>
      </c>
      <c r="B318" s="105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3">
        <v>19</v>
      </c>
      <c r="B319" s="105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3">
        <v>20</v>
      </c>
      <c r="B320" s="105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3">
        <v>21</v>
      </c>
      <c r="B321" s="105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3">
        <v>22</v>
      </c>
      <c r="B322" s="105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3">
        <v>23</v>
      </c>
      <c r="B323" s="105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3">
        <v>24</v>
      </c>
      <c r="B324" s="105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3">
        <v>25</v>
      </c>
      <c r="B325" s="105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3">
        <v>26</v>
      </c>
      <c r="B326" s="105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3">
        <v>27</v>
      </c>
      <c r="B327" s="105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3">
        <v>28</v>
      </c>
      <c r="B328" s="105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3">
        <v>29</v>
      </c>
      <c r="B329" s="105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3">
        <v>30</v>
      </c>
      <c r="B330" s="105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3">
        <v>2</v>
      </c>
      <c r="B335" s="105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3">
        <v>3</v>
      </c>
      <c r="B336" s="105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3">
        <v>4</v>
      </c>
      <c r="B337" s="105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3">
        <v>5</v>
      </c>
      <c r="B338" s="105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3">
        <v>6</v>
      </c>
      <c r="B339" s="105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3">
        <v>7</v>
      </c>
      <c r="B340" s="105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3">
        <v>8</v>
      </c>
      <c r="B341" s="105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3">
        <v>9</v>
      </c>
      <c r="B342" s="105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3">
        <v>10</v>
      </c>
      <c r="B343" s="105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3">
        <v>11</v>
      </c>
      <c r="B344" s="105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3">
        <v>12</v>
      </c>
      <c r="B345" s="105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3">
        <v>13</v>
      </c>
      <c r="B346" s="105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3">
        <v>14</v>
      </c>
      <c r="B347" s="105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3">
        <v>15</v>
      </c>
      <c r="B348" s="105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3">
        <v>16</v>
      </c>
      <c r="B349" s="105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3">
        <v>17</v>
      </c>
      <c r="B350" s="105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3">
        <v>18</v>
      </c>
      <c r="B351" s="105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3">
        <v>19</v>
      </c>
      <c r="B352" s="105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3">
        <v>20</v>
      </c>
      <c r="B353" s="105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3">
        <v>21</v>
      </c>
      <c r="B354" s="105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3">
        <v>22</v>
      </c>
      <c r="B355" s="105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3">
        <v>23</v>
      </c>
      <c r="B356" s="105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3">
        <v>24</v>
      </c>
      <c r="B357" s="105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3">
        <v>25</v>
      </c>
      <c r="B358" s="105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3">
        <v>26</v>
      </c>
      <c r="B359" s="105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3">
        <v>27</v>
      </c>
      <c r="B360" s="105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3">
        <v>28</v>
      </c>
      <c r="B361" s="105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3">
        <v>29</v>
      </c>
      <c r="B362" s="105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3">
        <v>30</v>
      </c>
      <c r="B363" s="105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3">
        <v>2</v>
      </c>
      <c r="B368" s="105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3">
        <v>3</v>
      </c>
      <c r="B369" s="105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3">
        <v>4</v>
      </c>
      <c r="B370" s="105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3">
        <v>5</v>
      </c>
      <c r="B371" s="105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3">
        <v>6</v>
      </c>
      <c r="B372" s="105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3">
        <v>7</v>
      </c>
      <c r="B373" s="105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3">
        <v>8</v>
      </c>
      <c r="B374" s="105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3">
        <v>9</v>
      </c>
      <c r="B375" s="105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3">
        <v>10</v>
      </c>
      <c r="B376" s="105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3">
        <v>11</v>
      </c>
      <c r="B377" s="105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3">
        <v>12</v>
      </c>
      <c r="B378" s="105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3">
        <v>13</v>
      </c>
      <c r="B379" s="105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3">
        <v>14</v>
      </c>
      <c r="B380" s="105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3">
        <v>15</v>
      </c>
      <c r="B381" s="105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3">
        <v>16</v>
      </c>
      <c r="B382" s="105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3">
        <v>17</v>
      </c>
      <c r="B383" s="105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3">
        <v>18</v>
      </c>
      <c r="B384" s="105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3">
        <v>19</v>
      </c>
      <c r="B385" s="105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3">
        <v>20</v>
      </c>
      <c r="B386" s="105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3">
        <v>21</v>
      </c>
      <c r="B387" s="105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3">
        <v>22</v>
      </c>
      <c r="B388" s="105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3">
        <v>23</v>
      </c>
      <c r="B389" s="105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3">
        <v>24</v>
      </c>
      <c r="B390" s="105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3">
        <v>25</v>
      </c>
      <c r="B391" s="105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3">
        <v>26</v>
      </c>
      <c r="B392" s="105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3">
        <v>27</v>
      </c>
      <c r="B393" s="105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3">
        <v>28</v>
      </c>
      <c r="B394" s="105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3">
        <v>29</v>
      </c>
      <c r="B395" s="105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3">
        <v>30</v>
      </c>
      <c r="B396" s="105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3">
        <v>2</v>
      </c>
      <c r="B401" s="105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3">
        <v>3</v>
      </c>
      <c r="B402" s="105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3">
        <v>4</v>
      </c>
      <c r="B403" s="105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3">
        <v>5</v>
      </c>
      <c r="B404" s="105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3">
        <v>6</v>
      </c>
      <c r="B405" s="105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3">
        <v>7</v>
      </c>
      <c r="B406" s="105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3">
        <v>8</v>
      </c>
      <c r="B407" s="105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3">
        <v>9</v>
      </c>
      <c r="B408" s="105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3">
        <v>10</v>
      </c>
      <c r="B409" s="105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3">
        <v>11</v>
      </c>
      <c r="B410" s="105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3">
        <v>12</v>
      </c>
      <c r="B411" s="105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3">
        <v>13</v>
      </c>
      <c r="B412" s="105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3">
        <v>14</v>
      </c>
      <c r="B413" s="105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3">
        <v>15</v>
      </c>
      <c r="B414" s="105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3">
        <v>16</v>
      </c>
      <c r="B415" s="105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3">
        <v>17</v>
      </c>
      <c r="B416" s="105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3">
        <v>18</v>
      </c>
      <c r="B417" s="105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3">
        <v>19</v>
      </c>
      <c r="B418" s="105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3">
        <v>20</v>
      </c>
      <c r="B419" s="105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3">
        <v>21</v>
      </c>
      <c r="B420" s="105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3">
        <v>22</v>
      </c>
      <c r="B421" s="105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3">
        <v>23</v>
      </c>
      <c r="B422" s="105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3">
        <v>24</v>
      </c>
      <c r="B423" s="105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3">
        <v>25</v>
      </c>
      <c r="B424" s="105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3">
        <v>26</v>
      </c>
      <c r="B425" s="105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3">
        <v>27</v>
      </c>
      <c r="B426" s="105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3">
        <v>28</v>
      </c>
      <c r="B427" s="105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3">
        <v>29</v>
      </c>
      <c r="B428" s="105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3">
        <v>30</v>
      </c>
      <c r="B429" s="105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3">
        <v>2</v>
      </c>
      <c r="B434" s="105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3">
        <v>3</v>
      </c>
      <c r="B435" s="105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3">
        <v>4</v>
      </c>
      <c r="B436" s="105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3">
        <v>5</v>
      </c>
      <c r="B437" s="105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3">
        <v>6</v>
      </c>
      <c r="B438" s="105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3">
        <v>7</v>
      </c>
      <c r="B439" s="105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3">
        <v>8</v>
      </c>
      <c r="B440" s="105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3">
        <v>9</v>
      </c>
      <c r="B441" s="105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3">
        <v>10</v>
      </c>
      <c r="B442" s="105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3">
        <v>11</v>
      </c>
      <c r="B443" s="105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3">
        <v>12</v>
      </c>
      <c r="B444" s="105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3">
        <v>13</v>
      </c>
      <c r="B445" s="105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3">
        <v>14</v>
      </c>
      <c r="B446" s="105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3">
        <v>15</v>
      </c>
      <c r="B447" s="105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3">
        <v>16</v>
      </c>
      <c r="B448" s="105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3">
        <v>17</v>
      </c>
      <c r="B449" s="105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3">
        <v>18</v>
      </c>
      <c r="B450" s="105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3">
        <v>19</v>
      </c>
      <c r="B451" s="105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3">
        <v>20</v>
      </c>
      <c r="B452" s="105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3">
        <v>21</v>
      </c>
      <c r="B453" s="105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3">
        <v>22</v>
      </c>
      <c r="B454" s="105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3">
        <v>23</v>
      </c>
      <c r="B455" s="105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3">
        <v>24</v>
      </c>
      <c r="B456" s="105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3">
        <v>25</v>
      </c>
      <c r="B457" s="105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3">
        <v>26</v>
      </c>
      <c r="B458" s="105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3">
        <v>27</v>
      </c>
      <c r="B459" s="105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3">
        <v>28</v>
      </c>
      <c r="B460" s="105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3">
        <v>29</v>
      </c>
      <c r="B461" s="105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3">
        <v>30</v>
      </c>
      <c r="B462" s="105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3">
        <v>2</v>
      </c>
      <c r="B467" s="105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3">
        <v>3</v>
      </c>
      <c r="B468" s="105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3">
        <v>4</v>
      </c>
      <c r="B469" s="105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3">
        <v>5</v>
      </c>
      <c r="B470" s="105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3">
        <v>6</v>
      </c>
      <c r="B471" s="105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3">
        <v>7</v>
      </c>
      <c r="B472" s="105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3">
        <v>8</v>
      </c>
      <c r="B473" s="105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3">
        <v>9</v>
      </c>
      <c r="B474" s="105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3">
        <v>10</v>
      </c>
      <c r="B475" s="105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3">
        <v>11</v>
      </c>
      <c r="B476" s="105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3">
        <v>12</v>
      </c>
      <c r="B477" s="105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3">
        <v>13</v>
      </c>
      <c r="B478" s="105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3">
        <v>14</v>
      </c>
      <c r="B479" s="105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3">
        <v>15</v>
      </c>
      <c r="B480" s="105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3">
        <v>16</v>
      </c>
      <c r="B481" s="105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3">
        <v>17</v>
      </c>
      <c r="B482" s="105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3">
        <v>18</v>
      </c>
      <c r="B483" s="105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3">
        <v>19</v>
      </c>
      <c r="B484" s="105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3">
        <v>20</v>
      </c>
      <c r="B485" s="105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3">
        <v>21</v>
      </c>
      <c r="B486" s="105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3">
        <v>22</v>
      </c>
      <c r="B487" s="105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3">
        <v>23</v>
      </c>
      <c r="B488" s="105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3">
        <v>24</v>
      </c>
      <c r="B489" s="105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3">
        <v>25</v>
      </c>
      <c r="B490" s="105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3">
        <v>26</v>
      </c>
      <c r="B491" s="105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3">
        <v>27</v>
      </c>
      <c r="B492" s="105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3">
        <v>28</v>
      </c>
      <c r="B493" s="105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3">
        <v>29</v>
      </c>
      <c r="B494" s="105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3">
        <v>30</v>
      </c>
      <c r="B495" s="105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3">
        <v>2</v>
      </c>
      <c r="B500" s="105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3">
        <v>3</v>
      </c>
      <c r="B501" s="105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3">
        <v>4</v>
      </c>
      <c r="B502" s="105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3">
        <v>5</v>
      </c>
      <c r="B503" s="105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3">
        <v>6</v>
      </c>
      <c r="B504" s="105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3">
        <v>7</v>
      </c>
      <c r="B505" s="105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3">
        <v>8</v>
      </c>
      <c r="B506" s="105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3">
        <v>9</v>
      </c>
      <c r="B507" s="105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3">
        <v>10</v>
      </c>
      <c r="B508" s="105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3">
        <v>11</v>
      </c>
      <c r="B509" s="105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3">
        <v>12</v>
      </c>
      <c r="B510" s="105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3">
        <v>13</v>
      </c>
      <c r="B511" s="105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3">
        <v>14</v>
      </c>
      <c r="B512" s="105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3">
        <v>15</v>
      </c>
      <c r="B513" s="105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3">
        <v>16</v>
      </c>
      <c r="B514" s="105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3">
        <v>17</v>
      </c>
      <c r="B515" s="105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3">
        <v>18</v>
      </c>
      <c r="B516" s="105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3">
        <v>19</v>
      </c>
      <c r="B517" s="105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3">
        <v>20</v>
      </c>
      <c r="B518" s="105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3">
        <v>21</v>
      </c>
      <c r="B519" s="105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3">
        <v>22</v>
      </c>
      <c r="B520" s="105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3">
        <v>23</v>
      </c>
      <c r="B521" s="105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3">
        <v>24</v>
      </c>
      <c r="B522" s="105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3">
        <v>25</v>
      </c>
      <c r="B523" s="105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3">
        <v>26</v>
      </c>
      <c r="B524" s="105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3">
        <v>27</v>
      </c>
      <c r="B525" s="105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3">
        <v>28</v>
      </c>
      <c r="B526" s="105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3">
        <v>29</v>
      </c>
      <c r="B527" s="105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3">
        <v>30</v>
      </c>
      <c r="B528" s="105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3">
        <v>2</v>
      </c>
      <c r="B533" s="105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3">
        <v>3</v>
      </c>
      <c r="B534" s="105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3">
        <v>4</v>
      </c>
      <c r="B535" s="105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3">
        <v>5</v>
      </c>
      <c r="B536" s="105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3">
        <v>6</v>
      </c>
      <c r="B537" s="105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3">
        <v>7</v>
      </c>
      <c r="B538" s="105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3">
        <v>8</v>
      </c>
      <c r="B539" s="105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3">
        <v>9</v>
      </c>
      <c r="B540" s="105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3">
        <v>10</v>
      </c>
      <c r="B541" s="105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3">
        <v>11</v>
      </c>
      <c r="B542" s="105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3">
        <v>12</v>
      </c>
      <c r="B543" s="105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3">
        <v>13</v>
      </c>
      <c r="B544" s="105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3">
        <v>14</v>
      </c>
      <c r="B545" s="105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3">
        <v>15</v>
      </c>
      <c r="B546" s="105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3">
        <v>16</v>
      </c>
      <c r="B547" s="105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3">
        <v>17</v>
      </c>
      <c r="B548" s="105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3">
        <v>18</v>
      </c>
      <c r="B549" s="105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3">
        <v>19</v>
      </c>
      <c r="B550" s="105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3">
        <v>20</v>
      </c>
      <c r="B551" s="105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3">
        <v>21</v>
      </c>
      <c r="B552" s="105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3">
        <v>22</v>
      </c>
      <c r="B553" s="105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3">
        <v>23</v>
      </c>
      <c r="B554" s="105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3">
        <v>24</v>
      </c>
      <c r="B555" s="105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3">
        <v>25</v>
      </c>
      <c r="B556" s="105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3">
        <v>26</v>
      </c>
      <c r="B557" s="105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3">
        <v>27</v>
      </c>
      <c r="B558" s="105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3">
        <v>28</v>
      </c>
      <c r="B559" s="105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3">
        <v>29</v>
      </c>
      <c r="B560" s="105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3">
        <v>30</v>
      </c>
      <c r="B561" s="105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3">
        <v>2</v>
      </c>
      <c r="B566" s="105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3">
        <v>3</v>
      </c>
      <c r="B567" s="105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3">
        <v>4</v>
      </c>
      <c r="B568" s="105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3">
        <v>5</v>
      </c>
      <c r="B569" s="105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3">
        <v>6</v>
      </c>
      <c r="B570" s="105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3">
        <v>7</v>
      </c>
      <c r="B571" s="105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3">
        <v>8</v>
      </c>
      <c r="B572" s="105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3">
        <v>9</v>
      </c>
      <c r="B573" s="105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3">
        <v>10</v>
      </c>
      <c r="B574" s="105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3">
        <v>11</v>
      </c>
      <c r="B575" s="105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3">
        <v>12</v>
      </c>
      <c r="B576" s="105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3">
        <v>13</v>
      </c>
      <c r="B577" s="105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3">
        <v>14</v>
      </c>
      <c r="B578" s="105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3">
        <v>15</v>
      </c>
      <c r="B579" s="105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3">
        <v>16</v>
      </c>
      <c r="B580" s="105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3">
        <v>17</v>
      </c>
      <c r="B581" s="105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3">
        <v>18</v>
      </c>
      <c r="B582" s="105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3">
        <v>19</v>
      </c>
      <c r="B583" s="105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3">
        <v>20</v>
      </c>
      <c r="B584" s="105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3">
        <v>21</v>
      </c>
      <c r="B585" s="105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3">
        <v>22</v>
      </c>
      <c r="B586" s="105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3">
        <v>23</v>
      </c>
      <c r="B587" s="105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3">
        <v>24</v>
      </c>
      <c r="B588" s="105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3">
        <v>25</v>
      </c>
      <c r="B589" s="105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3">
        <v>26</v>
      </c>
      <c r="B590" s="105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3">
        <v>27</v>
      </c>
      <c r="B591" s="105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3">
        <v>28</v>
      </c>
      <c r="B592" s="105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3">
        <v>29</v>
      </c>
      <c r="B593" s="105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3">
        <v>30</v>
      </c>
      <c r="B594" s="105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3">
        <v>2</v>
      </c>
      <c r="B599" s="105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3">
        <v>3</v>
      </c>
      <c r="B600" s="105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3">
        <v>4</v>
      </c>
      <c r="B601" s="105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3">
        <v>5</v>
      </c>
      <c r="B602" s="105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3">
        <v>6</v>
      </c>
      <c r="B603" s="105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3">
        <v>7</v>
      </c>
      <c r="B604" s="105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3">
        <v>8</v>
      </c>
      <c r="B605" s="105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3">
        <v>9</v>
      </c>
      <c r="B606" s="105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3">
        <v>10</v>
      </c>
      <c r="B607" s="105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3">
        <v>11</v>
      </c>
      <c r="B608" s="105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3">
        <v>12</v>
      </c>
      <c r="B609" s="105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3">
        <v>13</v>
      </c>
      <c r="B610" s="105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3">
        <v>14</v>
      </c>
      <c r="B611" s="105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3">
        <v>15</v>
      </c>
      <c r="B612" s="105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3">
        <v>16</v>
      </c>
      <c r="B613" s="105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3">
        <v>17</v>
      </c>
      <c r="B614" s="105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3">
        <v>18</v>
      </c>
      <c r="B615" s="105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3">
        <v>19</v>
      </c>
      <c r="B616" s="105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3">
        <v>20</v>
      </c>
      <c r="B617" s="105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3">
        <v>21</v>
      </c>
      <c r="B618" s="105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3">
        <v>22</v>
      </c>
      <c r="B619" s="105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3">
        <v>23</v>
      </c>
      <c r="B620" s="105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3">
        <v>24</v>
      </c>
      <c r="B621" s="105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3">
        <v>25</v>
      </c>
      <c r="B622" s="105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3">
        <v>26</v>
      </c>
      <c r="B623" s="105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3">
        <v>27</v>
      </c>
      <c r="B624" s="105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3">
        <v>28</v>
      </c>
      <c r="B625" s="105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3">
        <v>29</v>
      </c>
      <c r="B626" s="105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3">
        <v>30</v>
      </c>
      <c r="B627" s="105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3">
        <v>2</v>
      </c>
      <c r="B632" s="105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3">
        <v>3</v>
      </c>
      <c r="B633" s="105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3">
        <v>4</v>
      </c>
      <c r="B634" s="105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3">
        <v>5</v>
      </c>
      <c r="B635" s="105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3">
        <v>6</v>
      </c>
      <c r="B636" s="105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3">
        <v>7</v>
      </c>
      <c r="B637" s="105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3">
        <v>8</v>
      </c>
      <c r="B638" s="105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3">
        <v>9</v>
      </c>
      <c r="B639" s="105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3">
        <v>10</v>
      </c>
      <c r="B640" s="105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3">
        <v>11</v>
      </c>
      <c r="B641" s="105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3">
        <v>12</v>
      </c>
      <c r="B642" s="105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3">
        <v>13</v>
      </c>
      <c r="B643" s="105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3">
        <v>14</v>
      </c>
      <c r="B644" s="105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3">
        <v>15</v>
      </c>
      <c r="B645" s="105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3">
        <v>16</v>
      </c>
      <c r="B646" s="105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3">
        <v>17</v>
      </c>
      <c r="B647" s="105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3">
        <v>18</v>
      </c>
      <c r="B648" s="105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3">
        <v>19</v>
      </c>
      <c r="B649" s="105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3">
        <v>20</v>
      </c>
      <c r="B650" s="105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3">
        <v>21</v>
      </c>
      <c r="B651" s="105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3">
        <v>22</v>
      </c>
      <c r="B652" s="105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3">
        <v>23</v>
      </c>
      <c r="B653" s="105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3">
        <v>24</v>
      </c>
      <c r="B654" s="105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3">
        <v>25</v>
      </c>
      <c r="B655" s="105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3">
        <v>26</v>
      </c>
      <c r="B656" s="105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3">
        <v>27</v>
      </c>
      <c r="B657" s="105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3">
        <v>28</v>
      </c>
      <c r="B658" s="105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3">
        <v>29</v>
      </c>
      <c r="B659" s="105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3">
        <v>30</v>
      </c>
      <c r="B660" s="105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3">
        <v>2</v>
      </c>
      <c r="B665" s="105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3">
        <v>3</v>
      </c>
      <c r="B666" s="105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3">
        <v>4</v>
      </c>
      <c r="B667" s="105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3">
        <v>5</v>
      </c>
      <c r="B668" s="105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3">
        <v>6</v>
      </c>
      <c r="B669" s="105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3">
        <v>7</v>
      </c>
      <c r="B670" s="105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3">
        <v>8</v>
      </c>
      <c r="B671" s="105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3">
        <v>9</v>
      </c>
      <c r="B672" s="105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3">
        <v>10</v>
      </c>
      <c r="B673" s="105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3">
        <v>11</v>
      </c>
      <c r="B674" s="105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3">
        <v>12</v>
      </c>
      <c r="B675" s="105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3">
        <v>13</v>
      </c>
      <c r="B676" s="105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3">
        <v>14</v>
      </c>
      <c r="B677" s="105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3">
        <v>15</v>
      </c>
      <c r="B678" s="105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3">
        <v>16</v>
      </c>
      <c r="B679" s="105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3">
        <v>17</v>
      </c>
      <c r="B680" s="105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3">
        <v>18</v>
      </c>
      <c r="B681" s="105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3">
        <v>19</v>
      </c>
      <c r="B682" s="105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3">
        <v>20</v>
      </c>
      <c r="B683" s="105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3">
        <v>21</v>
      </c>
      <c r="B684" s="105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3">
        <v>22</v>
      </c>
      <c r="B685" s="105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3">
        <v>23</v>
      </c>
      <c r="B686" s="105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3">
        <v>24</v>
      </c>
      <c r="B687" s="105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3">
        <v>25</v>
      </c>
      <c r="B688" s="105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3">
        <v>26</v>
      </c>
      <c r="B689" s="105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3">
        <v>27</v>
      </c>
      <c r="B690" s="105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3">
        <v>28</v>
      </c>
      <c r="B691" s="105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3">
        <v>29</v>
      </c>
      <c r="B692" s="105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3">
        <v>30</v>
      </c>
      <c r="B693" s="105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3">
        <v>2</v>
      </c>
      <c r="B698" s="105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3">
        <v>3</v>
      </c>
      <c r="B699" s="105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3">
        <v>4</v>
      </c>
      <c r="B700" s="105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3">
        <v>5</v>
      </c>
      <c r="B701" s="105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3">
        <v>6</v>
      </c>
      <c r="B702" s="105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3">
        <v>7</v>
      </c>
      <c r="B703" s="105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3">
        <v>8</v>
      </c>
      <c r="B704" s="105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3">
        <v>9</v>
      </c>
      <c r="B705" s="105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3">
        <v>10</v>
      </c>
      <c r="B706" s="105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3">
        <v>11</v>
      </c>
      <c r="B707" s="105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3">
        <v>12</v>
      </c>
      <c r="B708" s="105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3">
        <v>13</v>
      </c>
      <c r="B709" s="105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3">
        <v>14</v>
      </c>
      <c r="B710" s="105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3">
        <v>15</v>
      </c>
      <c r="B711" s="105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3">
        <v>16</v>
      </c>
      <c r="B712" s="105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3">
        <v>17</v>
      </c>
      <c r="B713" s="105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3">
        <v>18</v>
      </c>
      <c r="B714" s="105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3">
        <v>19</v>
      </c>
      <c r="B715" s="105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3">
        <v>20</v>
      </c>
      <c r="B716" s="105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3">
        <v>21</v>
      </c>
      <c r="B717" s="105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3">
        <v>22</v>
      </c>
      <c r="B718" s="105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3">
        <v>23</v>
      </c>
      <c r="B719" s="105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3">
        <v>24</v>
      </c>
      <c r="B720" s="105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3">
        <v>25</v>
      </c>
      <c r="B721" s="105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3">
        <v>26</v>
      </c>
      <c r="B722" s="105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3">
        <v>27</v>
      </c>
      <c r="B723" s="105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3">
        <v>28</v>
      </c>
      <c r="B724" s="105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3">
        <v>29</v>
      </c>
      <c r="B725" s="105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3">
        <v>30</v>
      </c>
      <c r="B726" s="105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3">
        <v>2</v>
      </c>
      <c r="B731" s="105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3">
        <v>3</v>
      </c>
      <c r="B732" s="105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3">
        <v>4</v>
      </c>
      <c r="B733" s="105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3">
        <v>5</v>
      </c>
      <c r="B734" s="105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3">
        <v>6</v>
      </c>
      <c r="B735" s="105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3">
        <v>7</v>
      </c>
      <c r="B736" s="105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3">
        <v>8</v>
      </c>
      <c r="B737" s="105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3">
        <v>9</v>
      </c>
      <c r="B738" s="105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3">
        <v>10</v>
      </c>
      <c r="B739" s="105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3">
        <v>11</v>
      </c>
      <c r="B740" s="105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3">
        <v>12</v>
      </c>
      <c r="B741" s="105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3">
        <v>13</v>
      </c>
      <c r="B742" s="105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3">
        <v>14</v>
      </c>
      <c r="B743" s="105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3">
        <v>15</v>
      </c>
      <c r="B744" s="105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3">
        <v>16</v>
      </c>
      <c r="B745" s="105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3">
        <v>17</v>
      </c>
      <c r="B746" s="105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3">
        <v>18</v>
      </c>
      <c r="B747" s="105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3">
        <v>19</v>
      </c>
      <c r="B748" s="105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3">
        <v>20</v>
      </c>
      <c r="B749" s="105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3">
        <v>21</v>
      </c>
      <c r="B750" s="105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3">
        <v>22</v>
      </c>
      <c r="B751" s="105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3">
        <v>23</v>
      </c>
      <c r="B752" s="105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3">
        <v>24</v>
      </c>
      <c r="B753" s="105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3">
        <v>25</v>
      </c>
      <c r="B754" s="105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3">
        <v>26</v>
      </c>
      <c r="B755" s="105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3">
        <v>27</v>
      </c>
      <c r="B756" s="105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3">
        <v>28</v>
      </c>
      <c r="B757" s="105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3">
        <v>29</v>
      </c>
      <c r="B758" s="105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3">
        <v>30</v>
      </c>
      <c r="B759" s="105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3">
        <v>2</v>
      </c>
      <c r="B764" s="105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3">
        <v>3</v>
      </c>
      <c r="B765" s="105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3">
        <v>4</v>
      </c>
      <c r="B766" s="105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3">
        <v>5</v>
      </c>
      <c r="B767" s="105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3">
        <v>6</v>
      </c>
      <c r="B768" s="105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3">
        <v>7</v>
      </c>
      <c r="B769" s="105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3">
        <v>8</v>
      </c>
      <c r="B770" s="105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3">
        <v>9</v>
      </c>
      <c r="B771" s="105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3">
        <v>10</v>
      </c>
      <c r="B772" s="105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3">
        <v>11</v>
      </c>
      <c r="B773" s="105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3">
        <v>12</v>
      </c>
      <c r="B774" s="105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3">
        <v>13</v>
      </c>
      <c r="B775" s="105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3">
        <v>14</v>
      </c>
      <c r="B776" s="105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3">
        <v>15</v>
      </c>
      <c r="B777" s="105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3">
        <v>16</v>
      </c>
      <c r="B778" s="105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3">
        <v>17</v>
      </c>
      <c r="B779" s="105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3">
        <v>18</v>
      </c>
      <c r="B780" s="105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3">
        <v>19</v>
      </c>
      <c r="B781" s="105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3">
        <v>20</v>
      </c>
      <c r="B782" s="105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3">
        <v>21</v>
      </c>
      <c r="B783" s="105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3">
        <v>22</v>
      </c>
      <c r="B784" s="105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3">
        <v>23</v>
      </c>
      <c r="B785" s="105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3">
        <v>24</v>
      </c>
      <c r="B786" s="105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3">
        <v>25</v>
      </c>
      <c r="B787" s="105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3">
        <v>26</v>
      </c>
      <c r="B788" s="105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3">
        <v>27</v>
      </c>
      <c r="B789" s="105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3">
        <v>28</v>
      </c>
      <c r="B790" s="105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3">
        <v>29</v>
      </c>
      <c r="B791" s="105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3">
        <v>30</v>
      </c>
      <c r="B792" s="105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3">
        <v>2</v>
      </c>
      <c r="B797" s="105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3">
        <v>3</v>
      </c>
      <c r="B798" s="105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3">
        <v>4</v>
      </c>
      <c r="B799" s="105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3">
        <v>5</v>
      </c>
      <c r="B800" s="105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3">
        <v>6</v>
      </c>
      <c r="B801" s="105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3">
        <v>7</v>
      </c>
      <c r="B802" s="105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3">
        <v>8</v>
      </c>
      <c r="B803" s="105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3">
        <v>9</v>
      </c>
      <c r="B804" s="105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3">
        <v>10</v>
      </c>
      <c r="B805" s="105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3">
        <v>11</v>
      </c>
      <c r="B806" s="105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3">
        <v>12</v>
      </c>
      <c r="B807" s="105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3">
        <v>13</v>
      </c>
      <c r="B808" s="105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3">
        <v>14</v>
      </c>
      <c r="B809" s="105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3">
        <v>15</v>
      </c>
      <c r="B810" s="105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3">
        <v>16</v>
      </c>
      <c r="B811" s="105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3">
        <v>17</v>
      </c>
      <c r="B812" s="105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3">
        <v>18</v>
      </c>
      <c r="B813" s="105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3">
        <v>19</v>
      </c>
      <c r="B814" s="105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3">
        <v>20</v>
      </c>
      <c r="B815" s="105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3">
        <v>21</v>
      </c>
      <c r="B816" s="105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3">
        <v>22</v>
      </c>
      <c r="B817" s="105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3">
        <v>23</v>
      </c>
      <c r="B818" s="105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3">
        <v>24</v>
      </c>
      <c r="B819" s="105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3">
        <v>25</v>
      </c>
      <c r="B820" s="105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3">
        <v>26</v>
      </c>
      <c r="B821" s="105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3">
        <v>27</v>
      </c>
      <c r="B822" s="105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3">
        <v>28</v>
      </c>
      <c r="B823" s="105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3">
        <v>29</v>
      </c>
      <c r="B824" s="105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3">
        <v>30</v>
      </c>
      <c r="B825" s="105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3">
        <v>2</v>
      </c>
      <c r="B830" s="105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3">
        <v>3</v>
      </c>
      <c r="B831" s="105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3">
        <v>4</v>
      </c>
      <c r="B832" s="105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3">
        <v>5</v>
      </c>
      <c r="B833" s="105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3">
        <v>6</v>
      </c>
      <c r="B834" s="105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3">
        <v>7</v>
      </c>
      <c r="B835" s="105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3">
        <v>8</v>
      </c>
      <c r="B836" s="105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3">
        <v>9</v>
      </c>
      <c r="B837" s="105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3">
        <v>10</v>
      </c>
      <c r="B838" s="105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3">
        <v>11</v>
      </c>
      <c r="B839" s="105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3">
        <v>12</v>
      </c>
      <c r="B840" s="105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3">
        <v>13</v>
      </c>
      <c r="B841" s="105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3">
        <v>14</v>
      </c>
      <c r="B842" s="105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3">
        <v>15</v>
      </c>
      <c r="B843" s="105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3">
        <v>16</v>
      </c>
      <c r="B844" s="105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3">
        <v>17</v>
      </c>
      <c r="B845" s="105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3">
        <v>18</v>
      </c>
      <c r="B846" s="105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3">
        <v>19</v>
      </c>
      <c r="B847" s="105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3">
        <v>20</v>
      </c>
      <c r="B848" s="105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3">
        <v>21</v>
      </c>
      <c r="B849" s="105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3">
        <v>22</v>
      </c>
      <c r="B850" s="105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3">
        <v>23</v>
      </c>
      <c r="B851" s="105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3">
        <v>24</v>
      </c>
      <c r="B852" s="105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3">
        <v>25</v>
      </c>
      <c r="B853" s="105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3">
        <v>26</v>
      </c>
      <c r="B854" s="105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3">
        <v>27</v>
      </c>
      <c r="B855" s="105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3">
        <v>28</v>
      </c>
      <c r="B856" s="105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3">
        <v>29</v>
      </c>
      <c r="B857" s="105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3">
        <v>30</v>
      </c>
      <c r="B858" s="105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3">
        <v>2</v>
      </c>
      <c r="B863" s="105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3">
        <v>3</v>
      </c>
      <c r="B864" s="105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3">
        <v>4</v>
      </c>
      <c r="B865" s="105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3">
        <v>5</v>
      </c>
      <c r="B866" s="105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3">
        <v>6</v>
      </c>
      <c r="B867" s="105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3">
        <v>7</v>
      </c>
      <c r="B868" s="105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3">
        <v>8</v>
      </c>
      <c r="B869" s="105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3">
        <v>9</v>
      </c>
      <c r="B870" s="105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3">
        <v>10</v>
      </c>
      <c r="B871" s="105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3">
        <v>11</v>
      </c>
      <c r="B872" s="105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3">
        <v>12</v>
      </c>
      <c r="B873" s="105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3">
        <v>13</v>
      </c>
      <c r="B874" s="105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3">
        <v>14</v>
      </c>
      <c r="B875" s="105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3">
        <v>15</v>
      </c>
      <c r="B876" s="105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3">
        <v>16</v>
      </c>
      <c r="B877" s="105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3">
        <v>17</v>
      </c>
      <c r="B878" s="105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3">
        <v>18</v>
      </c>
      <c r="B879" s="105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3">
        <v>19</v>
      </c>
      <c r="B880" s="105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3">
        <v>20</v>
      </c>
      <c r="B881" s="105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3">
        <v>21</v>
      </c>
      <c r="B882" s="105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3">
        <v>22</v>
      </c>
      <c r="B883" s="105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3">
        <v>23</v>
      </c>
      <c r="B884" s="105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3">
        <v>24</v>
      </c>
      <c r="B885" s="105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3">
        <v>25</v>
      </c>
      <c r="B886" s="105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3">
        <v>26</v>
      </c>
      <c r="B887" s="105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3">
        <v>27</v>
      </c>
      <c r="B888" s="105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3">
        <v>28</v>
      </c>
      <c r="B889" s="105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3">
        <v>29</v>
      </c>
      <c r="B890" s="105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3">
        <v>30</v>
      </c>
      <c r="B891" s="105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3">
        <v>2</v>
      </c>
      <c r="B896" s="105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3">
        <v>3</v>
      </c>
      <c r="B897" s="105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3">
        <v>4</v>
      </c>
      <c r="B898" s="105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3">
        <v>5</v>
      </c>
      <c r="B899" s="105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3">
        <v>6</v>
      </c>
      <c r="B900" s="105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3">
        <v>7</v>
      </c>
      <c r="B901" s="105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3">
        <v>8</v>
      </c>
      <c r="B902" s="105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3">
        <v>9</v>
      </c>
      <c r="B903" s="105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3">
        <v>10</v>
      </c>
      <c r="B904" s="105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3">
        <v>11</v>
      </c>
      <c r="B905" s="105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3">
        <v>12</v>
      </c>
      <c r="B906" s="105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3">
        <v>13</v>
      </c>
      <c r="B907" s="105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3">
        <v>14</v>
      </c>
      <c r="B908" s="105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3">
        <v>15</v>
      </c>
      <c r="B909" s="105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3">
        <v>16</v>
      </c>
      <c r="B910" s="105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3">
        <v>17</v>
      </c>
      <c r="B911" s="105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3">
        <v>18</v>
      </c>
      <c r="B912" s="105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3">
        <v>19</v>
      </c>
      <c r="B913" s="105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3">
        <v>20</v>
      </c>
      <c r="B914" s="105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3">
        <v>21</v>
      </c>
      <c r="B915" s="105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3">
        <v>22</v>
      </c>
      <c r="B916" s="105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3">
        <v>23</v>
      </c>
      <c r="B917" s="105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3">
        <v>24</v>
      </c>
      <c r="B918" s="105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3">
        <v>25</v>
      </c>
      <c r="B919" s="105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3">
        <v>26</v>
      </c>
      <c r="B920" s="105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3">
        <v>27</v>
      </c>
      <c r="B921" s="105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3">
        <v>28</v>
      </c>
      <c r="B922" s="105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3">
        <v>29</v>
      </c>
      <c r="B923" s="105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3">
        <v>30</v>
      </c>
      <c r="B924" s="105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3">
        <v>2</v>
      </c>
      <c r="B929" s="105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3">
        <v>3</v>
      </c>
      <c r="B930" s="105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3">
        <v>4</v>
      </c>
      <c r="B931" s="105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3">
        <v>5</v>
      </c>
      <c r="B932" s="105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3">
        <v>6</v>
      </c>
      <c r="B933" s="105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3">
        <v>7</v>
      </c>
      <c r="B934" s="105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3">
        <v>8</v>
      </c>
      <c r="B935" s="105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3">
        <v>9</v>
      </c>
      <c r="B936" s="105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3">
        <v>10</v>
      </c>
      <c r="B937" s="105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3">
        <v>11</v>
      </c>
      <c r="B938" s="105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3">
        <v>12</v>
      </c>
      <c r="B939" s="105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3">
        <v>13</v>
      </c>
      <c r="B940" s="105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3">
        <v>14</v>
      </c>
      <c r="B941" s="105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3">
        <v>15</v>
      </c>
      <c r="B942" s="105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3">
        <v>16</v>
      </c>
      <c r="B943" s="105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3">
        <v>17</v>
      </c>
      <c r="B944" s="105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3">
        <v>18</v>
      </c>
      <c r="B945" s="105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3">
        <v>19</v>
      </c>
      <c r="B946" s="105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3">
        <v>20</v>
      </c>
      <c r="B947" s="105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3">
        <v>21</v>
      </c>
      <c r="B948" s="105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3">
        <v>22</v>
      </c>
      <c r="B949" s="105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3">
        <v>23</v>
      </c>
      <c r="B950" s="105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3">
        <v>24</v>
      </c>
      <c r="B951" s="105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3">
        <v>25</v>
      </c>
      <c r="B952" s="105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3">
        <v>26</v>
      </c>
      <c r="B953" s="105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3">
        <v>27</v>
      </c>
      <c r="B954" s="105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3">
        <v>28</v>
      </c>
      <c r="B955" s="105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3">
        <v>29</v>
      </c>
      <c r="B956" s="105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3">
        <v>30</v>
      </c>
      <c r="B957" s="105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3">
        <v>2</v>
      </c>
      <c r="B962" s="105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3">
        <v>3</v>
      </c>
      <c r="B963" s="105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3">
        <v>4</v>
      </c>
      <c r="B964" s="105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3">
        <v>5</v>
      </c>
      <c r="B965" s="105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3">
        <v>6</v>
      </c>
      <c r="B966" s="105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3">
        <v>7</v>
      </c>
      <c r="B967" s="105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3">
        <v>8</v>
      </c>
      <c r="B968" s="105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3">
        <v>9</v>
      </c>
      <c r="B969" s="105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3">
        <v>10</v>
      </c>
      <c r="B970" s="105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3">
        <v>11</v>
      </c>
      <c r="B971" s="105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3">
        <v>12</v>
      </c>
      <c r="B972" s="105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3">
        <v>13</v>
      </c>
      <c r="B973" s="105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3">
        <v>14</v>
      </c>
      <c r="B974" s="105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3">
        <v>15</v>
      </c>
      <c r="B975" s="105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3">
        <v>16</v>
      </c>
      <c r="B976" s="105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3">
        <v>17</v>
      </c>
      <c r="B977" s="105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3">
        <v>18</v>
      </c>
      <c r="B978" s="105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3">
        <v>19</v>
      </c>
      <c r="B979" s="105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3">
        <v>20</v>
      </c>
      <c r="B980" s="105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3">
        <v>21</v>
      </c>
      <c r="B981" s="105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3">
        <v>22</v>
      </c>
      <c r="B982" s="105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3">
        <v>23</v>
      </c>
      <c r="B983" s="105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3">
        <v>24</v>
      </c>
      <c r="B984" s="105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3">
        <v>25</v>
      </c>
      <c r="B985" s="105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3">
        <v>26</v>
      </c>
      <c r="B986" s="105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3">
        <v>27</v>
      </c>
      <c r="B987" s="105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3">
        <v>28</v>
      </c>
      <c r="B988" s="105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3">
        <v>29</v>
      </c>
      <c r="B989" s="105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3">
        <v>30</v>
      </c>
      <c r="B990" s="105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3">
        <v>2</v>
      </c>
      <c r="B995" s="105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3">
        <v>3</v>
      </c>
      <c r="B996" s="105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3">
        <v>4</v>
      </c>
      <c r="B997" s="105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3">
        <v>5</v>
      </c>
      <c r="B998" s="105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3">
        <v>6</v>
      </c>
      <c r="B999" s="105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3">
        <v>7</v>
      </c>
      <c r="B1000" s="105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3">
        <v>8</v>
      </c>
      <c r="B1001" s="105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3">
        <v>9</v>
      </c>
      <c r="B1002" s="105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3">
        <v>10</v>
      </c>
      <c r="B1003" s="105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3">
        <v>11</v>
      </c>
      <c r="B1004" s="105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3">
        <v>12</v>
      </c>
      <c r="B1005" s="105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3">
        <v>13</v>
      </c>
      <c r="B1006" s="105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3">
        <v>14</v>
      </c>
      <c r="B1007" s="105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3">
        <v>15</v>
      </c>
      <c r="B1008" s="105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3">
        <v>16</v>
      </c>
      <c r="B1009" s="105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3">
        <v>17</v>
      </c>
      <c r="B1010" s="105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3">
        <v>18</v>
      </c>
      <c r="B1011" s="105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3">
        <v>19</v>
      </c>
      <c r="B1012" s="105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3">
        <v>20</v>
      </c>
      <c r="B1013" s="105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3">
        <v>21</v>
      </c>
      <c r="B1014" s="105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3">
        <v>22</v>
      </c>
      <c r="B1015" s="105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3">
        <v>23</v>
      </c>
      <c r="B1016" s="105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3">
        <v>24</v>
      </c>
      <c r="B1017" s="105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3">
        <v>25</v>
      </c>
      <c r="B1018" s="105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3">
        <v>26</v>
      </c>
      <c r="B1019" s="105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3">
        <v>27</v>
      </c>
      <c r="B1020" s="105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3">
        <v>28</v>
      </c>
      <c r="B1021" s="105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3">
        <v>29</v>
      </c>
      <c r="B1022" s="105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3">
        <v>30</v>
      </c>
      <c r="B1023" s="105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3">
        <v>2</v>
      </c>
      <c r="B1028" s="105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3">
        <v>3</v>
      </c>
      <c r="B1029" s="105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3">
        <v>4</v>
      </c>
      <c r="B1030" s="105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3">
        <v>5</v>
      </c>
      <c r="B1031" s="105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3">
        <v>6</v>
      </c>
      <c r="B1032" s="105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3">
        <v>7</v>
      </c>
      <c r="B1033" s="105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3">
        <v>8</v>
      </c>
      <c r="B1034" s="105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3">
        <v>9</v>
      </c>
      <c r="B1035" s="105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3">
        <v>10</v>
      </c>
      <c r="B1036" s="105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3">
        <v>11</v>
      </c>
      <c r="B1037" s="105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3">
        <v>12</v>
      </c>
      <c r="B1038" s="105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3">
        <v>13</v>
      </c>
      <c r="B1039" s="105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3">
        <v>14</v>
      </c>
      <c r="B1040" s="105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3">
        <v>15</v>
      </c>
      <c r="B1041" s="105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3">
        <v>16</v>
      </c>
      <c r="B1042" s="105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3">
        <v>17</v>
      </c>
      <c r="B1043" s="105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3">
        <v>18</v>
      </c>
      <c r="B1044" s="105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3">
        <v>19</v>
      </c>
      <c r="B1045" s="105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3">
        <v>20</v>
      </c>
      <c r="B1046" s="105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3">
        <v>21</v>
      </c>
      <c r="B1047" s="105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3">
        <v>22</v>
      </c>
      <c r="B1048" s="105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3">
        <v>23</v>
      </c>
      <c r="B1049" s="105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3">
        <v>24</v>
      </c>
      <c r="B1050" s="105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3">
        <v>25</v>
      </c>
      <c r="B1051" s="105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3">
        <v>26</v>
      </c>
      <c r="B1052" s="105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3">
        <v>27</v>
      </c>
      <c r="B1053" s="105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3">
        <v>28</v>
      </c>
      <c r="B1054" s="105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3">
        <v>29</v>
      </c>
      <c r="B1055" s="105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3">
        <v>30</v>
      </c>
      <c r="B1056" s="105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3">
        <v>2</v>
      </c>
      <c r="B1061" s="105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3">
        <v>3</v>
      </c>
      <c r="B1062" s="105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3">
        <v>4</v>
      </c>
      <c r="B1063" s="105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3">
        <v>5</v>
      </c>
      <c r="B1064" s="105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3">
        <v>6</v>
      </c>
      <c r="B1065" s="105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3">
        <v>7</v>
      </c>
      <c r="B1066" s="105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3">
        <v>8</v>
      </c>
      <c r="B1067" s="105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3">
        <v>9</v>
      </c>
      <c r="B1068" s="105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3">
        <v>10</v>
      </c>
      <c r="B1069" s="105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3">
        <v>11</v>
      </c>
      <c r="B1070" s="105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3">
        <v>12</v>
      </c>
      <c r="B1071" s="105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3">
        <v>13</v>
      </c>
      <c r="B1072" s="105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3">
        <v>14</v>
      </c>
      <c r="B1073" s="105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3">
        <v>15</v>
      </c>
      <c r="B1074" s="105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3">
        <v>16</v>
      </c>
      <c r="B1075" s="105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3">
        <v>17</v>
      </c>
      <c r="B1076" s="105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3">
        <v>18</v>
      </c>
      <c r="B1077" s="105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3">
        <v>19</v>
      </c>
      <c r="B1078" s="105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3">
        <v>20</v>
      </c>
      <c r="B1079" s="105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3">
        <v>21</v>
      </c>
      <c r="B1080" s="105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3">
        <v>22</v>
      </c>
      <c r="B1081" s="105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3">
        <v>23</v>
      </c>
      <c r="B1082" s="105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3">
        <v>24</v>
      </c>
      <c r="B1083" s="105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3">
        <v>25</v>
      </c>
      <c r="B1084" s="105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3">
        <v>26</v>
      </c>
      <c r="B1085" s="105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3">
        <v>27</v>
      </c>
      <c r="B1086" s="105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3">
        <v>28</v>
      </c>
      <c r="B1087" s="105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3">
        <v>29</v>
      </c>
      <c r="B1088" s="105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3">
        <v>30</v>
      </c>
      <c r="B1089" s="105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3">
        <v>2</v>
      </c>
      <c r="B1094" s="105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3">
        <v>3</v>
      </c>
      <c r="B1095" s="105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3">
        <v>4</v>
      </c>
      <c r="B1096" s="105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3">
        <v>5</v>
      </c>
      <c r="B1097" s="105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3">
        <v>6</v>
      </c>
      <c r="B1098" s="105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3">
        <v>7</v>
      </c>
      <c r="B1099" s="105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3">
        <v>8</v>
      </c>
      <c r="B1100" s="105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3">
        <v>9</v>
      </c>
      <c r="B1101" s="105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3">
        <v>10</v>
      </c>
      <c r="B1102" s="105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3">
        <v>11</v>
      </c>
      <c r="B1103" s="105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3">
        <v>12</v>
      </c>
      <c r="B1104" s="105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3">
        <v>13</v>
      </c>
      <c r="B1105" s="105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3">
        <v>14</v>
      </c>
      <c r="B1106" s="105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3">
        <v>15</v>
      </c>
      <c r="B1107" s="105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3">
        <v>16</v>
      </c>
      <c r="B1108" s="105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3">
        <v>17</v>
      </c>
      <c r="B1109" s="105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3">
        <v>18</v>
      </c>
      <c r="B1110" s="105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3">
        <v>19</v>
      </c>
      <c r="B1111" s="105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3">
        <v>20</v>
      </c>
      <c r="B1112" s="105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3">
        <v>21</v>
      </c>
      <c r="B1113" s="105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3">
        <v>22</v>
      </c>
      <c r="B1114" s="105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3">
        <v>23</v>
      </c>
      <c r="B1115" s="105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3">
        <v>24</v>
      </c>
      <c r="B1116" s="105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3">
        <v>25</v>
      </c>
      <c r="B1117" s="105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3">
        <v>26</v>
      </c>
      <c r="B1118" s="105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3">
        <v>27</v>
      </c>
      <c r="B1119" s="105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3">
        <v>28</v>
      </c>
      <c r="B1120" s="105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3">
        <v>29</v>
      </c>
      <c r="B1121" s="105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3">
        <v>30</v>
      </c>
      <c r="B1122" s="105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3">
        <v>2</v>
      </c>
      <c r="B1127" s="105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3">
        <v>3</v>
      </c>
      <c r="B1128" s="105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3">
        <v>4</v>
      </c>
      <c r="B1129" s="105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3">
        <v>5</v>
      </c>
      <c r="B1130" s="105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3">
        <v>6</v>
      </c>
      <c r="B1131" s="105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3">
        <v>7</v>
      </c>
      <c r="B1132" s="105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3">
        <v>8</v>
      </c>
      <c r="B1133" s="105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3">
        <v>9</v>
      </c>
      <c r="B1134" s="105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3">
        <v>10</v>
      </c>
      <c r="B1135" s="105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3">
        <v>11</v>
      </c>
      <c r="B1136" s="105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3">
        <v>12</v>
      </c>
      <c r="B1137" s="105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3">
        <v>13</v>
      </c>
      <c r="B1138" s="105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3">
        <v>14</v>
      </c>
      <c r="B1139" s="105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3">
        <v>15</v>
      </c>
      <c r="B1140" s="105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3">
        <v>16</v>
      </c>
      <c r="B1141" s="105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3">
        <v>17</v>
      </c>
      <c r="B1142" s="105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3">
        <v>18</v>
      </c>
      <c r="B1143" s="105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3">
        <v>19</v>
      </c>
      <c r="B1144" s="105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3">
        <v>20</v>
      </c>
      <c r="B1145" s="105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3">
        <v>21</v>
      </c>
      <c r="B1146" s="105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3">
        <v>22</v>
      </c>
      <c r="B1147" s="105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3">
        <v>23</v>
      </c>
      <c r="B1148" s="105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3">
        <v>24</v>
      </c>
      <c r="B1149" s="105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3">
        <v>25</v>
      </c>
      <c r="B1150" s="105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3">
        <v>26</v>
      </c>
      <c r="B1151" s="105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3">
        <v>27</v>
      </c>
      <c r="B1152" s="105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3">
        <v>28</v>
      </c>
      <c r="B1153" s="105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3">
        <v>29</v>
      </c>
      <c r="B1154" s="105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3">
        <v>30</v>
      </c>
      <c r="B1155" s="105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3">
        <v>2</v>
      </c>
      <c r="B1160" s="105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3">
        <v>3</v>
      </c>
      <c r="B1161" s="105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3">
        <v>4</v>
      </c>
      <c r="B1162" s="105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3">
        <v>5</v>
      </c>
      <c r="B1163" s="105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3">
        <v>6</v>
      </c>
      <c r="B1164" s="105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3">
        <v>7</v>
      </c>
      <c r="B1165" s="105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3">
        <v>8</v>
      </c>
      <c r="B1166" s="105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3">
        <v>9</v>
      </c>
      <c r="B1167" s="105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3">
        <v>10</v>
      </c>
      <c r="B1168" s="105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3">
        <v>11</v>
      </c>
      <c r="B1169" s="105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3">
        <v>12</v>
      </c>
      <c r="B1170" s="105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3">
        <v>13</v>
      </c>
      <c r="B1171" s="105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3">
        <v>14</v>
      </c>
      <c r="B1172" s="105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3">
        <v>15</v>
      </c>
      <c r="B1173" s="105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3">
        <v>16</v>
      </c>
      <c r="B1174" s="105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3">
        <v>17</v>
      </c>
      <c r="B1175" s="105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3">
        <v>18</v>
      </c>
      <c r="B1176" s="105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3">
        <v>19</v>
      </c>
      <c r="B1177" s="105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3">
        <v>20</v>
      </c>
      <c r="B1178" s="105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3">
        <v>21</v>
      </c>
      <c r="B1179" s="105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3">
        <v>22</v>
      </c>
      <c r="B1180" s="105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3">
        <v>23</v>
      </c>
      <c r="B1181" s="105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3">
        <v>24</v>
      </c>
      <c r="B1182" s="105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3">
        <v>25</v>
      </c>
      <c r="B1183" s="105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3">
        <v>26</v>
      </c>
      <c r="B1184" s="105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3">
        <v>27</v>
      </c>
      <c r="B1185" s="105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3">
        <v>28</v>
      </c>
      <c r="B1186" s="105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3">
        <v>29</v>
      </c>
      <c r="B1187" s="105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3">
        <v>30</v>
      </c>
      <c r="B1188" s="105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3">
        <v>2</v>
      </c>
      <c r="B1193" s="105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3">
        <v>3</v>
      </c>
      <c r="B1194" s="105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3">
        <v>4</v>
      </c>
      <c r="B1195" s="105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3">
        <v>5</v>
      </c>
      <c r="B1196" s="105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3">
        <v>6</v>
      </c>
      <c r="B1197" s="105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3">
        <v>7</v>
      </c>
      <c r="B1198" s="105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3">
        <v>8</v>
      </c>
      <c r="B1199" s="105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3">
        <v>9</v>
      </c>
      <c r="B1200" s="105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3">
        <v>10</v>
      </c>
      <c r="B1201" s="105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3">
        <v>11</v>
      </c>
      <c r="B1202" s="105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3">
        <v>12</v>
      </c>
      <c r="B1203" s="105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3">
        <v>13</v>
      </c>
      <c r="B1204" s="105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3">
        <v>14</v>
      </c>
      <c r="B1205" s="105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3">
        <v>15</v>
      </c>
      <c r="B1206" s="105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3">
        <v>16</v>
      </c>
      <c r="B1207" s="105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3">
        <v>17</v>
      </c>
      <c r="B1208" s="105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3">
        <v>18</v>
      </c>
      <c r="B1209" s="105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3">
        <v>19</v>
      </c>
      <c r="B1210" s="105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3">
        <v>20</v>
      </c>
      <c r="B1211" s="105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3">
        <v>21</v>
      </c>
      <c r="B1212" s="105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3">
        <v>22</v>
      </c>
      <c r="B1213" s="105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3">
        <v>23</v>
      </c>
      <c r="B1214" s="105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3">
        <v>24</v>
      </c>
      <c r="B1215" s="105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3">
        <v>25</v>
      </c>
      <c r="B1216" s="105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3">
        <v>26</v>
      </c>
      <c r="B1217" s="105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3">
        <v>27</v>
      </c>
      <c r="B1218" s="105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3">
        <v>28</v>
      </c>
      <c r="B1219" s="105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3">
        <v>29</v>
      </c>
      <c r="B1220" s="105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3">
        <v>30</v>
      </c>
      <c r="B1221" s="105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3">
        <v>2</v>
      </c>
      <c r="B1226" s="105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3">
        <v>3</v>
      </c>
      <c r="B1227" s="105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3">
        <v>4</v>
      </c>
      <c r="B1228" s="105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3">
        <v>5</v>
      </c>
      <c r="B1229" s="105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3">
        <v>6</v>
      </c>
      <c r="B1230" s="105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3">
        <v>7</v>
      </c>
      <c r="B1231" s="105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3">
        <v>8</v>
      </c>
      <c r="B1232" s="105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3">
        <v>9</v>
      </c>
      <c r="B1233" s="105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3">
        <v>10</v>
      </c>
      <c r="B1234" s="105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3">
        <v>11</v>
      </c>
      <c r="B1235" s="105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3">
        <v>12</v>
      </c>
      <c r="B1236" s="105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3">
        <v>13</v>
      </c>
      <c r="B1237" s="105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3">
        <v>14</v>
      </c>
      <c r="B1238" s="105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3">
        <v>15</v>
      </c>
      <c r="B1239" s="105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3">
        <v>16</v>
      </c>
      <c r="B1240" s="105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3">
        <v>17</v>
      </c>
      <c r="B1241" s="105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3">
        <v>18</v>
      </c>
      <c r="B1242" s="105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3">
        <v>19</v>
      </c>
      <c r="B1243" s="105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3">
        <v>20</v>
      </c>
      <c r="B1244" s="105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3">
        <v>21</v>
      </c>
      <c r="B1245" s="105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3">
        <v>22</v>
      </c>
      <c r="B1246" s="105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3">
        <v>23</v>
      </c>
      <c r="B1247" s="105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3">
        <v>24</v>
      </c>
      <c r="B1248" s="105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3">
        <v>25</v>
      </c>
      <c r="B1249" s="105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3">
        <v>26</v>
      </c>
      <c r="B1250" s="105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3">
        <v>27</v>
      </c>
      <c r="B1251" s="105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3">
        <v>28</v>
      </c>
      <c r="B1252" s="105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3">
        <v>29</v>
      </c>
      <c r="B1253" s="105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3">
        <v>30</v>
      </c>
      <c r="B1254" s="105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3">
        <v>2</v>
      </c>
      <c r="B1259" s="105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3">
        <v>3</v>
      </c>
      <c r="B1260" s="105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3">
        <v>4</v>
      </c>
      <c r="B1261" s="105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3">
        <v>5</v>
      </c>
      <c r="B1262" s="105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3">
        <v>6</v>
      </c>
      <c r="B1263" s="105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3">
        <v>7</v>
      </c>
      <c r="B1264" s="105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3">
        <v>8</v>
      </c>
      <c r="B1265" s="105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3">
        <v>9</v>
      </c>
      <c r="B1266" s="105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3">
        <v>10</v>
      </c>
      <c r="B1267" s="105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3">
        <v>11</v>
      </c>
      <c r="B1268" s="105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3">
        <v>12</v>
      </c>
      <c r="B1269" s="105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3">
        <v>13</v>
      </c>
      <c r="B1270" s="105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3">
        <v>14</v>
      </c>
      <c r="B1271" s="105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3">
        <v>15</v>
      </c>
      <c r="B1272" s="105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3">
        <v>16</v>
      </c>
      <c r="B1273" s="105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3">
        <v>17</v>
      </c>
      <c r="B1274" s="105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3">
        <v>18</v>
      </c>
      <c r="B1275" s="105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3">
        <v>19</v>
      </c>
      <c r="B1276" s="105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3">
        <v>20</v>
      </c>
      <c r="B1277" s="105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3">
        <v>21</v>
      </c>
      <c r="B1278" s="105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3">
        <v>22</v>
      </c>
      <c r="B1279" s="105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3">
        <v>23</v>
      </c>
      <c r="B1280" s="105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3">
        <v>24</v>
      </c>
      <c r="B1281" s="105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3">
        <v>25</v>
      </c>
      <c r="B1282" s="105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3">
        <v>26</v>
      </c>
      <c r="B1283" s="105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3">
        <v>27</v>
      </c>
      <c r="B1284" s="105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3">
        <v>28</v>
      </c>
      <c r="B1285" s="105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3">
        <v>29</v>
      </c>
      <c r="B1286" s="105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3">
        <v>30</v>
      </c>
      <c r="B1287" s="105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3">
        <v>2</v>
      </c>
      <c r="B1292" s="105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3">
        <v>3</v>
      </c>
      <c r="B1293" s="105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3">
        <v>4</v>
      </c>
      <c r="B1294" s="105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3">
        <v>5</v>
      </c>
      <c r="B1295" s="105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3">
        <v>6</v>
      </c>
      <c r="B1296" s="105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3">
        <v>7</v>
      </c>
      <c r="B1297" s="105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3">
        <v>8</v>
      </c>
      <c r="B1298" s="105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3">
        <v>9</v>
      </c>
      <c r="B1299" s="105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3">
        <v>10</v>
      </c>
      <c r="B1300" s="105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3">
        <v>11</v>
      </c>
      <c r="B1301" s="105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3">
        <v>12</v>
      </c>
      <c r="B1302" s="105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3">
        <v>13</v>
      </c>
      <c r="B1303" s="105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3">
        <v>14</v>
      </c>
      <c r="B1304" s="105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3">
        <v>15</v>
      </c>
      <c r="B1305" s="105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3">
        <v>16</v>
      </c>
      <c r="B1306" s="105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3">
        <v>17</v>
      </c>
      <c r="B1307" s="105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3">
        <v>18</v>
      </c>
      <c r="B1308" s="105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3">
        <v>19</v>
      </c>
      <c r="B1309" s="105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3">
        <v>20</v>
      </c>
      <c r="B1310" s="105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3">
        <v>21</v>
      </c>
      <c r="B1311" s="105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3">
        <v>22</v>
      </c>
      <c r="B1312" s="105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3">
        <v>23</v>
      </c>
      <c r="B1313" s="105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3">
        <v>24</v>
      </c>
      <c r="B1314" s="105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3">
        <v>25</v>
      </c>
      <c r="B1315" s="105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3">
        <v>26</v>
      </c>
      <c r="B1316" s="105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3">
        <v>27</v>
      </c>
      <c r="B1317" s="105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3">
        <v>28</v>
      </c>
      <c r="B1318" s="105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3">
        <v>29</v>
      </c>
      <c r="B1319" s="105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3">
        <v>30</v>
      </c>
      <c r="B1320" s="105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 功(saitou-isao)</dc:creator>
  <cp:lastModifiedBy>厚生労働省ネットワークシステム</cp:lastModifiedBy>
  <cp:lastPrinted>2021-06-07T04:50:26Z</cp:lastPrinted>
  <dcterms:created xsi:type="dcterms:W3CDTF">2012-03-13T00:50:25Z</dcterms:created>
  <dcterms:modified xsi:type="dcterms:W3CDTF">2021-06-10T02:54:51Z</dcterms:modified>
</cp:coreProperties>
</file>