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2 人開\set\"/>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417" i="3"/>
  <c r="AY616" i="3"/>
  <c r="AY606" i="3"/>
  <c r="AY645" i="3"/>
  <c r="AY235" i="3"/>
  <c r="AY271" i="3"/>
  <c r="AY255" i="3"/>
  <c r="AY369"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<sst xmlns="http://schemas.openxmlformats.org/spreadsheetml/2006/main" count="3214" uniqueCount="796">
  <si>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</si>
  <si>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</si>
  <si>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</si>
  <si>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</si>
  <si>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</si>
  <si>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</si>
  <si>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</si>
  <si>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</si>
  <si>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</si>
  <si>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</si>
  <si>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</si>
  <si>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</si>
  <si>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</si>
  <si>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</si>
  <si>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</si>
  <si>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</si>
  <si>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</si>
  <si>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</si>
  <si>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</si>
  <si>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</si>
  <si>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</si>
  <si>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</si>
  <si>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</si>
  <si>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</si>
  <si>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</si>
  <si>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</si>
  <si>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</si>
  <si>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</si>
  <si>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</si>
  <si>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</si>
  <si>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</si>
  <si>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</si>
  <si>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</si>
  <si>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</si>
  <si>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</si>
  <si>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</si>
  <si>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</si>
  <si>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</si>
  <si>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</si>
  <si>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</si>
  <si>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</si>
  <si>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</si>
  <si>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</si>
  <si>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</si>
  <si>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</si>
  <si>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</si>
  <si>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</si>
  <si>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</si>
  <si>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</si>
  <si>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</si>
  <si>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</si>
  <si>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</si>
  <si>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</si>
  <si>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</si>
  <si>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</si>
  <si>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</si>
  <si>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</si>
  <si>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</si>
  <si>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</si>
  <si>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</si>
  <si>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</si>
  <si>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</si>
  <si>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</si>
  <si>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</si>
  <si>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</si>
  <si>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</si>
  <si>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</si>
  <si>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</si>
  <si>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</si>
  <si>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</si>
  <si>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</si>
  <si>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</si>
  <si>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</si>
  <si>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</si>
  <si>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</si>
  <si>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</si>
  <si>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</si>
  <si>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</si>
  <si>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</si>
  <si>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</si>
  <si>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</si>
  <si>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</si>
  <si>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</si>
  <si>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</si>
  <si>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</si>
  <si>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</si>
  <si>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</si>
  <si>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</si>
  <si>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</si>
  <si>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</si>
  <si>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</si>
  <si>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</si>
  <si>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</si>
  <si>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</si>
  <si>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</si>
  <si>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</si>
  <si>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</si>
  <si>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</si>
  <si>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</si>
  <si>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</si>
  <si>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</si>
  <si>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</si>
  <si>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</si>
  <si>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</si>
  <si>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</si>
  <si>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</si>
  <si>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</si>
  <si>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</si>
  <si>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</si>
  <si>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</si>
  <si>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</si>
  <si>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</si>
  <si>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</si>
  <si>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</si>
  <si>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</si>
  <si>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</si>
  <si>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</si>
  <si>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</si>
  <si>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</si>
  <si>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</si>
  <si>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</si>
  <si>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</si>
  <si>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</si>
  <si>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</si>
  <si>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</si>
  <si>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</si>
  <si>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</si>
  <si>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</si>
  <si>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</si>
  <si>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</si>
  <si>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</si>
  <si>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</si>
  <si>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</si>
  <si>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</si>
  <si>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</si>
  <si>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</si>
  <si>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</si>
  <si>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</si>
  <si>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</si>
  <si>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</si>
  <si>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</si>
  <si>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</si>
  <si>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</si>
  <si>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</si>
  <si>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</si>
  <si>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</si>
  <si>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</si>
  <si>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</si>
  <si>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</si>
  <si>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</si>
  <si>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</si>
  <si>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</si>
  <si>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</si>
  <si>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</si>
  <si>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</si>
  <si>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</si>
  <si>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</si>
  <si>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</si>
  <si>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</si>
  <si>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</si>
  <si>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</si>
  <si>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</si>
  <si>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</si>
  <si>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</si>
  <si>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</si>
  <si>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</si>
  <si>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</si>
  <si>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</si>
  <si>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</si>
  <si>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</si>
  <si>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</si>
  <si>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</si>
  <si>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</si>
  <si>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</si>
  <si>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</si>
  <si>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</si>
  <si>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</si>
  <si>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</si>
  <si>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</si>
  <si>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</si>
  <si>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</si>
  <si>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</si>
  <si>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</si>
  <si>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</si>
  <si>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</si>
  <si>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</si>
  <si>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</si>
  <si>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</si>
  <si>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</si>
  <si>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</si>
  <si>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</si>
  <si>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</si>
  <si>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</si>
  <si>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</si>
  <si>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</si>
  <si>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</si>
  <si>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</si>
  <si>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</si>
  <si>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</si>
  <si>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</si>
  <si>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</si>
  <si>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</si>
  <si>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</si>
  <si>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</si>
  <si>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</si>
  <si>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</si>
  <si>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</si>
  <si>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</si>
  <si>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</si>
  <si>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</si>
  <si>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</si>
  <si>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</si>
  <si>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</si>
  <si>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</si>
  <si>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</si>
  <si>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</si>
  <si>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</si>
  <si>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</si>
  <si>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</si>
  <si>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</si>
  <si>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</si>
  <si>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</si>
  <si>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</si>
  <si>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</si>
  <si>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</si>
  <si>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</si>
  <si>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</si>
  <si>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</si>
  <si>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</si>
  <si>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</si>
  <si>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</si>
  <si>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</si>
  <si>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</si>
  <si>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</si>
  <si>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</si>
  <si>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</si>
  <si>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</si>
  <si>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</si>
  <si>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</si>
  <si>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</si>
  <si>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</si>
  <si>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</si>
  <si>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</si>
  <si>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</si>
  <si>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</si>
  <si>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</si>
  <si>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</si>
  <si>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</si>
  <si>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</si>
  <si>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</si>
  <si>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</si>
  <si>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</si>
  <si>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</si>
  <si>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</si>
  <si>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</si>
  <si>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</si>
  <si>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</si>
  <si>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</si>
  <si>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</si>
  <si>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</si>
  <si>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</si>
  <si>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</si>
  <si>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</si>
  <si>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</si>
  <si>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</si>
  <si>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</si>
  <si>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</si>
  <si>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</si>
  <si>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</si>
  <si>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</si>
  <si>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</si>
  <si>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</si>
  <si>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</si>
  <si>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</si>
  <si>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</si>
  <si>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</si>
  <si>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</si>
  <si>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</si>
  <si>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</si>
  <si>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</si>
  <si>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</si>
  <si>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</si>
  <si>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</si>
  <si>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</si>
  <si>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</si>
  <si>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</si>
  <si>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</si>
  <si>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</si>
  <si>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</si>
  <si>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</si>
  <si>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</si>
  <si>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</si>
  <si>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</si>
  <si>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</si>
  <si>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</si>
  <si>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</si>
  <si>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</si>
  <si>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</si>
  <si>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</si>
  <si>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</si>
  <si>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</si>
  <si>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</si>
  <si>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</si>
  <si>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</si>
  <si>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</si>
  <si>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</si>
  <si>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</si>
  <si>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</si>
  <si>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</si>
  <si>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</si>
  <si>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</si>
  <si>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</si>
  <si>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</si>
  <si>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</si>
  <si>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</si>
  <si>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</si>
  <si>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</si>
  <si>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</si>
  <si>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</si>
  <si>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</si>
  <si>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</si>
  <si>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</si>
  <si>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</si>
  <si>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</si>
  <si>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</si>
  <si>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</si>
  <si>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</si>
  <si>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</si>
  <si>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</si>
  <si>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</si>
  <si>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</si>
  <si>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</si>
  <si>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</si>
  <si>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</si>
  <si>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</si>
  <si>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</si>
  <si>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</si>
  <si>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</si>
  <si>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</si>
  <si>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</si>
  <si>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</si>
  <si>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</si>
  <si>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</si>
  <si>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</si>
  <si>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</si>
  <si>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</si>
  <si>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</si>
  <si>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</si>
  <si>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</si>
  <si>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</si>
  <si>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</si>
  <si>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</si>
  <si>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</si>
  <si>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</si>
  <si>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</si>
  <si>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</si>
  <si>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</si>
  <si>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</si>
  <si>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</si>
  <si>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</si>
  <si>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</si>
  <si>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</si>
  <si>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</si>
  <si>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</si>
  <si>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</si>
  <si>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</si>
  <si>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</si>
  <si>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</si>
  <si>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</si>
  <si>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</si>
  <si>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</si>
  <si>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</si>
  <si>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</si>
  <si>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</si>
  <si>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</si>
  <si>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</si>
  <si>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</si>
  <si>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</si>
  <si>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</si>
  <si>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</si>
  <si>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</si>
  <si>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</si>
  <si>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</si>
  <si>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</si>
  <si>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</si>
  <si>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</si>
  <si>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</si>
  <si>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</si>
  <si>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</si>
  <si>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</si>
  <si>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</si>
  <si>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</si>
  <si>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</si>
  <si>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</si>
  <si>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</si>
  <si>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</si>
  <si>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</si>
  <si>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</si>
  <si>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</si>
  <si>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</si>
  <si>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</si>
  <si>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</si>
  <si>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</si>
  <si>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</si>
  <si>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</si>
  <si>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</si>
  <si>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</si>
  <si>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</si>
  <si>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</si>
  <si>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</si>
  <si>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</si>
  <si>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</si>
  <si>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</si>
  <si>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</si>
  <si>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</si>
  <si>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</si>
  <si>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</si>
  <si>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</si>
  <si>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</si>
  <si>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</si>
  <si>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</si>
  <si>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</si>
  <si>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</si>
  <si>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</si>
  <si>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</si>
  <si>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</si>
  <si>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</si>
  <si>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</si>
  <si>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</si>
  <si>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</si>
  <si>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</si>
  <si>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</si>
  <si>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</si>
  <si>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</si>
  <si>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</si>
  <si>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</si>
  <si>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</si>
  <si>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</si>
  <si>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</si>
  <si>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</si>
  <si>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</si>
  <si>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</si>
  <si>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</si>
  <si>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</si>
  <si>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</si>
  <si>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</si>
  <si>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</si>
  <si>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</si>
  <si>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</si>
  <si>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</si>
  <si>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</si>
  <si>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</si>
  <si>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</si>
  <si>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</si>
  <si>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</si>
  <si>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</si>
  <si>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</si>
  <si>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</si>
  <si>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</si>
  <si>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</si>
  <si>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</si>
  <si>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</si>
  <si>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</si>
  <si>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</si>
  <si>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</si>
  <si>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</si>
  <si>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</si>
  <si>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</si>
  <si>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</si>
  <si>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</si>
  <si>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</si>
  <si>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</si>
  <si>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</si>
  <si>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</si>
  <si>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</si>
  <si>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</si>
  <si>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</si>
  <si>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</si>
  <si>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</si>
  <si>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</si>
  <si>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</si>
  <si>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</si>
  <si>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</si>
  <si>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</si>
  <si>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</si>
  <si>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</si>
  <si>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</si>
  <si>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</si>
  <si>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</si>
  <si>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</si>
  <si>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</si>
  <si>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</si>
  <si>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</si>
  <si>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</si>
  <si>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</si>
  <si>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</si>
  <si>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</si>
  <si>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</si>
  <si>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</si>
  <si>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</si>
  <si>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</si>
  <si>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</si>
  <si>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</si>
  <si>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</si>
  <si>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</si>
  <si>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</si>
  <si>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</si>
  <si>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</si>
  <si>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</si>
  <si>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</si>
  <si>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</si>
  <si>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</si>
  <si>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</si>
  <si>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</si>
  <si>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</si>
  <si>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</si>
  <si>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</si>
  <si>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</si>
  <si>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</si>
  <si>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</si>
  <si>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</si>
  <si>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</si>
  <si>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</si>
  <si>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</si>
  <si>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</si>
  <si>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</si>
  <si>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</si>
  <si>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</si>
  <si>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</si>
  <si>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</si>
  <si>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</si>
  <si>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</si>
  <si>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</si>
  <si>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</si>
  <si>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</si>
  <si>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</si>
  <si>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</si>
  <si>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</si>
  <si>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</si>
  <si>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</si>
  <si>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</si>
  <si>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</si>
  <si>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</si>
  <si>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</si>
  <si>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</si>
  <si>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</si>
  <si>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</si>
  <si>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</si>
  <si>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</si>
  <si>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</si>
  <si>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</si>
  <si>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</si>
  <si>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</si>
  <si>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</si>
  <si>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</si>
  <si>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</si>
  <si>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</si>
  <si>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</si>
  <si>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</si>
  <si>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</si>
  <si>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</si>
  <si>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</si>
  <si>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</si>
  <si>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</si>
  <si>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</si>
  <si>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</si>
  <si>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</si>
  <si>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</si>
  <si>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</si>
  <si>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</si>
  <si>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</si>
  <si>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</si>
  <si>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</si>
  <si>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</si>
  <si>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</si>
  <si>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</si>
  <si>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</si>
  <si>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</si>
  <si>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</si>
  <si>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</si>
  <si>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</si>
  <si>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</si>
  <si>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</si>
  <si>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</si>
  <si>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</si>
  <si>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</si>
  <si>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</si>
  <si>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</si>
  <si>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</si>
  <si>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</si>
  <si>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</si>
  <si>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</si>
  <si>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</si>
  <si>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</si>
  <si>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</si>
  <si>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</si>
  <si>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</si>
  <si>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</si>
  <si>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</si>
  <si>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</si>
  <si>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</si>
  <si>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</si>
  <si>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</si>
  <si>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</si>
  <si>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</si>
  <si>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</si>
  <si>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</si>
  <si>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</si>
  <si>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</si>
  <si>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</si>
  <si>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</si>
  <si>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</si>
  <si>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</si>
  <si>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</si>
  <si>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</si>
  <si>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</si>
  <si>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</si>
  <si>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</si>
  <si>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</si>
  <si>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</si>
  <si>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</si>
  <si>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</si>
  <si>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</si>
  <si>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</si>
  <si>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</si>
  <si>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</si>
  <si>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</si>
  <si>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</si>
  <si>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</si>
  <si>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</si>
  <si>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</si>
  <si>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</si>
  <si>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</si>
  <si>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</si>
  <si>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</si>
  <si>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</si>
  <si>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</si>
  <si>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</si>
  <si>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</si>
  <si>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</si>
  <si>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</si>
  <si>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</si>
  <si>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</si>
  <si>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</si>
  <si>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</si>
  <si>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</si>
  <si>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</si>
  <si>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</si>
  <si>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</si>
  <si>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</si>
  <si>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</si>
  <si>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</si>
  <si>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</si>
  <si>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</si>
  <si>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</si>
  <si>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</si>
  <si>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</si>
  <si>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</si>
  <si>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</si>
  <si>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</si>
  <si>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</si>
  <si>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</si>
  <si>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</si>
  <si>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</si>
  <si>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</si>
  <si>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</si>
  <si>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</si>
  <si>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</si>
  <si>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</si>
  <si>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</si>
  <si>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</si>
  <si>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</si>
  <si>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</si>
  <si>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</si>
  <si>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</si>
  <si>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</si>
  <si>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</si>
  <si>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</si>
  <si>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</si>
  <si>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</si>
  <si>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</si>
  <si>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</si>
  <si>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</si>
  <si>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</si>
  <si>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</si>
  <si>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</si>
  <si>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</si>
  <si>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</si>
  <si>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</si>
  <si>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</si>
  <si>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</si>
  <si>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</si>
  <si>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</si>
  <si>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</si>
  <si>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</si>
  <si>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</si>
  <si>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</si>
  <si>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</si>
  <si>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</si>
  <si>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</si>
  <si>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</si>
  <si>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</si>
  <si>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</si>
  <si>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</si>
  <si>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</si>
  <si>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</si>
  <si>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</si>
  <si>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</si>
  <si>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</si>
  <si>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</si>
  <si>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</si>
  <si>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人材開発支援助成金</t>
  </si>
  <si>
    <t>人材開発統括官</t>
  </si>
  <si>
    <t>平成13年度</t>
  </si>
  <si>
    <t>終了予定なし</t>
  </si>
  <si>
    <t>若年者・キャリア形成支援担当参事官付企業内人材開発支援室</t>
  </si>
  <si>
    <t>労働者の職業生活設計の全期間を通じて段階的かつ体系的な職業能力開発を促進し、企業内における労働者のキャリア形成の効果的な促進に資することを目的とする。</t>
  </si>
  <si>
    <t>雇用する労働者に対して、職務に関連した専門的な知識及び技能を習得させるための職業訓練等を計画に沿って実施した場合や、人材育成制度を導入し、当該制度を労働者に適用した場合に、訓練経費や訓練期間中の賃金等の一部を助成する。</t>
  </si>
  <si>
    <t>-</t>
  </si>
  <si>
    <t>雇用安定等給付金</t>
  </si>
  <si>
    <t>諸謝金</t>
  </si>
  <si>
    <t>庁費</t>
  </si>
  <si>
    <t>委員等旅費</t>
  </si>
  <si>
    <t>職員旅費</t>
  </si>
  <si>
    <t>本助成措置が企業内で人材を育成しようとする契機となった旨の評価が得られた割合（アンケート調査を実施し、企業内で人材を育成しようとする契機となったと回答した事業主の数／アンケート調査に回答した事業主の数）</t>
  </si>
  <si>
    <t>厚生労働省人材開発統括官調べ</t>
  </si>
  <si>
    <t>助成対象の訓練の実施及び人材育成制度の導入によりキャリア形成につながったとする従業員の割合が90％以上</t>
  </si>
  <si>
    <t>助成対象の訓練の実施及び人材育成制度の導入によりキャリア形成につながったとする従業員の割合（アンケート調査を実施し、訓練の実施及び人材育成制度の導入によりキャリア形成につながったと回答した従業員の数／アンケート調査に回答した従業員の数）</t>
  </si>
  <si>
    <t>助成対象となった従業員について、訓練終了後の評価を反映して処遇の向上、職務拡大等を実施した（実施する予定も含む）事業主の割合（アンケート調査を実施し、訓練終了後の評価を反映して処遇の向上、職務拡大等を実施した事業主の数／アンケート調査に回答した事業主の数）</t>
  </si>
  <si>
    <t>特定訓練コースに対する助成措置が、訓練受講の目的の達成に役立ったとする事業主の割合が90％以上</t>
  </si>
  <si>
    <t>特定訓練コースに対する助成措置が、訓練受講の目的に役立ったとする事業主の割合（アンケート調査を実施し、特定訓練コースに対する助成措置が、訓練受講の目的の達成に役立ったとする事業主の数／アンケート調査に回答した事業主の数）</t>
  </si>
  <si>
    <t>☑</t>
  </si>
  <si>
    <t>支給決定件数</t>
  </si>
  <si>
    <t>件</t>
  </si>
  <si>
    <t>単位当たりコスト＝X／Y
X:「執行額」
Y:「支給決定件数」　　　　　　　　　　　　　　</t>
    <phoneticPr fontId="5"/>
  </si>
  <si>
    <t>千円</t>
  </si>
  <si>
    <t>　　X/Y</t>
    <phoneticPr fontId="5"/>
  </si>
  <si>
    <t>35,196,713
千円
／71,291件</t>
  </si>
  <si>
    <t>30,024,206
千円
／56,663件</t>
  </si>
  <si>
    <t>多様な職業能力開発の機会を確保すること（Ⅵー１）</t>
  </si>
  <si>
    <t>多様な職業能力開発の機会を確保し、生産性の向上に向けた人材育成を強化すること（Ⅵー１ー１）</t>
  </si>
  <si>
    <t>人材開発支援助成金（復興関連事業）</t>
  </si>
  <si>
    <t>784</t>
  </si>
  <si>
    <t>708</t>
  </si>
  <si>
    <t>624</t>
  </si>
  <si>
    <t>590</t>
  </si>
  <si>
    <t>596</t>
  </si>
  <si>
    <t>601</t>
  </si>
  <si>
    <t>588</t>
  </si>
  <si>
    <t>610</t>
  </si>
  <si>
    <t>厚生労働省人材開発統括官付調べ</t>
  </si>
  <si>
    <t>特別育成訓練コースにより、有期契約労働者等の正規雇用労働者等への転換または処遇の改善が図られたとする事業主の割合
（アンケート調査を実施し、正規雇用労働者等への転換または処遇の改善が図られたと回答した事業主の数／アンケート調査に回答した事業主の数）</t>
  </si>
  <si>
    <t>○</t>
  </si>
  <si>
    <t>企業内人材開発支援室長
吉岡　勝利</t>
    <rPh sb="12" eb="14">
      <t>ヨシオカ</t>
    </rPh>
    <rPh sb="15" eb="17">
      <t>カツトシ</t>
    </rPh>
    <phoneticPr fontId="5"/>
  </si>
  <si>
    <t>厚労</t>
  </si>
  <si>
    <t>本助成措置が企業内で人材を育成しようとする契機となった旨の評価が得られた割合が90％以上</t>
    <phoneticPr fontId="5"/>
  </si>
  <si>
    <t>雇用保険法　第63条第1項第1号、第4号、第5号及び第8号
雇用保険法施行規則　第125条
職業能力開発促進法　第15条の3及び第96条</t>
    <phoneticPr fontId="5"/>
  </si>
  <si>
    <t>第11次職業能力開発基本計画</t>
    <phoneticPr fontId="5"/>
  </si>
  <si>
    <t>助成対象となった従業員について、訓練終了後の評価を反映して処遇の向上、職務反映等を実施した（実施する予定も含む）割合が74％以上</t>
    <phoneticPr fontId="5"/>
  </si>
  <si>
    <t>32,185,867千円
／76,819件</t>
    <rPh sb="10" eb="12">
      <t>センエン</t>
    </rPh>
    <phoneticPr fontId="5"/>
  </si>
  <si>
    <t>本助成金を活用することで、事業主や事業主団体が行う人材育成を促進することにより、多様な職業能力開発機会の確保に一層寄与することができる。</t>
    <phoneticPr fontId="5"/>
  </si>
  <si>
    <t>-</t>
    <phoneticPr fontId="5"/>
  </si>
  <si>
    <t>特に経営基盤が弱い中小企業事業主にとっては、必要な人材育成を行うことが困難であり、国が積極的に支援する必要がある。</t>
    <rPh sb="0" eb="1">
      <t>トク</t>
    </rPh>
    <rPh sb="2" eb="4">
      <t>ケイエイ</t>
    </rPh>
    <rPh sb="4" eb="6">
      <t>キバン</t>
    </rPh>
    <rPh sb="7" eb="8">
      <t>ヨワ</t>
    </rPh>
    <rPh sb="9" eb="11">
      <t>チュウショウ</t>
    </rPh>
    <rPh sb="11" eb="13">
      <t>キギョウ</t>
    </rPh>
    <rPh sb="13" eb="16">
      <t>ジギョウヌシ</t>
    </rPh>
    <rPh sb="22" eb="24">
      <t>ヒツヨウ</t>
    </rPh>
    <rPh sb="25" eb="29">
      <t>ジンザイイクセイ</t>
    </rPh>
    <rPh sb="30" eb="31">
      <t>オコナ</t>
    </rPh>
    <rPh sb="35" eb="37">
      <t>コンナン</t>
    </rPh>
    <rPh sb="41" eb="42">
      <t>クニ</t>
    </rPh>
    <rPh sb="43" eb="46">
      <t>セッキョクテキ</t>
    </rPh>
    <rPh sb="47" eb="49">
      <t>シエン</t>
    </rPh>
    <rPh sb="51" eb="53">
      <t>ヒツヨウ</t>
    </rPh>
    <phoneticPr fontId="5"/>
  </si>
  <si>
    <t>本助成金は、従業員に訓練を実施する事業主に対して公正・公平に全国一律に同一の基準に基づき支給するものであることから、国で行う必要がある。</t>
    <rPh sb="0" eb="1">
      <t>ホン</t>
    </rPh>
    <rPh sb="1" eb="4">
      <t>ジョセイキン</t>
    </rPh>
    <rPh sb="6" eb="9">
      <t>ジュウギョウイン</t>
    </rPh>
    <rPh sb="10" eb="12">
      <t>クンレン</t>
    </rPh>
    <rPh sb="13" eb="15">
      <t>ジッシ</t>
    </rPh>
    <rPh sb="17" eb="20">
      <t>ジギョウヌシ</t>
    </rPh>
    <rPh sb="21" eb="22">
      <t>タイ</t>
    </rPh>
    <rPh sb="24" eb="26">
      <t>コウセイ</t>
    </rPh>
    <rPh sb="27" eb="29">
      <t>コウヘイ</t>
    </rPh>
    <rPh sb="30" eb="32">
      <t>ゼンコク</t>
    </rPh>
    <rPh sb="32" eb="34">
      <t>イチリツ</t>
    </rPh>
    <rPh sb="35" eb="37">
      <t>ドウイツ</t>
    </rPh>
    <rPh sb="38" eb="40">
      <t>キジュン</t>
    </rPh>
    <rPh sb="41" eb="42">
      <t>モト</t>
    </rPh>
    <rPh sb="44" eb="46">
      <t>シキュウ</t>
    </rPh>
    <rPh sb="58" eb="59">
      <t>クニ</t>
    </rPh>
    <rPh sb="60" eb="61">
      <t>オコナ</t>
    </rPh>
    <rPh sb="62" eb="64">
      <t>ヒツヨウ</t>
    </rPh>
    <phoneticPr fontId="5"/>
  </si>
  <si>
    <t>人材育成の取組みの強化が求められている中で、経営基盤が弱く必要な人材育成を行うことが困難な中小企業事業主にとっては、従業員に職業訓練等を行った場合に助成する本助成金は、必要かつ適切な事業であり優先度の高い事業である。</t>
    <rPh sb="0" eb="2">
      <t>ジンザイ</t>
    </rPh>
    <rPh sb="2" eb="4">
      <t>イクセイ</t>
    </rPh>
    <rPh sb="5" eb="6">
      <t>ト</t>
    </rPh>
    <rPh sb="6" eb="7">
      <t>ク</t>
    </rPh>
    <rPh sb="9" eb="11">
      <t>キョウカ</t>
    </rPh>
    <rPh sb="12" eb="13">
      <t>モト</t>
    </rPh>
    <rPh sb="19" eb="20">
      <t>ナカ</t>
    </rPh>
    <rPh sb="22" eb="24">
      <t>ケイエイ</t>
    </rPh>
    <rPh sb="24" eb="26">
      <t>キバン</t>
    </rPh>
    <rPh sb="27" eb="28">
      <t>ヨワ</t>
    </rPh>
    <rPh sb="29" eb="31">
      <t>ヒツヨウ</t>
    </rPh>
    <rPh sb="32" eb="34">
      <t>ジンザイ</t>
    </rPh>
    <rPh sb="34" eb="36">
      <t>イクセイ</t>
    </rPh>
    <rPh sb="37" eb="38">
      <t>オコナ</t>
    </rPh>
    <rPh sb="42" eb="44">
      <t>コンナン</t>
    </rPh>
    <rPh sb="45" eb="47">
      <t>チュウショウ</t>
    </rPh>
    <rPh sb="47" eb="49">
      <t>キギョウ</t>
    </rPh>
    <rPh sb="49" eb="52">
      <t>ジギョウヌシ</t>
    </rPh>
    <rPh sb="58" eb="61">
      <t>ジュウギョウイン</t>
    </rPh>
    <rPh sb="62" eb="64">
      <t>ショクギョウ</t>
    </rPh>
    <rPh sb="64" eb="66">
      <t>クンレン</t>
    </rPh>
    <rPh sb="66" eb="67">
      <t>トウ</t>
    </rPh>
    <rPh sb="68" eb="69">
      <t>オコナ</t>
    </rPh>
    <rPh sb="71" eb="73">
      <t>バアイ</t>
    </rPh>
    <rPh sb="74" eb="76">
      <t>ジョセイ</t>
    </rPh>
    <rPh sb="78" eb="79">
      <t>ホン</t>
    </rPh>
    <rPh sb="79" eb="82">
      <t>ジョセイキン</t>
    </rPh>
    <rPh sb="84" eb="86">
      <t>ヒツヨウ</t>
    </rPh>
    <rPh sb="88" eb="90">
      <t>テキセツ</t>
    </rPh>
    <rPh sb="91" eb="93">
      <t>ジギョウ</t>
    </rPh>
    <rPh sb="96" eb="99">
      <t>ユウセンド</t>
    </rPh>
    <rPh sb="100" eb="101">
      <t>タカ</t>
    </rPh>
    <rPh sb="102" eb="104">
      <t>ジギョウ</t>
    </rPh>
    <phoneticPr fontId="5"/>
  </si>
  <si>
    <t>‐</t>
  </si>
  <si>
    <t>無</t>
  </si>
  <si>
    <t>本助成金は、申請内容を審査の上、支給要件を満たした雇用保険適用事業主等に対してのみ支給しており妥当である。</t>
    <rPh sb="0" eb="1">
      <t>ホン</t>
    </rPh>
    <rPh sb="1" eb="4">
      <t>ジョセイキン</t>
    </rPh>
    <rPh sb="6" eb="8">
      <t>シンセイ</t>
    </rPh>
    <rPh sb="8" eb="10">
      <t>ナイヨウ</t>
    </rPh>
    <rPh sb="11" eb="13">
      <t>シンサ</t>
    </rPh>
    <rPh sb="14" eb="15">
      <t>ウエ</t>
    </rPh>
    <rPh sb="16" eb="18">
      <t>シキュウ</t>
    </rPh>
    <rPh sb="18" eb="20">
      <t>ヨウケン</t>
    </rPh>
    <rPh sb="21" eb="22">
      <t>ミ</t>
    </rPh>
    <rPh sb="25" eb="27">
      <t>コヨウ</t>
    </rPh>
    <rPh sb="27" eb="29">
      <t>ホケン</t>
    </rPh>
    <rPh sb="29" eb="31">
      <t>テキヨウ</t>
    </rPh>
    <rPh sb="31" eb="34">
      <t>ジギョウヌシ</t>
    </rPh>
    <rPh sb="34" eb="35">
      <t>トウ</t>
    </rPh>
    <rPh sb="36" eb="37">
      <t>タイ</t>
    </rPh>
    <rPh sb="41" eb="43">
      <t>シキュウ</t>
    </rPh>
    <rPh sb="47" eb="49">
      <t>ダトウ</t>
    </rPh>
    <phoneticPr fontId="5"/>
  </si>
  <si>
    <t>厚生労働省本省から必要額を都道府県労働局に示達し、労働局において職業訓練等を実施した場合に要した経費の一部等を適正に助成しており、合理的である。</t>
    <rPh sb="0" eb="2">
      <t>コウセイ</t>
    </rPh>
    <rPh sb="2" eb="5">
      <t>ロウドウショウ</t>
    </rPh>
    <rPh sb="5" eb="7">
      <t>ホンショウ</t>
    </rPh>
    <rPh sb="9" eb="12">
      <t>ヒツヨウガク</t>
    </rPh>
    <rPh sb="13" eb="17">
      <t>トドウフケン</t>
    </rPh>
    <rPh sb="17" eb="20">
      <t>ロウドウキョク</t>
    </rPh>
    <rPh sb="21" eb="23">
      <t>ジタツ</t>
    </rPh>
    <rPh sb="25" eb="28">
      <t>ロウドウキョク</t>
    </rPh>
    <rPh sb="32" eb="34">
      <t>ショクギョウ</t>
    </rPh>
    <rPh sb="34" eb="36">
      <t>クンレン</t>
    </rPh>
    <rPh sb="36" eb="37">
      <t>トウ</t>
    </rPh>
    <rPh sb="38" eb="40">
      <t>ジッシ</t>
    </rPh>
    <rPh sb="42" eb="44">
      <t>バアイ</t>
    </rPh>
    <rPh sb="45" eb="46">
      <t>ヨウ</t>
    </rPh>
    <rPh sb="48" eb="50">
      <t>ケイヒ</t>
    </rPh>
    <rPh sb="51" eb="53">
      <t>イチブ</t>
    </rPh>
    <rPh sb="53" eb="54">
      <t>トウ</t>
    </rPh>
    <rPh sb="55" eb="57">
      <t>テキセイ</t>
    </rPh>
    <rPh sb="58" eb="60">
      <t>ジョセイ</t>
    </rPh>
    <rPh sb="65" eb="68">
      <t>ゴウリテキ</t>
    </rPh>
    <phoneticPr fontId="5"/>
  </si>
  <si>
    <t>従業員に、計画に沿って訓練を行った事業主等に対して、必要不可欠な経費の一部等を助成している。</t>
    <rPh sb="0" eb="3">
      <t>ジュウギョウイン</t>
    </rPh>
    <rPh sb="5" eb="7">
      <t>ケイカク</t>
    </rPh>
    <rPh sb="8" eb="9">
      <t>ソ</t>
    </rPh>
    <rPh sb="11" eb="13">
      <t>クンレン</t>
    </rPh>
    <rPh sb="14" eb="15">
      <t>オコナ</t>
    </rPh>
    <rPh sb="17" eb="20">
      <t>ジギョウヌシ</t>
    </rPh>
    <rPh sb="20" eb="21">
      <t>トウ</t>
    </rPh>
    <rPh sb="22" eb="23">
      <t>タイ</t>
    </rPh>
    <rPh sb="26" eb="28">
      <t>ヒツヨウ</t>
    </rPh>
    <rPh sb="28" eb="31">
      <t>フカケツ</t>
    </rPh>
    <rPh sb="32" eb="34">
      <t>ケイヒ</t>
    </rPh>
    <rPh sb="35" eb="37">
      <t>イチブ</t>
    </rPh>
    <rPh sb="37" eb="38">
      <t>トウ</t>
    </rPh>
    <rPh sb="39" eb="41">
      <t>ジョセイ</t>
    </rPh>
    <phoneticPr fontId="5"/>
  </si>
  <si>
    <t>事業主等にとってより使いやすい仕組みとなるよう、申請様式の見直し等を行った。</t>
    <rPh sb="0" eb="3">
      <t>ジギョウヌシ</t>
    </rPh>
    <rPh sb="3" eb="4">
      <t>トウ</t>
    </rPh>
    <rPh sb="10" eb="11">
      <t>ツカ</t>
    </rPh>
    <rPh sb="15" eb="17">
      <t>シク</t>
    </rPh>
    <rPh sb="24" eb="26">
      <t>シンセイ</t>
    </rPh>
    <rPh sb="26" eb="28">
      <t>ヨウシキ</t>
    </rPh>
    <rPh sb="29" eb="31">
      <t>ミナオ</t>
    </rPh>
    <rPh sb="32" eb="33">
      <t>トウ</t>
    </rPh>
    <rPh sb="34" eb="35">
      <t>オコナ</t>
    </rPh>
    <phoneticPr fontId="5"/>
  </si>
  <si>
    <t>本事業は、雇用する労働者に対して計画的な職業訓練等を実施した事業主等に対して助成するものであり、「人材開発支援助成金（復興関連事業）（所管：人材開発統括官）」は被災地の事業主に対して助成するもの。</t>
    <phoneticPr fontId="5"/>
  </si>
  <si>
    <t>助成金</t>
    <rPh sb="0" eb="3">
      <t>ジョセイキン</t>
    </rPh>
    <phoneticPr fontId="5"/>
  </si>
  <si>
    <t>事業主等に対する助成金業務として</t>
    <rPh sb="0" eb="4">
      <t>ジギョウヌシトウ</t>
    </rPh>
    <rPh sb="5" eb="6">
      <t>タイ</t>
    </rPh>
    <rPh sb="8" eb="11">
      <t>ジョセイキン</t>
    </rPh>
    <rPh sb="11" eb="13">
      <t>ギョウム</t>
    </rPh>
    <phoneticPr fontId="5"/>
  </si>
  <si>
    <t>B.法人A</t>
    <rPh sb="2" eb="4">
      <t>ホウジン</t>
    </rPh>
    <phoneticPr fontId="5"/>
  </si>
  <si>
    <t>事業主等からの助成金の申請内容を審査、支給</t>
    <rPh sb="0" eb="3">
      <t>ジギョウヌシ</t>
    </rPh>
    <rPh sb="3" eb="4">
      <t>トウ</t>
    </rPh>
    <rPh sb="7" eb="10">
      <t>ジョセイキン</t>
    </rPh>
    <rPh sb="11" eb="13">
      <t>シンセイ</t>
    </rPh>
    <rPh sb="13" eb="15">
      <t>ナイヨウ</t>
    </rPh>
    <rPh sb="16" eb="18">
      <t>シンサ</t>
    </rPh>
    <rPh sb="19" eb="21">
      <t>シキュウ</t>
    </rPh>
    <phoneticPr fontId="5"/>
  </si>
  <si>
    <t>法人A</t>
    <rPh sb="0" eb="2">
      <t>ホウジン</t>
    </rPh>
    <phoneticPr fontId="5"/>
  </si>
  <si>
    <t>訓練経費や訓練期間中の賃金の一部等に充当</t>
    <rPh sb="0" eb="2">
      <t>クンレン</t>
    </rPh>
    <rPh sb="2" eb="4">
      <t>ケイヒ</t>
    </rPh>
    <rPh sb="5" eb="7">
      <t>クンレン</t>
    </rPh>
    <rPh sb="7" eb="10">
      <t>キカンチュウ</t>
    </rPh>
    <rPh sb="11" eb="13">
      <t>チンギン</t>
    </rPh>
    <rPh sb="14" eb="16">
      <t>イチブ</t>
    </rPh>
    <rPh sb="16" eb="17">
      <t>トウ</t>
    </rPh>
    <rPh sb="18" eb="20">
      <t>ジュウトウ</t>
    </rPh>
    <phoneticPr fontId="5"/>
  </si>
  <si>
    <t>法人B</t>
    <rPh sb="0" eb="2">
      <t>ホウジン</t>
    </rPh>
    <phoneticPr fontId="5"/>
  </si>
  <si>
    <t>法人C</t>
    <rPh sb="0" eb="2">
      <t>ホウジン</t>
    </rPh>
    <phoneticPr fontId="5"/>
  </si>
  <si>
    <t>法人D</t>
    <rPh sb="0" eb="2">
      <t>ホウジン</t>
    </rPh>
    <phoneticPr fontId="5"/>
  </si>
  <si>
    <t>法人E</t>
    <rPh sb="0" eb="2">
      <t>ホウジン</t>
    </rPh>
    <phoneticPr fontId="5"/>
  </si>
  <si>
    <t>法人F</t>
    <rPh sb="0" eb="2">
      <t>ホウジン</t>
    </rPh>
    <phoneticPr fontId="5"/>
  </si>
  <si>
    <t>法人G</t>
    <rPh sb="0" eb="2">
      <t>ホウジン</t>
    </rPh>
    <phoneticPr fontId="5"/>
  </si>
  <si>
    <t>法人H</t>
    <rPh sb="0" eb="2">
      <t>ホウジン</t>
    </rPh>
    <phoneticPr fontId="5"/>
  </si>
  <si>
    <t>法人I</t>
    <rPh sb="0" eb="2">
      <t>ホウジン</t>
    </rPh>
    <phoneticPr fontId="5"/>
  </si>
  <si>
    <t>法人J</t>
    <rPh sb="0" eb="2">
      <t>ホウジン</t>
    </rPh>
    <phoneticPr fontId="5"/>
  </si>
  <si>
    <t>△</t>
  </si>
  <si>
    <t>支給決定件数が当初の予定を下回ったため。</t>
    <rPh sb="0" eb="2">
      <t>シキュウ</t>
    </rPh>
    <rPh sb="2" eb="4">
      <t>ケッテイ</t>
    </rPh>
    <rPh sb="4" eb="6">
      <t>ケンスウ</t>
    </rPh>
    <rPh sb="7" eb="9">
      <t>トウショ</t>
    </rPh>
    <rPh sb="10" eb="12">
      <t>ヨテイ</t>
    </rPh>
    <rPh sb="13" eb="15">
      <t>シタマワ</t>
    </rPh>
    <phoneticPr fontId="5"/>
  </si>
  <si>
    <t>成果目標は概ね達成しているものの、一部のコースで目標を達成することができなかった。</t>
    <rPh sb="0" eb="2">
      <t>セイカ</t>
    </rPh>
    <rPh sb="2" eb="4">
      <t>モクヒョウ</t>
    </rPh>
    <rPh sb="5" eb="6">
      <t>オオム</t>
    </rPh>
    <rPh sb="7" eb="9">
      <t>タッセイ</t>
    </rPh>
    <rPh sb="17" eb="19">
      <t>イチブ</t>
    </rPh>
    <rPh sb="24" eb="26">
      <t>モクヒョウ</t>
    </rPh>
    <rPh sb="27" eb="29">
      <t>タッセイ</t>
    </rPh>
    <phoneticPr fontId="5"/>
  </si>
  <si>
    <t>有期実習型訓練修了後の正規雇用労働者等となった者の割合（訓練修了後に正規雇用労働者等となった者の数／訓練修了者数）</t>
    <phoneticPr fontId="5"/>
  </si>
  <si>
    <t>特別育成訓練コースにより、有期契約労働者等の正規雇用労働者等への転換または処遇の改善が図られたとする事業主の割合　90％以上</t>
    <phoneticPr fontId="5"/>
  </si>
  <si>
    <t>訓練経費や訓練期間中の賃金の一部に充当</t>
    <rPh sb="0" eb="2">
      <t>クンレン</t>
    </rPh>
    <rPh sb="2" eb="4">
      <t>ケイヒ</t>
    </rPh>
    <rPh sb="5" eb="7">
      <t>クンレン</t>
    </rPh>
    <rPh sb="7" eb="10">
      <t>キカンチュウ</t>
    </rPh>
    <rPh sb="11" eb="13">
      <t>チンギン</t>
    </rPh>
    <rPh sb="14" eb="16">
      <t>イチブ</t>
    </rPh>
    <rPh sb="17" eb="19">
      <t>ジュウトウ</t>
    </rPh>
    <phoneticPr fontId="5"/>
  </si>
  <si>
    <t>A.○○労働局</t>
    <rPh sb="4" eb="7">
      <t>ロウドウキョク</t>
    </rPh>
    <phoneticPr fontId="5"/>
  </si>
  <si>
    <t>有期実習型訓練修了後の正規雇用労働者等（正規雇用者及び多様な正社員）となった者の割合　77％以上</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</si>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</sst>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34"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190499</xdr:colOff>
      <xdr:row>18</xdr:row>
      <xdr:rowOff>47626</xdr:rowOff>
    </xdr:from>
    <xdr:to>
      <xdr:col>34</xdr:col>
      <xdr:colOff>59530</xdr:colOff>
      <xdr:row>18</xdr:row>
      <xdr:rowOff>273844</xdr:rowOff>
    </xdr:to>
    <xdr:sp macro="" textlink="">
      <xdr:nvSpPr>
        <xdr:cNvPr id="2" name="テキスト ボックス 1"/>
        <xdr:cNvSpPr txBox="1"/>
      </xdr:nvSpPr>
      <xdr:spPr>
        <a:xfrm>
          <a:off x="6262687" y="7608095"/>
          <a:ext cx="678656" cy="226218"/>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solidFill>
                <a:schemeClr val="bg1"/>
              </a:solidFill>
              <a:latin typeface="メイリオ" panose="020B0604030504040204" pitchFamily="50" charset="-128"/>
              <a:ea typeface="メイリオ" panose="020B0604030504040204" pitchFamily="50" charset="-128"/>
            </a:rPr>
            <a:t>精査中</a:t>
          </a:r>
        </a:p>
      </xdr:txBody>
    </xdr:sp>
    <xdr:clientData/>
  </xdr:twoCellAnchor>
  <xdr:twoCellAnchor>
    <xdr:from>
      <xdr:col>47</xdr:col>
      <xdr:colOff>23813</xdr:colOff>
      <xdr:row>101</xdr:row>
      <xdr:rowOff>35719</xdr:rowOff>
    </xdr:from>
    <xdr:to>
      <xdr:col>49</xdr:col>
      <xdr:colOff>297657</xdr:colOff>
      <xdr:row>101</xdr:row>
      <xdr:rowOff>261937</xdr:rowOff>
    </xdr:to>
    <xdr:sp macro="" textlink="">
      <xdr:nvSpPr>
        <xdr:cNvPr id="5" name="テキスト ボックス 4"/>
        <xdr:cNvSpPr txBox="1"/>
      </xdr:nvSpPr>
      <xdr:spPr>
        <a:xfrm>
          <a:off x="9536907" y="23324344"/>
          <a:ext cx="678656" cy="226218"/>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solidFill>
                <a:schemeClr val="bg1"/>
              </a:solidFill>
              <a:latin typeface="メイリオ" panose="020B0604030504040204" pitchFamily="50" charset="-128"/>
              <a:ea typeface="メイリオ" panose="020B0604030504040204" pitchFamily="50" charset="-128"/>
            </a:rPr>
            <a:t>精査中</a:t>
          </a:r>
        </a:p>
      </xdr:txBody>
    </xdr:sp>
    <xdr:clientData/>
  </xdr:twoCellAnchor>
  <xdr:twoCellAnchor>
    <xdr:from>
      <xdr:col>38</xdr:col>
      <xdr:colOff>71437</xdr:colOff>
      <xdr:row>115</xdr:row>
      <xdr:rowOff>214312</xdr:rowOff>
    </xdr:from>
    <xdr:to>
      <xdr:col>41</xdr:col>
      <xdr:colOff>142875</xdr:colOff>
      <xdr:row>116</xdr:row>
      <xdr:rowOff>142874</xdr:rowOff>
    </xdr:to>
    <xdr:sp macro="" textlink="">
      <xdr:nvSpPr>
        <xdr:cNvPr id="6" name="テキスト ボックス 5"/>
        <xdr:cNvSpPr txBox="1"/>
      </xdr:nvSpPr>
      <xdr:spPr>
        <a:xfrm>
          <a:off x="7762875" y="24098250"/>
          <a:ext cx="678656" cy="226218"/>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solidFill>
                <a:schemeClr val="bg1"/>
              </a:solidFill>
              <a:latin typeface="メイリオ" panose="020B0604030504040204" pitchFamily="50" charset="-128"/>
              <a:ea typeface="メイリオ" panose="020B0604030504040204" pitchFamily="50" charset="-128"/>
            </a:rPr>
            <a:t>精査中</a:t>
          </a:r>
        </a:p>
      </xdr:txBody>
    </xdr:sp>
    <xdr:clientData/>
  </xdr:twoCellAnchor>
  <xdr:twoCellAnchor>
    <xdr:from>
      <xdr:col>32</xdr:col>
      <xdr:colOff>35719</xdr:colOff>
      <xdr:row>711</xdr:row>
      <xdr:rowOff>59532</xdr:rowOff>
    </xdr:from>
    <xdr:to>
      <xdr:col>35</xdr:col>
      <xdr:colOff>107156</xdr:colOff>
      <xdr:row>711</xdr:row>
      <xdr:rowOff>285750</xdr:rowOff>
    </xdr:to>
    <xdr:sp macro="" textlink="">
      <xdr:nvSpPr>
        <xdr:cNvPr id="10" name="テキスト ボックス 9"/>
        <xdr:cNvSpPr txBox="1"/>
      </xdr:nvSpPr>
      <xdr:spPr>
        <a:xfrm>
          <a:off x="6512719" y="38290501"/>
          <a:ext cx="678656" cy="226218"/>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solidFill>
                <a:schemeClr val="bg1"/>
              </a:solidFill>
              <a:latin typeface="メイリオ" panose="020B0604030504040204" pitchFamily="50" charset="-128"/>
              <a:ea typeface="メイリオ" panose="020B0604030504040204" pitchFamily="50" charset="-128"/>
            </a:rPr>
            <a:t>精査中</a:t>
          </a:r>
        </a:p>
      </xdr:txBody>
    </xdr:sp>
    <xdr:clientData/>
  </xdr:twoCellAnchor>
  <xdr:twoCellAnchor>
    <xdr:from>
      <xdr:col>27</xdr:col>
      <xdr:colOff>0</xdr:colOff>
      <xdr:row>725</xdr:row>
      <xdr:rowOff>762000</xdr:rowOff>
    </xdr:from>
    <xdr:to>
      <xdr:col>30</xdr:col>
      <xdr:colOff>71437</xdr:colOff>
      <xdr:row>726</xdr:row>
      <xdr:rowOff>130968</xdr:rowOff>
    </xdr:to>
    <xdr:sp macro="" textlink="">
      <xdr:nvSpPr>
        <xdr:cNvPr id="13" name="テキスト ボックス 12"/>
        <xdr:cNvSpPr txBox="1"/>
      </xdr:nvSpPr>
      <xdr:spPr>
        <a:xfrm>
          <a:off x="5464969" y="42564844"/>
          <a:ext cx="678656" cy="226218"/>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solidFill>
                <a:schemeClr val="bg1"/>
              </a:solidFill>
              <a:latin typeface="メイリオ" panose="020B0604030504040204" pitchFamily="50" charset="-128"/>
              <a:ea typeface="メイリオ" panose="020B0604030504040204" pitchFamily="50" charset="-128"/>
            </a:rPr>
            <a:t>精査中</a:t>
          </a:r>
        </a:p>
      </xdr:txBody>
    </xdr:sp>
    <xdr:clientData/>
  </xdr:twoCellAnchor>
  <xdr:twoCellAnchor>
    <xdr:from>
      <xdr:col>19</xdr:col>
      <xdr:colOff>0</xdr:colOff>
      <xdr:row>752</xdr:row>
      <xdr:rowOff>0</xdr:rowOff>
    </xdr:from>
    <xdr:to>
      <xdr:col>36</xdr:col>
      <xdr:colOff>152400</xdr:colOff>
      <xdr:row>754</xdr:row>
      <xdr:rowOff>304800</xdr:rowOff>
    </xdr:to>
    <xdr:sp macro="" textlink="">
      <xdr:nvSpPr>
        <xdr:cNvPr id="14" name="正方形/長方形 13"/>
        <xdr:cNvSpPr/>
      </xdr:nvSpPr>
      <xdr:spPr>
        <a:xfrm>
          <a:off x="3800475" y="54902100"/>
          <a:ext cx="3552825" cy="10096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百万円</a:t>
          </a:r>
        </a:p>
      </xdr:txBody>
    </xdr:sp>
    <xdr:clientData/>
  </xdr:twoCellAnchor>
  <xdr:twoCellAnchor>
    <xdr:from>
      <xdr:col>19</xdr:col>
      <xdr:colOff>0</xdr:colOff>
      <xdr:row>758</xdr:row>
      <xdr:rowOff>76200</xdr:rowOff>
    </xdr:from>
    <xdr:to>
      <xdr:col>36</xdr:col>
      <xdr:colOff>152400</xdr:colOff>
      <xdr:row>761</xdr:row>
      <xdr:rowOff>25400</xdr:rowOff>
    </xdr:to>
    <xdr:sp macro="" textlink="">
      <xdr:nvSpPr>
        <xdr:cNvPr id="15" name="正方形/長方形 14"/>
        <xdr:cNvSpPr/>
      </xdr:nvSpPr>
      <xdr:spPr>
        <a:xfrm>
          <a:off x="3800475" y="57092850"/>
          <a:ext cx="3552825" cy="10064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　都道府県労働局（</a:t>
          </a:r>
          <a:r>
            <a:rPr kumimoji="1" lang="en-US" altLang="ja-JP" sz="1400">
              <a:solidFill>
                <a:schemeClr val="tx1"/>
              </a:solidFill>
            </a:rPr>
            <a:t>47</a:t>
          </a:r>
          <a:r>
            <a:rPr kumimoji="1" lang="ja-JP" altLang="en-US" sz="1400">
              <a:solidFill>
                <a:schemeClr val="tx1"/>
              </a:solidFill>
            </a:rPr>
            <a:t>）</a:t>
          </a:r>
          <a:endParaRPr kumimoji="1" lang="en-US" altLang="ja-JP" sz="1400">
            <a:solidFill>
              <a:schemeClr val="tx1"/>
            </a:solidFill>
          </a:endParaRPr>
        </a:p>
        <a:p>
          <a:pPr algn="ctr"/>
          <a:r>
            <a:rPr kumimoji="1" lang="ja-JP" altLang="en-US" sz="1400">
              <a:solidFill>
                <a:schemeClr val="tx1"/>
              </a:solidFill>
            </a:rPr>
            <a:t>百万円</a:t>
          </a:r>
        </a:p>
      </xdr:txBody>
    </xdr:sp>
    <xdr:clientData/>
  </xdr:twoCellAnchor>
  <xdr:twoCellAnchor>
    <xdr:from>
      <xdr:col>27</xdr:col>
      <xdr:colOff>190500</xdr:colOff>
      <xdr:row>754</xdr:row>
      <xdr:rowOff>292100</xdr:rowOff>
    </xdr:from>
    <xdr:to>
      <xdr:col>27</xdr:col>
      <xdr:colOff>193675</xdr:colOff>
      <xdr:row>758</xdr:row>
      <xdr:rowOff>41275</xdr:rowOff>
    </xdr:to>
    <xdr:cxnSp macro="">
      <xdr:nvCxnSpPr>
        <xdr:cNvPr id="16" name="直線矢印コネクタ 15"/>
        <xdr:cNvCxnSpPr/>
      </xdr:nvCxnSpPr>
      <xdr:spPr>
        <a:xfrm>
          <a:off x="5591175" y="55899050"/>
          <a:ext cx="3175" cy="11588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755</xdr:row>
      <xdr:rowOff>177800</xdr:rowOff>
    </xdr:from>
    <xdr:to>
      <xdr:col>19</xdr:col>
      <xdr:colOff>12700</xdr:colOff>
      <xdr:row>756</xdr:row>
      <xdr:rowOff>225425</xdr:rowOff>
    </xdr:to>
    <xdr:sp macro="" textlink="">
      <xdr:nvSpPr>
        <xdr:cNvPr id="17" name="正方形/長方形 16"/>
        <xdr:cNvSpPr/>
      </xdr:nvSpPr>
      <xdr:spPr>
        <a:xfrm>
          <a:off x="2200275" y="56137175"/>
          <a:ext cx="1612900" cy="400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予算示達</a:t>
          </a:r>
          <a:r>
            <a:rPr kumimoji="1" lang="en-US" altLang="ja-JP" sz="1400" b="1">
              <a:solidFill>
                <a:schemeClr val="tx1"/>
              </a:solidFill>
            </a:rPr>
            <a:t>】</a:t>
          </a:r>
          <a:endParaRPr kumimoji="1" lang="ja-JP" altLang="en-US" sz="1400" b="1">
            <a:solidFill>
              <a:schemeClr val="tx1"/>
            </a:solidFill>
          </a:endParaRPr>
        </a:p>
      </xdr:txBody>
    </xdr:sp>
    <xdr:clientData/>
  </xdr:twoCellAnchor>
  <xdr:twoCellAnchor>
    <xdr:from>
      <xdr:col>12</xdr:col>
      <xdr:colOff>127000</xdr:colOff>
      <xdr:row>750</xdr:row>
      <xdr:rowOff>12700</xdr:rowOff>
    </xdr:from>
    <xdr:to>
      <xdr:col>15</xdr:col>
      <xdr:colOff>174625</xdr:colOff>
      <xdr:row>751</xdr:row>
      <xdr:rowOff>212725</xdr:rowOff>
    </xdr:to>
    <xdr:sp macro="" textlink="">
      <xdr:nvSpPr>
        <xdr:cNvPr id="18" name="正方形/長方形 17"/>
        <xdr:cNvSpPr/>
      </xdr:nvSpPr>
      <xdr:spPr>
        <a:xfrm>
          <a:off x="2527300" y="54209950"/>
          <a:ext cx="647700" cy="552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国</a:t>
          </a:r>
        </a:p>
      </xdr:txBody>
    </xdr:sp>
    <xdr:clientData/>
  </xdr:twoCellAnchor>
  <xdr:twoCellAnchor>
    <xdr:from>
      <xdr:col>33</xdr:col>
      <xdr:colOff>139700</xdr:colOff>
      <xdr:row>755</xdr:row>
      <xdr:rowOff>127000</xdr:rowOff>
    </xdr:from>
    <xdr:to>
      <xdr:col>43</xdr:col>
      <xdr:colOff>98425</xdr:colOff>
      <xdr:row>756</xdr:row>
      <xdr:rowOff>222250</xdr:rowOff>
    </xdr:to>
    <xdr:sp macro="" textlink="">
      <xdr:nvSpPr>
        <xdr:cNvPr id="19" name="大かっこ 18"/>
        <xdr:cNvSpPr/>
      </xdr:nvSpPr>
      <xdr:spPr>
        <a:xfrm>
          <a:off x="6740525" y="56086375"/>
          <a:ext cx="1958975" cy="4476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必要額を示達する。</a:t>
          </a:r>
        </a:p>
      </xdr:txBody>
    </xdr:sp>
    <xdr:clientData/>
  </xdr:twoCellAnchor>
  <xdr:twoCellAnchor>
    <xdr:from>
      <xdr:col>19</xdr:col>
      <xdr:colOff>165100</xdr:colOff>
      <xdr:row>762</xdr:row>
      <xdr:rowOff>0</xdr:rowOff>
    </xdr:from>
    <xdr:to>
      <xdr:col>36</xdr:col>
      <xdr:colOff>19050</xdr:colOff>
      <xdr:row>764</xdr:row>
      <xdr:rowOff>76200</xdr:rowOff>
    </xdr:to>
    <xdr:sp macro="" textlink="">
      <xdr:nvSpPr>
        <xdr:cNvPr id="20" name="大かっこ 19"/>
        <xdr:cNvSpPr/>
      </xdr:nvSpPr>
      <xdr:spPr>
        <a:xfrm>
          <a:off x="3965575" y="58426350"/>
          <a:ext cx="3254375" cy="7810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支給要領に基づき、事業主等から申請内容を審査の上、支給を行う。</a:t>
          </a:r>
        </a:p>
      </xdr:txBody>
    </xdr:sp>
    <xdr:clientData/>
  </xdr:twoCellAnchor>
  <xdr:twoCellAnchor>
    <xdr:from>
      <xdr:col>10</xdr:col>
      <xdr:colOff>177800</xdr:colOff>
      <xdr:row>748</xdr:row>
      <xdr:rowOff>266700</xdr:rowOff>
    </xdr:from>
    <xdr:to>
      <xdr:col>44</xdr:col>
      <xdr:colOff>152400</xdr:colOff>
      <xdr:row>765</xdr:row>
      <xdr:rowOff>28575</xdr:rowOff>
    </xdr:to>
    <xdr:sp macro="" textlink="">
      <xdr:nvSpPr>
        <xdr:cNvPr id="21" name="角丸四角形 20"/>
        <xdr:cNvSpPr/>
      </xdr:nvSpPr>
      <xdr:spPr>
        <a:xfrm>
          <a:off x="2178050" y="53759100"/>
          <a:ext cx="6775450" cy="60674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190500</xdr:colOff>
      <xdr:row>765</xdr:row>
      <xdr:rowOff>0</xdr:rowOff>
    </xdr:from>
    <xdr:to>
      <xdr:col>27</xdr:col>
      <xdr:colOff>191030</xdr:colOff>
      <xdr:row>767</xdr:row>
      <xdr:rowOff>269875</xdr:rowOff>
    </xdr:to>
    <xdr:cxnSp macro="">
      <xdr:nvCxnSpPr>
        <xdr:cNvPr id="22" name="直線矢印コネクタ 21"/>
        <xdr:cNvCxnSpPr/>
      </xdr:nvCxnSpPr>
      <xdr:spPr>
        <a:xfrm>
          <a:off x="5591175" y="59797950"/>
          <a:ext cx="530" cy="16033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768</xdr:row>
      <xdr:rowOff>25400</xdr:rowOff>
    </xdr:from>
    <xdr:to>
      <xdr:col>36</xdr:col>
      <xdr:colOff>152400</xdr:colOff>
      <xdr:row>770</xdr:row>
      <xdr:rowOff>354013</xdr:rowOff>
    </xdr:to>
    <xdr:sp macro="" textlink="">
      <xdr:nvSpPr>
        <xdr:cNvPr id="23" name="正方形/長方形 22"/>
        <xdr:cNvSpPr/>
      </xdr:nvSpPr>
      <xdr:spPr>
        <a:xfrm>
          <a:off x="3800475" y="61528325"/>
          <a:ext cx="3552825" cy="10048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a:solidFill>
                <a:schemeClr val="tx1"/>
              </a:solidFill>
            </a:rPr>
            <a:t>　事業主等</a:t>
          </a:r>
          <a:endParaRPr kumimoji="1" lang="en-US" altLang="ja-JP" sz="1400">
            <a:solidFill>
              <a:schemeClr val="tx1"/>
            </a:solidFill>
          </a:endParaRPr>
        </a:p>
        <a:p>
          <a:pPr algn="ctr"/>
          <a:r>
            <a:rPr kumimoji="1" lang="ja-JP" altLang="en-US" sz="1400">
              <a:solidFill>
                <a:schemeClr val="tx1"/>
              </a:solidFill>
            </a:rPr>
            <a:t>百万円</a:t>
          </a:r>
          <a:endParaRPr kumimoji="1" lang="en-US" altLang="ja-JP" sz="1400">
            <a:solidFill>
              <a:schemeClr val="tx1"/>
            </a:solidFill>
          </a:endParaRPr>
        </a:p>
        <a:p>
          <a:pPr algn="ctr"/>
          <a:r>
            <a:rPr kumimoji="1" lang="ja-JP" altLang="en-US" sz="1400">
              <a:solidFill>
                <a:schemeClr val="tx1"/>
              </a:solidFill>
            </a:rPr>
            <a:t>支給件数　</a:t>
          </a:r>
          <a:r>
            <a:rPr kumimoji="1" lang="en-US" altLang="ja-JP" sz="1400">
              <a:solidFill>
                <a:schemeClr val="tx1"/>
              </a:solidFill>
            </a:rPr>
            <a:t>33,797</a:t>
          </a:r>
          <a:r>
            <a:rPr kumimoji="1" lang="ja-JP" altLang="en-US" sz="1400">
              <a:solidFill>
                <a:schemeClr val="tx1"/>
              </a:solidFill>
            </a:rPr>
            <a:t>件</a:t>
          </a:r>
        </a:p>
      </xdr:txBody>
    </xdr:sp>
    <xdr:clientData/>
  </xdr:twoCellAnchor>
  <xdr:twoCellAnchor>
    <xdr:from>
      <xdr:col>17</xdr:col>
      <xdr:colOff>190500</xdr:colOff>
      <xdr:row>766</xdr:row>
      <xdr:rowOff>419100</xdr:rowOff>
    </xdr:from>
    <xdr:to>
      <xdr:col>26</xdr:col>
      <xdr:colOff>0</xdr:colOff>
      <xdr:row>767</xdr:row>
      <xdr:rowOff>152400</xdr:rowOff>
    </xdr:to>
    <xdr:sp macro="" textlink="">
      <xdr:nvSpPr>
        <xdr:cNvPr id="24" name="正方形/長方形 23"/>
        <xdr:cNvSpPr/>
      </xdr:nvSpPr>
      <xdr:spPr>
        <a:xfrm>
          <a:off x="3590925" y="60883800"/>
          <a:ext cx="1609725" cy="400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助成</a:t>
          </a:r>
          <a:r>
            <a:rPr kumimoji="1" lang="en-US" altLang="ja-JP" sz="1400" b="1">
              <a:solidFill>
                <a:schemeClr val="tx1"/>
              </a:solidFill>
            </a:rPr>
            <a:t>】</a:t>
          </a:r>
          <a:endParaRPr kumimoji="1" lang="ja-JP" altLang="en-US" sz="1400" b="1">
            <a:solidFill>
              <a:schemeClr val="tx1"/>
            </a:solidFill>
          </a:endParaRPr>
        </a:p>
      </xdr:txBody>
    </xdr:sp>
    <xdr:clientData/>
  </xdr:twoCellAnchor>
  <xdr:twoCellAnchor>
    <xdr:from>
      <xdr:col>21</xdr:col>
      <xdr:colOff>0</xdr:colOff>
      <xdr:row>772</xdr:row>
      <xdr:rowOff>190500</xdr:rowOff>
    </xdr:from>
    <xdr:to>
      <xdr:col>35</xdr:col>
      <xdr:colOff>38100</xdr:colOff>
      <xdr:row>774</xdr:row>
      <xdr:rowOff>254000</xdr:rowOff>
    </xdr:to>
    <xdr:sp macro="" textlink="">
      <xdr:nvSpPr>
        <xdr:cNvPr id="25" name="大かっこ 24"/>
        <xdr:cNvSpPr/>
      </xdr:nvSpPr>
      <xdr:spPr>
        <a:xfrm>
          <a:off x="4200525" y="63065025"/>
          <a:ext cx="2838450" cy="6921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従業員に訓練を受けさせる又は</a:t>
          </a:r>
        </a:p>
        <a:p>
          <a:pPr algn="ctr"/>
          <a:r>
            <a:rPr kumimoji="1" lang="ja-JP" altLang="en-US" sz="1100"/>
            <a:t>人材育成制度を導入する事業主</a:t>
          </a:r>
        </a:p>
      </xdr:txBody>
    </xdr:sp>
    <xdr:clientData/>
  </xdr:twoCellAnchor>
  <xdr:twoCellAnchor>
    <xdr:from>
      <xdr:col>22</xdr:col>
      <xdr:colOff>145256</xdr:colOff>
      <xdr:row>753</xdr:row>
      <xdr:rowOff>157163</xdr:rowOff>
    </xdr:from>
    <xdr:to>
      <xdr:col>26</xdr:col>
      <xdr:colOff>14287</xdr:colOff>
      <xdr:row>754</xdr:row>
      <xdr:rowOff>26193</xdr:rowOff>
    </xdr:to>
    <xdr:sp macro="" textlink="">
      <xdr:nvSpPr>
        <xdr:cNvPr id="28" name="テキスト ボックス 27"/>
        <xdr:cNvSpPr txBox="1"/>
      </xdr:nvSpPr>
      <xdr:spPr>
        <a:xfrm>
          <a:off x="4598194" y="54175819"/>
          <a:ext cx="678656" cy="226218"/>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solidFill>
                <a:schemeClr val="bg1"/>
              </a:solidFill>
              <a:latin typeface="メイリオ" panose="020B0604030504040204" pitchFamily="50" charset="-128"/>
              <a:ea typeface="メイリオ" panose="020B0604030504040204" pitchFamily="50" charset="-128"/>
            </a:rPr>
            <a:t>精査中</a:t>
          </a:r>
        </a:p>
      </xdr:txBody>
    </xdr:sp>
    <xdr:clientData/>
  </xdr:twoCellAnchor>
  <xdr:twoCellAnchor>
    <xdr:from>
      <xdr:col>22</xdr:col>
      <xdr:colOff>59531</xdr:colOff>
      <xdr:row>759</xdr:row>
      <xdr:rowOff>238126</xdr:rowOff>
    </xdr:from>
    <xdr:to>
      <xdr:col>25</xdr:col>
      <xdr:colOff>130969</xdr:colOff>
      <xdr:row>760</xdr:row>
      <xdr:rowOff>107156</xdr:rowOff>
    </xdr:to>
    <xdr:sp macro="" textlink="">
      <xdr:nvSpPr>
        <xdr:cNvPr id="29" name="テキスト ボックス 28"/>
        <xdr:cNvSpPr txBox="1"/>
      </xdr:nvSpPr>
      <xdr:spPr>
        <a:xfrm>
          <a:off x="4512469" y="56399907"/>
          <a:ext cx="678656" cy="226218"/>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solidFill>
                <a:schemeClr val="bg1"/>
              </a:solidFill>
              <a:latin typeface="メイリオ" panose="020B0604030504040204" pitchFamily="50" charset="-128"/>
              <a:ea typeface="メイリオ" panose="020B0604030504040204" pitchFamily="50" charset="-128"/>
            </a:rPr>
            <a:t>精査中</a:t>
          </a:r>
        </a:p>
      </xdr:txBody>
    </xdr:sp>
    <xdr:clientData/>
  </xdr:twoCellAnchor>
  <xdr:twoCellAnchor>
    <xdr:from>
      <xdr:col>22</xdr:col>
      <xdr:colOff>107155</xdr:colOff>
      <xdr:row>769</xdr:row>
      <xdr:rowOff>178594</xdr:rowOff>
    </xdr:from>
    <xdr:to>
      <xdr:col>25</xdr:col>
      <xdr:colOff>178593</xdr:colOff>
      <xdr:row>769</xdr:row>
      <xdr:rowOff>404812</xdr:rowOff>
    </xdr:to>
    <xdr:sp macro="" textlink="">
      <xdr:nvSpPr>
        <xdr:cNvPr id="30" name="テキスト ボックス 29"/>
        <xdr:cNvSpPr txBox="1"/>
      </xdr:nvSpPr>
      <xdr:spPr>
        <a:xfrm>
          <a:off x="4560093" y="60721875"/>
          <a:ext cx="678656" cy="226218"/>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solidFill>
                <a:schemeClr val="bg1"/>
              </a:solidFill>
              <a:latin typeface="メイリオ" panose="020B0604030504040204" pitchFamily="50" charset="-128"/>
              <a:ea typeface="メイリオ" panose="020B0604030504040204" pitchFamily="50" charset="-128"/>
            </a:rPr>
            <a:t>精査中</a:t>
          </a:r>
        </a:p>
      </xdr:txBody>
    </xdr:sp>
    <xdr:clientData/>
  </xdr:twoCellAnchor>
  <xdr:twoCellAnchor>
    <xdr:from>
      <xdr:col>24</xdr:col>
      <xdr:colOff>71437</xdr:colOff>
      <xdr:row>788</xdr:row>
      <xdr:rowOff>47625</xdr:rowOff>
    </xdr:from>
    <xdr:to>
      <xdr:col>27</xdr:col>
      <xdr:colOff>142874</xdr:colOff>
      <xdr:row>788</xdr:row>
      <xdr:rowOff>273843</xdr:rowOff>
    </xdr:to>
    <xdr:sp macro="" textlink="">
      <xdr:nvSpPr>
        <xdr:cNvPr id="31" name="テキスト ボックス 30"/>
        <xdr:cNvSpPr txBox="1"/>
      </xdr:nvSpPr>
      <xdr:spPr>
        <a:xfrm>
          <a:off x="4929187" y="63591281"/>
          <a:ext cx="678656" cy="226218"/>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solidFill>
                <a:schemeClr val="bg1"/>
              </a:solidFill>
              <a:latin typeface="メイリオ" panose="020B0604030504040204" pitchFamily="50" charset="-128"/>
              <a:ea typeface="メイリオ" panose="020B0604030504040204" pitchFamily="50" charset="-128"/>
            </a:rPr>
            <a:t>精査中</a:t>
          </a:r>
        </a:p>
      </xdr:txBody>
    </xdr:sp>
    <xdr:clientData/>
  </xdr:twoCellAnchor>
  <xdr:twoCellAnchor>
    <xdr:from>
      <xdr:col>3</xdr:col>
      <xdr:colOff>178594</xdr:colOff>
      <xdr:row>848</xdr:row>
      <xdr:rowOff>83343</xdr:rowOff>
    </xdr:from>
    <xdr:to>
      <xdr:col>7</xdr:col>
      <xdr:colOff>47625</xdr:colOff>
      <xdr:row>848</xdr:row>
      <xdr:rowOff>309561</xdr:rowOff>
    </xdr:to>
    <xdr:sp macro="" textlink="">
      <xdr:nvSpPr>
        <xdr:cNvPr id="32" name="テキスト ボックス 31"/>
        <xdr:cNvSpPr txBox="1"/>
      </xdr:nvSpPr>
      <xdr:spPr>
        <a:xfrm>
          <a:off x="785813" y="68377593"/>
          <a:ext cx="678656" cy="226218"/>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solidFill>
                <a:schemeClr val="bg1"/>
              </a:solidFill>
              <a:latin typeface="メイリオ" panose="020B0604030504040204" pitchFamily="50" charset="-128"/>
              <a:ea typeface="メイリオ" panose="020B0604030504040204" pitchFamily="50" charset="-128"/>
            </a:rPr>
            <a:t>精査中</a:t>
          </a:r>
        </a:p>
      </xdr:txBody>
    </xdr:sp>
    <xdr:clientData/>
  </xdr:twoCellAnchor>
  <xdr:twoCellAnchor>
    <xdr:from>
      <xdr:col>24</xdr:col>
      <xdr:colOff>59531</xdr:colOff>
      <xdr:row>848</xdr:row>
      <xdr:rowOff>95250</xdr:rowOff>
    </xdr:from>
    <xdr:to>
      <xdr:col>27</xdr:col>
      <xdr:colOff>130968</xdr:colOff>
      <xdr:row>848</xdr:row>
      <xdr:rowOff>321468</xdr:rowOff>
    </xdr:to>
    <xdr:sp macro="" textlink="">
      <xdr:nvSpPr>
        <xdr:cNvPr id="33" name="テキスト ボックス 32"/>
        <xdr:cNvSpPr txBox="1"/>
      </xdr:nvSpPr>
      <xdr:spPr>
        <a:xfrm>
          <a:off x="4917281" y="68389500"/>
          <a:ext cx="678656" cy="226218"/>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solidFill>
                <a:schemeClr val="bg1"/>
              </a:solidFill>
              <a:latin typeface="メイリオ" panose="020B0604030504040204" pitchFamily="50" charset="-128"/>
              <a:ea typeface="メイリオ" panose="020B0604030504040204" pitchFamily="50" charset="-128"/>
            </a:rPr>
            <a:t>精査中</a:t>
          </a:r>
        </a:p>
      </xdr:txBody>
    </xdr:sp>
    <xdr:clientData/>
  </xdr:twoCellAnchor>
  <xdr:twoCellAnchor>
    <xdr:from>
      <xdr:col>47</xdr:col>
      <xdr:colOff>11907</xdr:colOff>
      <xdr:row>788</xdr:row>
      <xdr:rowOff>47625</xdr:rowOff>
    </xdr:from>
    <xdr:to>
      <xdr:col>49</xdr:col>
      <xdr:colOff>285751</xdr:colOff>
      <xdr:row>788</xdr:row>
      <xdr:rowOff>273843</xdr:rowOff>
    </xdr:to>
    <xdr:sp macro="" textlink="">
      <xdr:nvSpPr>
        <xdr:cNvPr id="34" name="テキスト ボックス 33"/>
        <xdr:cNvSpPr txBox="1"/>
      </xdr:nvSpPr>
      <xdr:spPr>
        <a:xfrm>
          <a:off x="9525001" y="63591281"/>
          <a:ext cx="678656" cy="226218"/>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solidFill>
                <a:schemeClr val="bg1"/>
              </a:solidFill>
              <a:latin typeface="メイリオ" panose="020B0604030504040204" pitchFamily="50" charset="-128"/>
              <a:ea typeface="メイリオ" panose="020B0604030504040204" pitchFamily="50" charset="-128"/>
            </a:rPr>
            <a:t>精査中</a:t>
          </a:r>
        </a:p>
      </xdr:txBody>
    </xdr:sp>
    <xdr:clientData/>
  </xdr:twoCellAnchor>
  <xdr:twoCellAnchor>
    <xdr:from>
      <xdr:col>24</xdr:col>
      <xdr:colOff>71437</xdr:colOff>
      <xdr:row>881</xdr:row>
      <xdr:rowOff>83344</xdr:rowOff>
    </xdr:from>
    <xdr:to>
      <xdr:col>27</xdr:col>
      <xdr:colOff>142874</xdr:colOff>
      <xdr:row>881</xdr:row>
      <xdr:rowOff>309562</xdr:rowOff>
    </xdr:to>
    <xdr:sp macro="" textlink="">
      <xdr:nvSpPr>
        <xdr:cNvPr id="35" name="テキスト ボックス 34"/>
        <xdr:cNvSpPr txBox="1"/>
      </xdr:nvSpPr>
      <xdr:spPr>
        <a:xfrm>
          <a:off x="4929187" y="73556813"/>
          <a:ext cx="678656" cy="226218"/>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solidFill>
                <a:schemeClr val="bg1"/>
              </a:solidFill>
              <a:latin typeface="メイリオ" panose="020B0604030504040204" pitchFamily="50" charset="-128"/>
              <a:ea typeface="メイリオ" panose="020B0604030504040204" pitchFamily="50" charset="-128"/>
            </a:rPr>
            <a:t>精査中</a:t>
          </a:r>
        </a:p>
      </xdr:txBody>
    </xdr:sp>
    <xdr:clientData/>
  </xdr:twoCellAnchor>
  <xdr:twoCellAnchor>
    <xdr:from>
      <xdr:col>32</xdr:col>
      <xdr:colOff>35719</xdr:colOff>
      <xdr:row>708</xdr:row>
      <xdr:rowOff>59532</xdr:rowOff>
    </xdr:from>
    <xdr:to>
      <xdr:col>35</xdr:col>
      <xdr:colOff>107156</xdr:colOff>
      <xdr:row>708</xdr:row>
      <xdr:rowOff>285750</xdr:rowOff>
    </xdr:to>
    <xdr:sp macro="" textlink="">
      <xdr:nvSpPr>
        <xdr:cNvPr id="36" name="テキスト ボックス 35"/>
        <xdr:cNvSpPr txBox="1"/>
      </xdr:nvSpPr>
      <xdr:spPr>
        <a:xfrm>
          <a:off x="6512719" y="39350157"/>
          <a:ext cx="678656" cy="226218"/>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solidFill>
                <a:schemeClr val="bg1"/>
              </a:solidFill>
              <a:latin typeface="メイリオ" panose="020B0604030504040204" pitchFamily="50" charset="-128"/>
              <a:ea typeface="メイリオ" panose="020B0604030504040204" pitchFamily="50" charset="-128"/>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729" sqref="A729:AX7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406</v>
      </c>
      <c r="AJ2" s="945" t="s">
        <v>754</v>
      </c>
      <c r="AK2" s="945"/>
      <c r="AL2" s="945"/>
      <c r="AM2" s="945"/>
      <c r="AN2" s="98" t="s">
        <v>406</v>
      </c>
      <c r="AO2" s="945">
        <v>20</v>
      </c>
      <c r="AP2" s="945"/>
      <c r="AQ2" s="945"/>
      <c r="AR2" s="99" t="s">
        <v>709</v>
      </c>
      <c r="AS2" s="951">
        <v>686</v>
      </c>
      <c r="AT2" s="951"/>
      <c r="AU2" s="951"/>
      <c r="AV2" s="98" t="str">
        <f>IF(AW2="","","-")</f>
        <v/>
      </c>
      <c r="AW2" s="911"/>
      <c r="AX2" s="911"/>
    </row>
    <row r="3" spans="1:50" ht="21" customHeight="1" thickBot="1" x14ac:dyDescent="0.2">
      <c r="A3" s="866" t="s">
        <v>702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710</v>
      </c>
      <c r="AK3" s="868"/>
      <c r="AL3" s="868"/>
      <c r="AM3" s="868"/>
      <c r="AN3" s="868"/>
      <c r="AO3" s="868"/>
      <c r="AP3" s="868"/>
      <c r="AQ3" s="868"/>
      <c r="AR3" s="868"/>
      <c r="AS3" s="868"/>
      <c r="AT3" s="868"/>
      <c r="AU3" s="868"/>
      <c r="AV3" s="868"/>
      <c r="AW3" s="868"/>
      <c r="AX3" s="24" t="s">
        <v>65</v>
      </c>
    </row>
    <row r="4" spans="1:50" ht="24.75" customHeight="1" x14ac:dyDescent="0.15">
      <c r="A4" s="708" t="s">
        <v>25</v>
      </c>
      <c r="B4" s="709"/>
      <c r="C4" s="709"/>
      <c r="D4" s="709"/>
      <c r="E4" s="709"/>
      <c r="F4" s="709"/>
      <c r="G4" s="686" t="s">
        <v>711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38" t="s">
        <v>713</v>
      </c>
      <c r="H5" s="839"/>
      <c r="I5" s="839"/>
      <c r="J5" s="839"/>
      <c r="K5" s="839"/>
      <c r="L5" s="839"/>
      <c r="M5" s="840" t="s">
        <v>66</v>
      </c>
      <c r="N5" s="841"/>
      <c r="O5" s="841"/>
      <c r="P5" s="841"/>
      <c r="Q5" s="841"/>
      <c r="R5" s="842"/>
      <c r="S5" s="843" t="s">
        <v>714</v>
      </c>
      <c r="T5" s="839"/>
      <c r="U5" s="839"/>
      <c r="V5" s="839"/>
      <c r="W5" s="839"/>
      <c r="X5" s="844"/>
      <c r="Y5" s="702" t="s">
        <v>3</v>
      </c>
      <c r="Z5" s="542"/>
      <c r="AA5" s="542"/>
      <c r="AB5" s="542"/>
      <c r="AC5" s="542"/>
      <c r="AD5" s="543"/>
      <c r="AE5" s="703" t="s">
        <v>715</v>
      </c>
      <c r="AF5" s="703"/>
      <c r="AG5" s="703"/>
      <c r="AH5" s="703"/>
      <c r="AI5" s="703"/>
      <c r="AJ5" s="703"/>
      <c r="AK5" s="703"/>
      <c r="AL5" s="703"/>
      <c r="AM5" s="703"/>
      <c r="AN5" s="703"/>
      <c r="AO5" s="703"/>
      <c r="AP5" s="704"/>
      <c r="AQ5" s="705" t="s">
        <v>753</v>
      </c>
      <c r="AR5" s="706"/>
      <c r="AS5" s="706"/>
      <c r="AT5" s="706"/>
      <c r="AU5" s="706"/>
      <c r="AV5" s="706"/>
      <c r="AW5" s="706"/>
      <c r="AX5" s="707"/>
    </row>
    <row r="6" spans="1:50" ht="39" customHeight="1" x14ac:dyDescent="0.15">
      <c r="A6" s="710" t="s">
        <v>4</v>
      </c>
      <c r="B6" s="711"/>
      <c r="C6" s="711"/>
      <c r="D6" s="711"/>
      <c r="E6" s="711"/>
      <c r="F6" s="711"/>
      <c r="G6" s="389" t="str">
        <f>入力規則等!F39</f>
        <v>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61.5" customHeight="1" x14ac:dyDescent="0.15">
      <c r="A7" s="494" t="s">
        <v>22</v>
      </c>
      <c r="B7" s="495"/>
      <c r="C7" s="495"/>
      <c r="D7" s="495"/>
      <c r="E7" s="495"/>
      <c r="F7" s="496"/>
      <c r="G7" s="497" t="s">
        <v>756</v>
      </c>
      <c r="H7" s="498"/>
      <c r="I7" s="498"/>
      <c r="J7" s="498"/>
      <c r="K7" s="498"/>
      <c r="L7" s="498"/>
      <c r="M7" s="498"/>
      <c r="N7" s="498"/>
      <c r="O7" s="498"/>
      <c r="P7" s="498"/>
      <c r="Q7" s="498"/>
      <c r="R7" s="498"/>
      <c r="S7" s="498"/>
      <c r="T7" s="498"/>
      <c r="U7" s="498"/>
      <c r="V7" s="498"/>
      <c r="W7" s="498"/>
      <c r="X7" s="499"/>
      <c r="Y7" s="923" t="s">
        <v>389</v>
      </c>
      <c r="Z7" s="439"/>
      <c r="AA7" s="439"/>
      <c r="AB7" s="439"/>
      <c r="AC7" s="439"/>
      <c r="AD7" s="924"/>
      <c r="AE7" s="912" t="s">
        <v>757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4" t="s">
        <v>256</v>
      </c>
      <c r="B8" s="495"/>
      <c r="C8" s="495"/>
      <c r="D8" s="495"/>
      <c r="E8" s="495"/>
      <c r="F8" s="496"/>
      <c r="G8" s="946" t="str">
        <f>入力規則等!A27</f>
        <v>少子化社会対策、男女共同参画</v>
      </c>
      <c r="H8" s="727"/>
      <c r="I8" s="727"/>
      <c r="J8" s="727"/>
      <c r="K8" s="727"/>
      <c r="L8" s="727"/>
      <c r="M8" s="727"/>
      <c r="N8" s="727"/>
      <c r="O8" s="727"/>
      <c r="P8" s="727"/>
      <c r="Q8" s="727"/>
      <c r="R8" s="727"/>
      <c r="S8" s="727"/>
      <c r="T8" s="727"/>
      <c r="U8" s="727"/>
      <c r="V8" s="727"/>
      <c r="W8" s="727"/>
      <c r="X8" s="947"/>
      <c r="Y8" s="845" t="s">
        <v>257</v>
      </c>
      <c r="Z8" s="846"/>
      <c r="AA8" s="846"/>
      <c r="AB8" s="846"/>
      <c r="AC8" s="846"/>
      <c r="AD8" s="847"/>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48" t="s">
        <v>23</v>
      </c>
      <c r="B9" s="849"/>
      <c r="C9" s="849"/>
      <c r="D9" s="849"/>
      <c r="E9" s="849"/>
      <c r="F9" s="849"/>
      <c r="G9" s="850" t="s">
        <v>716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4" t="s">
        <v>30</v>
      </c>
      <c r="B10" s="665"/>
      <c r="C10" s="665"/>
      <c r="D10" s="665"/>
      <c r="E10" s="665"/>
      <c r="F10" s="665"/>
      <c r="G10" s="761" t="s">
        <v>717</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4" t="s">
        <v>5</v>
      </c>
      <c r="B11" s="665"/>
      <c r="C11" s="665"/>
      <c r="D11" s="665"/>
      <c r="E11" s="665"/>
      <c r="F11" s="666"/>
      <c r="G11" s="699" t="str">
        <f>入力規則等!P10</f>
        <v>直接実施、補助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4" t="s">
        <v>24</v>
      </c>
      <c r="B12" s="965"/>
      <c r="C12" s="965"/>
      <c r="D12" s="965"/>
      <c r="E12" s="965"/>
      <c r="F12" s="966"/>
      <c r="G12" s="767"/>
      <c r="H12" s="768"/>
      <c r="I12" s="768"/>
      <c r="J12" s="768"/>
      <c r="K12" s="768"/>
      <c r="L12" s="768"/>
      <c r="M12" s="768"/>
      <c r="N12" s="768"/>
      <c r="O12" s="768"/>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9"/>
    </row>
    <row r="13" spans="1:50" ht="21" customHeight="1" x14ac:dyDescent="0.15">
      <c r="A13" s="618"/>
      <c r="B13" s="619"/>
      <c r="C13" s="619"/>
      <c r="D13" s="619"/>
      <c r="E13" s="619"/>
      <c r="F13" s="620"/>
      <c r="G13" s="730" t="s">
        <v>6</v>
      </c>
      <c r="H13" s="731"/>
      <c r="I13" s="771" t="s">
        <v>7</v>
      </c>
      <c r="J13" s="772"/>
      <c r="K13" s="772"/>
      <c r="L13" s="772"/>
      <c r="M13" s="772"/>
      <c r="N13" s="772"/>
      <c r="O13" s="773"/>
      <c r="P13" s="661">
        <v>40883</v>
      </c>
      <c r="Q13" s="662"/>
      <c r="R13" s="662"/>
      <c r="S13" s="662"/>
      <c r="T13" s="662"/>
      <c r="U13" s="662"/>
      <c r="V13" s="663"/>
      <c r="W13" s="661">
        <v>53337</v>
      </c>
      <c r="X13" s="662"/>
      <c r="Y13" s="662"/>
      <c r="Z13" s="662"/>
      <c r="AA13" s="662"/>
      <c r="AB13" s="662"/>
      <c r="AC13" s="663"/>
      <c r="AD13" s="661">
        <v>87361</v>
      </c>
      <c r="AE13" s="662"/>
      <c r="AF13" s="662"/>
      <c r="AG13" s="662"/>
      <c r="AH13" s="662"/>
      <c r="AI13" s="662"/>
      <c r="AJ13" s="663"/>
      <c r="AK13" s="661">
        <v>32186</v>
      </c>
      <c r="AL13" s="662"/>
      <c r="AM13" s="662"/>
      <c r="AN13" s="662"/>
      <c r="AO13" s="662"/>
      <c r="AP13" s="662"/>
      <c r="AQ13" s="663"/>
      <c r="AR13" s="920"/>
      <c r="AS13" s="921"/>
      <c r="AT13" s="921"/>
      <c r="AU13" s="921"/>
      <c r="AV13" s="921"/>
      <c r="AW13" s="921"/>
      <c r="AX13" s="922"/>
    </row>
    <row r="14" spans="1:50" ht="21" customHeight="1" x14ac:dyDescent="0.15">
      <c r="A14" s="618"/>
      <c r="B14" s="619"/>
      <c r="C14" s="619"/>
      <c r="D14" s="619"/>
      <c r="E14" s="619"/>
      <c r="F14" s="620"/>
      <c r="G14" s="732"/>
      <c r="H14" s="733"/>
      <c r="I14" s="718" t="s">
        <v>8</v>
      </c>
      <c r="J14" s="769"/>
      <c r="K14" s="769"/>
      <c r="L14" s="769"/>
      <c r="M14" s="769"/>
      <c r="N14" s="769"/>
      <c r="O14" s="770"/>
      <c r="P14" s="661" t="s">
        <v>718</v>
      </c>
      <c r="Q14" s="662"/>
      <c r="R14" s="662"/>
      <c r="S14" s="662"/>
      <c r="T14" s="662"/>
      <c r="U14" s="662"/>
      <c r="V14" s="663"/>
      <c r="W14" s="661" t="s">
        <v>718</v>
      </c>
      <c r="X14" s="662"/>
      <c r="Y14" s="662"/>
      <c r="Z14" s="662"/>
      <c r="AA14" s="662"/>
      <c r="AB14" s="662"/>
      <c r="AC14" s="663"/>
      <c r="AD14" s="661">
        <v>1001</v>
      </c>
      <c r="AE14" s="662"/>
      <c r="AF14" s="662"/>
      <c r="AG14" s="662"/>
      <c r="AH14" s="662"/>
      <c r="AI14" s="662"/>
      <c r="AJ14" s="663"/>
      <c r="AK14" s="661" t="s">
        <v>718</v>
      </c>
      <c r="AL14" s="662"/>
      <c r="AM14" s="662"/>
      <c r="AN14" s="662"/>
      <c r="AO14" s="662"/>
      <c r="AP14" s="662"/>
      <c r="AQ14" s="663"/>
      <c r="AR14" s="793"/>
      <c r="AS14" s="793"/>
      <c r="AT14" s="793"/>
      <c r="AU14" s="793"/>
      <c r="AV14" s="793"/>
      <c r="AW14" s="793"/>
      <c r="AX14" s="794"/>
    </row>
    <row r="15" spans="1:50" ht="21" customHeight="1" x14ac:dyDescent="0.15">
      <c r="A15" s="618"/>
      <c r="B15" s="619"/>
      <c r="C15" s="619"/>
      <c r="D15" s="619"/>
      <c r="E15" s="619"/>
      <c r="F15" s="620"/>
      <c r="G15" s="732"/>
      <c r="H15" s="733"/>
      <c r="I15" s="718" t="s">
        <v>51</v>
      </c>
      <c r="J15" s="719"/>
      <c r="K15" s="719"/>
      <c r="L15" s="719"/>
      <c r="M15" s="719"/>
      <c r="N15" s="719"/>
      <c r="O15" s="720"/>
      <c r="P15" s="661" t="s">
        <v>718</v>
      </c>
      <c r="Q15" s="662"/>
      <c r="R15" s="662"/>
      <c r="S15" s="662"/>
      <c r="T15" s="662"/>
      <c r="U15" s="662"/>
      <c r="V15" s="663"/>
      <c r="W15" s="661" t="s">
        <v>718</v>
      </c>
      <c r="X15" s="662"/>
      <c r="Y15" s="662"/>
      <c r="Z15" s="662"/>
      <c r="AA15" s="662"/>
      <c r="AB15" s="662"/>
      <c r="AC15" s="663"/>
      <c r="AD15" s="661" t="s">
        <v>718</v>
      </c>
      <c r="AE15" s="662"/>
      <c r="AF15" s="662"/>
      <c r="AG15" s="662"/>
      <c r="AH15" s="662"/>
      <c r="AI15" s="662"/>
      <c r="AJ15" s="663"/>
      <c r="AK15" s="661" t="s">
        <v>718</v>
      </c>
      <c r="AL15" s="662"/>
      <c r="AM15" s="662"/>
      <c r="AN15" s="662"/>
      <c r="AO15" s="662"/>
      <c r="AP15" s="662"/>
      <c r="AQ15" s="663"/>
      <c r="AR15" s="661"/>
      <c r="AS15" s="662"/>
      <c r="AT15" s="662"/>
      <c r="AU15" s="662"/>
      <c r="AV15" s="662"/>
      <c r="AW15" s="662"/>
      <c r="AX15" s="808"/>
    </row>
    <row r="16" spans="1:50" ht="21" customHeight="1" x14ac:dyDescent="0.15">
      <c r="A16" s="618"/>
      <c r="B16" s="619"/>
      <c r="C16" s="619"/>
      <c r="D16" s="619"/>
      <c r="E16" s="619"/>
      <c r="F16" s="620"/>
      <c r="G16" s="732"/>
      <c r="H16" s="733"/>
      <c r="I16" s="718" t="s">
        <v>52</v>
      </c>
      <c r="J16" s="719"/>
      <c r="K16" s="719"/>
      <c r="L16" s="719"/>
      <c r="M16" s="719"/>
      <c r="N16" s="719"/>
      <c r="O16" s="720"/>
      <c r="P16" s="661" t="s">
        <v>718</v>
      </c>
      <c r="Q16" s="662"/>
      <c r="R16" s="662"/>
      <c r="S16" s="662"/>
      <c r="T16" s="662"/>
      <c r="U16" s="662"/>
      <c r="V16" s="663"/>
      <c r="W16" s="661" t="s">
        <v>718</v>
      </c>
      <c r="X16" s="662"/>
      <c r="Y16" s="662"/>
      <c r="Z16" s="662"/>
      <c r="AA16" s="662"/>
      <c r="AB16" s="662"/>
      <c r="AC16" s="663"/>
      <c r="AD16" s="661" t="s">
        <v>718</v>
      </c>
      <c r="AE16" s="662"/>
      <c r="AF16" s="662"/>
      <c r="AG16" s="662"/>
      <c r="AH16" s="662"/>
      <c r="AI16" s="662"/>
      <c r="AJ16" s="663"/>
      <c r="AK16" s="661" t="s">
        <v>718</v>
      </c>
      <c r="AL16" s="662"/>
      <c r="AM16" s="662"/>
      <c r="AN16" s="662"/>
      <c r="AO16" s="662"/>
      <c r="AP16" s="662"/>
      <c r="AQ16" s="663"/>
      <c r="AR16" s="764"/>
      <c r="AS16" s="765"/>
      <c r="AT16" s="765"/>
      <c r="AU16" s="765"/>
      <c r="AV16" s="765"/>
      <c r="AW16" s="765"/>
      <c r="AX16" s="766"/>
    </row>
    <row r="17" spans="1:50" ht="24.75" customHeight="1" x14ac:dyDescent="0.15">
      <c r="A17" s="618"/>
      <c r="B17" s="619"/>
      <c r="C17" s="619"/>
      <c r="D17" s="619"/>
      <c r="E17" s="619"/>
      <c r="F17" s="620"/>
      <c r="G17" s="732"/>
      <c r="H17" s="733"/>
      <c r="I17" s="718" t="s">
        <v>50</v>
      </c>
      <c r="J17" s="769"/>
      <c r="K17" s="769"/>
      <c r="L17" s="769"/>
      <c r="M17" s="769"/>
      <c r="N17" s="769"/>
      <c r="O17" s="770"/>
      <c r="P17" s="661" t="s">
        <v>718</v>
      </c>
      <c r="Q17" s="662"/>
      <c r="R17" s="662"/>
      <c r="S17" s="662"/>
      <c r="T17" s="662"/>
      <c r="U17" s="662"/>
      <c r="V17" s="663"/>
      <c r="W17" s="661" t="s">
        <v>718</v>
      </c>
      <c r="X17" s="662"/>
      <c r="Y17" s="662"/>
      <c r="Z17" s="662"/>
      <c r="AA17" s="662"/>
      <c r="AB17" s="662"/>
      <c r="AC17" s="663"/>
      <c r="AD17" s="661">
        <v>-59739</v>
      </c>
      <c r="AE17" s="662"/>
      <c r="AF17" s="662"/>
      <c r="AG17" s="662"/>
      <c r="AH17" s="662"/>
      <c r="AI17" s="662"/>
      <c r="AJ17" s="663"/>
      <c r="AK17" s="661" t="s">
        <v>718</v>
      </c>
      <c r="AL17" s="662"/>
      <c r="AM17" s="662"/>
      <c r="AN17" s="662"/>
      <c r="AO17" s="662"/>
      <c r="AP17" s="662"/>
      <c r="AQ17" s="663"/>
      <c r="AR17" s="918"/>
      <c r="AS17" s="918"/>
      <c r="AT17" s="918"/>
      <c r="AU17" s="918"/>
      <c r="AV17" s="918"/>
      <c r="AW17" s="918"/>
      <c r="AX17" s="919"/>
    </row>
    <row r="18" spans="1:50" ht="24.75" customHeight="1" x14ac:dyDescent="0.15">
      <c r="A18" s="618"/>
      <c r="B18" s="619"/>
      <c r="C18" s="619"/>
      <c r="D18" s="619"/>
      <c r="E18" s="619"/>
      <c r="F18" s="620"/>
      <c r="G18" s="734"/>
      <c r="H18" s="735"/>
      <c r="I18" s="723" t="s">
        <v>20</v>
      </c>
      <c r="J18" s="724"/>
      <c r="K18" s="724"/>
      <c r="L18" s="724"/>
      <c r="M18" s="724"/>
      <c r="N18" s="724"/>
      <c r="O18" s="725"/>
      <c r="P18" s="877">
        <f>SUM(P13:V17)</f>
        <v>40883</v>
      </c>
      <c r="Q18" s="878"/>
      <c r="R18" s="878"/>
      <c r="S18" s="878"/>
      <c r="T18" s="878"/>
      <c r="U18" s="878"/>
      <c r="V18" s="879"/>
      <c r="W18" s="877">
        <f>SUM(W13:AC17)</f>
        <v>53337</v>
      </c>
      <c r="X18" s="878"/>
      <c r="Y18" s="878"/>
      <c r="Z18" s="878"/>
      <c r="AA18" s="878"/>
      <c r="AB18" s="878"/>
      <c r="AC18" s="879"/>
      <c r="AD18" s="877">
        <f>SUM(AD13:AJ17)</f>
        <v>28623</v>
      </c>
      <c r="AE18" s="878"/>
      <c r="AF18" s="878"/>
      <c r="AG18" s="878"/>
      <c r="AH18" s="878"/>
      <c r="AI18" s="878"/>
      <c r="AJ18" s="879"/>
      <c r="AK18" s="877">
        <f>SUM(AK13:AQ17)</f>
        <v>32186</v>
      </c>
      <c r="AL18" s="878"/>
      <c r="AM18" s="878"/>
      <c r="AN18" s="878"/>
      <c r="AO18" s="878"/>
      <c r="AP18" s="878"/>
      <c r="AQ18" s="879"/>
      <c r="AR18" s="877">
        <f>SUM(AR13:AX17)</f>
        <v>0</v>
      </c>
      <c r="AS18" s="878"/>
      <c r="AT18" s="878"/>
      <c r="AU18" s="878"/>
      <c r="AV18" s="878"/>
      <c r="AW18" s="878"/>
      <c r="AX18" s="880"/>
    </row>
    <row r="19" spans="1:50" ht="24.75" customHeight="1" x14ac:dyDescent="0.15">
      <c r="A19" s="618"/>
      <c r="B19" s="619"/>
      <c r="C19" s="619"/>
      <c r="D19" s="619"/>
      <c r="E19" s="619"/>
      <c r="F19" s="620"/>
      <c r="G19" s="875" t="s">
        <v>9</v>
      </c>
      <c r="H19" s="876"/>
      <c r="I19" s="876"/>
      <c r="J19" s="876"/>
      <c r="K19" s="876"/>
      <c r="L19" s="876"/>
      <c r="M19" s="876"/>
      <c r="N19" s="876"/>
      <c r="O19" s="876"/>
      <c r="P19" s="661">
        <v>35197</v>
      </c>
      <c r="Q19" s="662"/>
      <c r="R19" s="662"/>
      <c r="S19" s="662"/>
      <c r="T19" s="662"/>
      <c r="U19" s="662"/>
      <c r="V19" s="663"/>
      <c r="W19" s="661">
        <v>30024</v>
      </c>
      <c r="X19" s="662"/>
      <c r="Y19" s="662"/>
      <c r="Z19" s="662"/>
      <c r="AA19" s="662"/>
      <c r="AB19" s="662"/>
      <c r="AC19" s="663"/>
      <c r="AD19" s="661"/>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75" t="s">
        <v>10</v>
      </c>
      <c r="H20" s="876"/>
      <c r="I20" s="876"/>
      <c r="J20" s="876"/>
      <c r="K20" s="876"/>
      <c r="L20" s="876"/>
      <c r="M20" s="876"/>
      <c r="N20" s="876"/>
      <c r="O20" s="876"/>
      <c r="P20" s="316">
        <f>IF(P18=0, "-", SUM(P19)/P18)</f>
        <v>0.86092018687474015</v>
      </c>
      <c r="Q20" s="316"/>
      <c r="R20" s="316"/>
      <c r="S20" s="316"/>
      <c r="T20" s="316"/>
      <c r="U20" s="316"/>
      <c r="V20" s="316"/>
      <c r="W20" s="316">
        <f t="shared" ref="W20" si="0">IF(W18=0, "-", SUM(W19)/W18)</f>
        <v>0.56291129984813548</v>
      </c>
      <c r="X20" s="316"/>
      <c r="Y20" s="316"/>
      <c r="Z20" s="316"/>
      <c r="AA20" s="316"/>
      <c r="AB20" s="316"/>
      <c r="AC20" s="316"/>
      <c r="AD20" s="316">
        <f t="shared" ref="AD20" si="1">IF(AD18=0, "-", SUM(AD19)/AD18)</f>
        <v>0</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67"/>
      <c r="G21" s="314" t="s">
        <v>354</v>
      </c>
      <c r="H21" s="315"/>
      <c r="I21" s="315"/>
      <c r="J21" s="315"/>
      <c r="K21" s="315"/>
      <c r="L21" s="315"/>
      <c r="M21" s="315"/>
      <c r="N21" s="315"/>
      <c r="O21" s="315"/>
      <c r="P21" s="316">
        <f>IF(P19=0, "-", SUM(P19)/SUM(P13,P14))</f>
        <v>0.86092018687474015</v>
      </c>
      <c r="Q21" s="316"/>
      <c r="R21" s="316"/>
      <c r="S21" s="316"/>
      <c r="T21" s="316"/>
      <c r="U21" s="316"/>
      <c r="V21" s="316"/>
      <c r="W21" s="316">
        <f t="shared" ref="W21" si="2">IF(W19=0, "-", SUM(W19)/SUM(W13,W14))</f>
        <v>0.56291129984813548</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707</v>
      </c>
      <c r="B22" s="974"/>
      <c r="C22" s="974"/>
      <c r="D22" s="974"/>
      <c r="E22" s="974"/>
      <c r="F22" s="975"/>
      <c r="G22" s="969" t="s">
        <v>333</v>
      </c>
      <c r="H22" s="222"/>
      <c r="I22" s="222"/>
      <c r="J22" s="222"/>
      <c r="K22" s="222"/>
      <c r="L22" s="222"/>
      <c r="M22" s="222"/>
      <c r="N22" s="222"/>
      <c r="O22" s="223"/>
      <c r="P22" s="934" t="s">
        <v>705</v>
      </c>
      <c r="Q22" s="222"/>
      <c r="R22" s="222"/>
      <c r="S22" s="222"/>
      <c r="T22" s="222"/>
      <c r="U22" s="222"/>
      <c r="V22" s="223"/>
      <c r="W22" s="934" t="s">
        <v>706</v>
      </c>
      <c r="X22" s="222"/>
      <c r="Y22" s="222"/>
      <c r="Z22" s="222"/>
      <c r="AA22" s="222"/>
      <c r="AB22" s="222"/>
      <c r="AC22" s="223"/>
      <c r="AD22" s="934" t="s">
        <v>332</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70" t="s">
        <v>719</v>
      </c>
      <c r="H23" s="971"/>
      <c r="I23" s="971"/>
      <c r="J23" s="971"/>
      <c r="K23" s="971"/>
      <c r="L23" s="971"/>
      <c r="M23" s="971"/>
      <c r="N23" s="971"/>
      <c r="O23" s="972"/>
      <c r="P23" s="920">
        <v>30696</v>
      </c>
      <c r="Q23" s="921"/>
      <c r="R23" s="921"/>
      <c r="S23" s="921"/>
      <c r="T23" s="921"/>
      <c r="U23" s="921"/>
      <c r="V23" s="935"/>
      <c r="W23" s="920"/>
      <c r="X23" s="921"/>
      <c r="Y23" s="921"/>
      <c r="Z23" s="921"/>
      <c r="AA23" s="921"/>
      <c r="AB23" s="921"/>
      <c r="AC23" s="935"/>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36" t="s">
        <v>720</v>
      </c>
      <c r="H24" s="937"/>
      <c r="I24" s="937"/>
      <c r="J24" s="937"/>
      <c r="K24" s="937"/>
      <c r="L24" s="937"/>
      <c r="M24" s="937"/>
      <c r="N24" s="937"/>
      <c r="O24" s="938"/>
      <c r="P24" s="661">
        <v>1035</v>
      </c>
      <c r="Q24" s="662"/>
      <c r="R24" s="662"/>
      <c r="S24" s="662"/>
      <c r="T24" s="662"/>
      <c r="U24" s="662"/>
      <c r="V24" s="663"/>
      <c r="W24" s="661"/>
      <c r="X24" s="662"/>
      <c r="Y24" s="662"/>
      <c r="Z24" s="662"/>
      <c r="AA24" s="662"/>
      <c r="AB24" s="662"/>
      <c r="AC24" s="663"/>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36" t="s">
        <v>721</v>
      </c>
      <c r="H25" s="937"/>
      <c r="I25" s="937"/>
      <c r="J25" s="937"/>
      <c r="K25" s="937"/>
      <c r="L25" s="937"/>
      <c r="M25" s="937"/>
      <c r="N25" s="937"/>
      <c r="O25" s="938"/>
      <c r="P25" s="661">
        <v>263</v>
      </c>
      <c r="Q25" s="662"/>
      <c r="R25" s="662"/>
      <c r="S25" s="662"/>
      <c r="T25" s="662"/>
      <c r="U25" s="662"/>
      <c r="V25" s="663"/>
      <c r="W25" s="661"/>
      <c r="X25" s="662"/>
      <c r="Y25" s="662"/>
      <c r="Z25" s="662"/>
      <c r="AA25" s="662"/>
      <c r="AB25" s="662"/>
      <c r="AC25" s="663"/>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36" t="s">
        <v>722</v>
      </c>
      <c r="H26" s="937"/>
      <c r="I26" s="937"/>
      <c r="J26" s="937"/>
      <c r="K26" s="937"/>
      <c r="L26" s="937"/>
      <c r="M26" s="937"/>
      <c r="N26" s="937"/>
      <c r="O26" s="938"/>
      <c r="P26" s="661">
        <v>11</v>
      </c>
      <c r="Q26" s="662"/>
      <c r="R26" s="662"/>
      <c r="S26" s="662"/>
      <c r="T26" s="662"/>
      <c r="U26" s="662"/>
      <c r="V26" s="663"/>
      <c r="W26" s="661"/>
      <c r="X26" s="662"/>
      <c r="Y26" s="662"/>
      <c r="Z26" s="662"/>
      <c r="AA26" s="662"/>
      <c r="AB26" s="662"/>
      <c r="AC26" s="663"/>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36" t="s">
        <v>723</v>
      </c>
      <c r="H27" s="937"/>
      <c r="I27" s="937"/>
      <c r="J27" s="937"/>
      <c r="K27" s="937"/>
      <c r="L27" s="937"/>
      <c r="M27" s="937"/>
      <c r="N27" s="937"/>
      <c r="O27" s="938"/>
      <c r="P27" s="661">
        <v>6</v>
      </c>
      <c r="Q27" s="662"/>
      <c r="R27" s="662"/>
      <c r="S27" s="662"/>
      <c r="T27" s="662"/>
      <c r="U27" s="662"/>
      <c r="V27" s="663"/>
      <c r="W27" s="661"/>
      <c r="X27" s="662"/>
      <c r="Y27" s="662"/>
      <c r="Z27" s="662"/>
      <c r="AA27" s="662"/>
      <c r="AB27" s="662"/>
      <c r="AC27" s="663"/>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39" t="s">
        <v>337</v>
      </c>
      <c r="H28" s="940"/>
      <c r="I28" s="940"/>
      <c r="J28" s="940"/>
      <c r="K28" s="940"/>
      <c r="L28" s="940"/>
      <c r="M28" s="940"/>
      <c r="N28" s="940"/>
      <c r="O28" s="941"/>
      <c r="P28" s="877">
        <f>P29-SUM(P23:P27)</f>
        <v>175</v>
      </c>
      <c r="Q28" s="878"/>
      <c r="R28" s="878"/>
      <c r="S28" s="878"/>
      <c r="T28" s="878"/>
      <c r="U28" s="878"/>
      <c r="V28" s="879"/>
      <c r="W28" s="877">
        <f>W29-SUM(W23:W27)</f>
        <v>0</v>
      </c>
      <c r="X28" s="878"/>
      <c r="Y28" s="878"/>
      <c r="Z28" s="878"/>
      <c r="AA28" s="878"/>
      <c r="AB28" s="878"/>
      <c r="AC28" s="87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334</v>
      </c>
      <c r="H29" s="943"/>
      <c r="I29" s="943"/>
      <c r="J29" s="943"/>
      <c r="K29" s="943"/>
      <c r="L29" s="943"/>
      <c r="M29" s="943"/>
      <c r="N29" s="943"/>
      <c r="O29" s="944"/>
      <c r="P29" s="661">
        <f>AK13</f>
        <v>32186</v>
      </c>
      <c r="Q29" s="662"/>
      <c r="R29" s="662"/>
      <c r="S29" s="662"/>
      <c r="T29" s="662"/>
      <c r="U29" s="662"/>
      <c r="V29" s="663"/>
      <c r="W29" s="952">
        <f>AR13</f>
        <v>0</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0" t="s">
        <v>349</v>
      </c>
      <c r="B30" s="861"/>
      <c r="C30" s="861"/>
      <c r="D30" s="861"/>
      <c r="E30" s="861"/>
      <c r="F30" s="862"/>
      <c r="G30" s="780" t="s">
        <v>146</v>
      </c>
      <c r="H30" s="781"/>
      <c r="I30" s="781"/>
      <c r="J30" s="781"/>
      <c r="K30" s="781"/>
      <c r="L30" s="781"/>
      <c r="M30" s="781"/>
      <c r="N30" s="781"/>
      <c r="O30" s="782"/>
      <c r="P30" s="856" t="s">
        <v>59</v>
      </c>
      <c r="Q30" s="781"/>
      <c r="R30" s="781"/>
      <c r="S30" s="781"/>
      <c r="T30" s="781"/>
      <c r="U30" s="781"/>
      <c r="V30" s="781"/>
      <c r="W30" s="781"/>
      <c r="X30" s="782"/>
      <c r="Y30" s="853"/>
      <c r="Z30" s="854"/>
      <c r="AA30" s="855"/>
      <c r="AB30" s="857" t="s">
        <v>11</v>
      </c>
      <c r="AC30" s="858"/>
      <c r="AD30" s="859"/>
      <c r="AE30" s="857" t="s">
        <v>390</v>
      </c>
      <c r="AF30" s="858"/>
      <c r="AG30" s="858"/>
      <c r="AH30" s="859"/>
      <c r="AI30" s="915" t="s">
        <v>412</v>
      </c>
      <c r="AJ30" s="915"/>
      <c r="AK30" s="915"/>
      <c r="AL30" s="857"/>
      <c r="AM30" s="915" t="s">
        <v>509</v>
      </c>
      <c r="AN30" s="915"/>
      <c r="AO30" s="915"/>
      <c r="AP30" s="857"/>
      <c r="AQ30" s="774" t="s">
        <v>232</v>
      </c>
      <c r="AR30" s="775"/>
      <c r="AS30" s="775"/>
      <c r="AT30" s="776"/>
      <c r="AU30" s="781" t="s">
        <v>134</v>
      </c>
      <c r="AV30" s="781"/>
      <c r="AW30" s="781"/>
      <c r="AX30" s="917"/>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6"/>
      <c r="AJ31" s="916"/>
      <c r="AK31" s="916"/>
      <c r="AL31" s="407"/>
      <c r="AM31" s="916"/>
      <c r="AN31" s="916"/>
      <c r="AO31" s="916"/>
      <c r="AP31" s="407"/>
      <c r="AQ31" s="250" t="s">
        <v>718</v>
      </c>
      <c r="AR31" s="201"/>
      <c r="AS31" s="136" t="s">
        <v>233</v>
      </c>
      <c r="AT31" s="137"/>
      <c r="AU31" s="200">
        <v>3</v>
      </c>
      <c r="AV31" s="200"/>
      <c r="AW31" s="392" t="s">
        <v>179</v>
      </c>
      <c r="AX31" s="393"/>
    </row>
    <row r="32" spans="1:50" ht="45" customHeight="1" x14ac:dyDescent="0.15">
      <c r="A32" s="397"/>
      <c r="B32" s="395"/>
      <c r="C32" s="395"/>
      <c r="D32" s="395"/>
      <c r="E32" s="395"/>
      <c r="F32" s="396"/>
      <c r="G32" s="563" t="s">
        <v>755</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371</v>
      </c>
      <c r="AC32" s="460"/>
      <c r="AD32" s="460"/>
      <c r="AE32" s="218">
        <v>95.4</v>
      </c>
      <c r="AF32" s="219"/>
      <c r="AG32" s="219"/>
      <c r="AH32" s="219"/>
      <c r="AI32" s="218">
        <v>93.9</v>
      </c>
      <c r="AJ32" s="219"/>
      <c r="AK32" s="219"/>
      <c r="AL32" s="219"/>
      <c r="AM32" s="218">
        <v>94.1</v>
      </c>
      <c r="AN32" s="219"/>
      <c r="AO32" s="219"/>
      <c r="AP32" s="219"/>
      <c r="AQ32" s="336" t="s">
        <v>718</v>
      </c>
      <c r="AR32" s="208"/>
      <c r="AS32" s="208"/>
      <c r="AT32" s="337"/>
      <c r="AU32" s="219" t="s">
        <v>718</v>
      </c>
      <c r="AV32" s="219"/>
      <c r="AW32" s="219"/>
      <c r="AX32" s="221"/>
    </row>
    <row r="33" spans="1:51" ht="4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371</v>
      </c>
      <c r="AC33" s="522"/>
      <c r="AD33" s="522"/>
      <c r="AE33" s="218">
        <v>90</v>
      </c>
      <c r="AF33" s="219"/>
      <c r="AG33" s="219"/>
      <c r="AH33" s="219"/>
      <c r="AI33" s="218">
        <v>90</v>
      </c>
      <c r="AJ33" s="219"/>
      <c r="AK33" s="219"/>
      <c r="AL33" s="219"/>
      <c r="AM33" s="218">
        <v>90</v>
      </c>
      <c r="AN33" s="219"/>
      <c r="AO33" s="219"/>
      <c r="AP33" s="219"/>
      <c r="AQ33" s="336" t="s">
        <v>718</v>
      </c>
      <c r="AR33" s="208"/>
      <c r="AS33" s="208"/>
      <c r="AT33" s="337"/>
      <c r="AU33" s="219">
        <v>90</v>
      </c>
      <c r="AV33" s="219"/>
      <c r="AW33" s="219"/>
      <c r="AX33" s="221"/>
    </row>
    <row r="34" spans="1:51" ht="4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106</v>
      </c>
      <c r="AF34" s="219"/>
      <c r="AG34" s="219"/>
      <c r="AH34" s="219"/>
      <c r="AI34" s="218">
        <v>104.3</v>
      </c>
      <c r="AJ34" s="219"/>
      <c r="AK34" s="219"/>
      <c r="AL34" s="219"/>
      <c r="AM34" s="218">
        <v>104.6</v>
      </c>
      <c r="AN34" s="219"/>
      <c r="AO34" s="219"/>
      <c r="AP34" s="219"/>
      <c r="AQ34" s="336" t="s">
        <v>718</v>
      </c>
      <c r="AR34" s="208"/>
      <c r="AS34" s="208"/>
      <c r="AT34" s="337"/>
      <c r="AU34" s="219" t="s">
        <v>718</v>
      </c>
      <c r="AV34" s="219"/>
      <c r="AW34" s="219"/>
      <c r="AX34" s="221"/>
    </row>
    <row r="35" spans="1:51" ht="23.25" customHeight="1" x14ac:dyDescent="0.15">
      <c r="A35" s="228" t="s">
        <v>380</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7" t="s">
        <v>349</v>
      </c>
      <c r="B37" s="778"/>
      <c r="C37" s="778"/>
      <c r="D37" s="778"/>
      <c r="E37" s="778"/>
      <c r="F37" s="779"/>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10"/>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718</v>
      </c>
      <c r="AR38" s="201"/>
      <c r="AS38" s="136" t="s">
        <v>233</v>
      </c>
      <c r="AT38" s="137"/>
      <c r="AU38" s="200">
        <v>3</v>
      </c>
      <c r="AV38" s="200"/>
      <c r="AW38" s="392" t="s">
        <v>179</v>
      </c>
      <c r="AX38" s="393"/>
      <c r="AY38">
        <f>$AY$37</f>
        <v>1</v>
      </c>
    </row>
    <row r="39" spans="1:51" ht="54.75" customHeight="1" x14ac:dyDescent="0.15">
      <c r="A39" s="397"/>
      <c r="B39" s="395"/>
      <c r="C39" s="395"/>
      <c r="D39" s="395"/>
      <c r="E39" s="395"/>
      <c r="F39" s="396"/>
      <c r="G39" s="563" t="s">
        <v>726</v>
      </c>
      <c r="H39" s="564"/>
      <c r="I39" s="564"/>
      <c r="J39" s="564"/>
      <c r="K39" s="564"/>
      <c r="L39" s="564"/>
      <c r="M39" s="564"/>
      <c r="N39" s="564"/>
      <c r="O39" s="565"/>
      <c r="P39" s="108" t="s">
        <v>727</v>
      </c>
      <c r="Q39" s="108"/>
      <c r="R39" s="108"/>
      <c r="S39" s="108"/>
      <c r="T39" s="108"/>
      <c r="U39" s="108"/>
      <c r="V39" s="108"/>
      <c r="W39" s="108"/>
      <c r="X39" s="109"/>
      <c r="Y39" s="470" t="s">
        <v>12</v>
      </c>
      <c r="Z39" s="530"/>
      <c r="AA39" s="531"/>
      <c r="AB39" s="460" t="s">
        <v>371</v>
      </c>
      <c r="AC39" s="460"/>
      <c r="AD39" s="460"/>
      <c r="AE39" s="218">
        <v>97.9</v>
      </c>
      <c r="AF39" s="219"/>
      <c r="AG39" s="219"/>
      <c r="AH39" s="219"/>
      <c r="AI39" s="218">
        <v>96.8</v>
      </c>
      <c r="AJ39" s="219"/>
      <c r="AK39" s="219"/>
      <c r="AL39" s="219"/>
      <c r="AM39" s="218">
        <v>96.8</v>
      </c>
      <c r="AN39" s="219"/>
      <c r="AO39" s="219"/>
      <c r="AP39" s="219"/>
      <c r="AQ39" s="336" t="s">
        <v>718</v>
      </c>
      <c r="AR39" s="208"/>
      <c r="AS39" s="208"/>
      <c r="AT39" s="337"/>
      <c r="AU39" s="219" t="s">
        <v>718</v>
      </c>
      <c r="AV39" s="219"/>
      <c r="AW39" s="219"/>
      <c r="AX39" s="221"/>
      <c r="AY39">
        <f t="shared" ref="AY39:AY43" si="4">$AY$37</f>
        <v>1</v>
      </c>
    </row>
    <row r="40" spans="1:51" ht="54.7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371</v>
      </c>
      <c r="AC40" s="522"/>
      <c r="AD40" s="522"/>
      <c r="AE40" s="218">
        <v>90</v>
      </c>
      <c r="AF40" s="219"/>
      <c r="AG40" s="219"/>
      <c r="AH40" s="219"/>
      <c r="AI40" s="218">
        <v>90</v>
      </c>
      <c r="AJ40" s="219"/>
      <c r="AK40" s="219"/>
      <c r="AL40" s="219"/>
      <c r="AM40" s="218">
        <v>90</v>
      </c>
      <c r="AN40" s="219"/>
      <c r="AO40" s="219"/>
      <c r="AP40" s="219"/>
      <c r="AQ40" s="336" t="s">
        <v>718</v>
      </c>
      <c r="AR40" s="208"/>
      <c r="AS40" s="208"/>
      <c r="AT40" s="337"/>
      <c r="AU40" s="219">
        <v>90</v>
      </c>
      <c r="AV40" s="219"/>
      <c r="AW40" s="219"/>
      <c r="AX40" s="221"/>
      <c r="AY40">
        <f t="shared" si="4"/>
        <v>1</v>
      </c>
    </row>
    <row r="41" spans="1:51" ht="54.7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108.8</v>
      </c>
      <c r="AF41" s="219"/>
      <c r="AG41" s="219"/>
      <c r="AH41" s="219"/>
      <c r="AI41" s="218">
        <v>107.6</v>
      </c>
      <c r="AJ41" s="219"/>
      <c r="AK41" s="219"/>
      <c r="AL41" s="219"/>
      <c r="AM41" s="218">
        <v>107.6</v>
      </c>
      <c r="AN41" s="219"/>
      <c r="AO41" s="219"/>
      <c r="AP41" s="219"/>
      <c r="AQ41" s="336" t="s">
        <v>718</v>
      </c>
      <c r="AR41" s="208"/>
      <c r="AS41" s="208"/>
      <c r="AT41" s="337"/>
      <c r="AU41" s="219" t="s">
        <v>718</v>
      </c>
      <c r="AV41" s="219"/>
      <c r="AW41" s="219"/>
      <c r="AX41" s="221"/>
      <c r="AY41">
        <f t="shared" si="4"/>
        <v>1</v>
      </c>
    </row>
    <row r="42" spans="1:51" ht="23.25" customHeight="1" x14ac:dyDescent="0.15">
      <c r="A42" s="228" t="s">
        <v>380</v>
      </c>
      <c r="B42" s="229"/>
      <c r="C42" s="229"/>
      <c r="D42" s="229"/>
      <c r="E42" s="229"/>
      <c r="F42" s="230"/>
      <c r="G42" s="234" t="s">
        <v>725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7" t="s">
        <v>349</v>
      </c>
      <c r="B44" s="778"/>
      <c r="C44" s="778"/>
      <c r="D44" s="778"/>
      <c r="E44" s="778"/>
      <c r="F44" s="779"/>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10"/>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718</v>
      </c>
      <c r="AR45" s="201"/>
      <c r="AS45" s="136" t="s">
        <v>233</v>
      </c>
      <c r="AT45" s="137"/>
      <c r="AU45" s="200">
        <v>3</v>
      </c>
      <c r="AV45" s="200"/>
      <c r="AW45" s="392" t="s">
        <v>179</v>
      </c>
      <c r="AX45" s="393"/>
      <c r="AY45">
        <f>$AY$44</f>
        <v>1</v>
      </c>
    </row>
    <row r="46" spans="1:51" ht="52.5" customHeight="1" x14ac:dyDescent="0.15">
      <c r="A46" s="397"/>
      <c r="B46" s="395"/>
      <c r="C46" s="395"/>
      <c r="D46" s="395"/>
      <c r="E46" s="395"/>
      <c r="F46" s="396"/>
      <c r="G46" s="563" t="s">
        <v>758</v>
      </c>
      <c r="H46" s="564"/>
      <c r="I46" s="564"/>
      <c r="J46" s="564"/>
      <c r="K46" s="564"/>
      <c r="L46" s="564"/>
      <c r="M46" s="564"/>
      <c r="N46" s="564"/>
      <c r="O46" s="565"/>
      <c r="P46" s="108" t="s">
        <v>728</v>
      </c>
      <c r="Q46" s="108"/>
      <c r="R46" s="108"/>
      <c r="S46" s="108"/>
      <c r="T46" s="108"/>
      <c r="U46" s="108"/>
      <c r="V46" s="108"/>
      <c r="W46" s="108"/>
      <c r="X46" s="109"/>
      <c r="Y46" s="470" t="s">
        <v>12</v>
      </c>
      <c r="Z46" s="530"/>
      <c r="AA46" s="531"/>
      <c r="AB46" s="460" t="s">
        <v>371</v>
      </c>
      <c r="AC46" s="460"/>
      <c r="AD46" s="460"/>
      <c r="AE46" s="282">
        <v>76.2</v>
      </c>
      <c r="AF46" s="282"/>
      <c r="AG46" s="282"/>
      <c r="AH46" s="282"/>
      <c r="AI46" s="282">
        <v>75.599999999999994</v>
      </c>
      <c r="AJ46" s="282"/>
      <c r="AK46" s="282"/>
      <c r="AL46" s="282"/>
      <c r="AM46" s="282">
        <v>74.599999999999994</v>
      </c>
      <c r="AN46" s="282"/>
      <c r="AO46" s="282"/>
      <c r="AP46" s="282"/>
      <c r="AQ46" s="336" t="s">
        <v>718</v>
      </c>
      <c r="AR46" s="208"/>
      <c r="AS46" s="208"/>
      <c r="AT46" s="337"/>
      <c r="AU46" s="219" t="s">
        <v>718</v>
      </c>
      <c r="AV46" s="219"/>
      <c r="AW46" s="219"/>
      <c r="AX46" s="221"/>
      <c r="AY46">
        <f t="shared" ref="AY46:AY50" si="5">$AY$44</f>
        <v>1</v>
      </c>
    </row>
    <row r="47" spans="1:51" ht="5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371</v>
      </c>
      <c r="AC47" s="522"/>
      <c r="AD47" s="522"/>
      <c r="AE47" s="218">
        <v>70</v>
      </c>
      <c r="AF47" s="219"/>
      <c r="AG47" s="219"/>
      <c r="AH47" s="219"/>
      <c r="AI47" s="218">
        <v>74</v>
      </c>
      <c r="AJ47" s="219"/>
      <c r="AK47" s="219"/>
      <c r="AL47" s="219"/>
      <c r="AM47" s="218">
        <v>74</v>
      </c>
      <c r="AN47" s="219"/>
      <c r="AO47" s="219"/>
      <c r="AP47" s="219"/>
      <c r="AQ47" s="336" t="s">
        <v>718</v>
      </c>
      <c r="AR47" s="208"/>
      <c r="AS47" s="208"/>
      <c r="AT47" s="337"/>
      <c r="AU47" s="219">
        <v>74</v>
      </c>
      <c r="AV47" s="219"/>
      <c r="AW47" s="219"/>
      <c r="AX47" s="221"/>
      <c r="AY47">
        <f t="shared" si="5"/>
        <v>1</v>
      </c>
    </row>
    <row r="48" spans="1:51" ht="5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108.9</v>
      </c>
      <c r="AF48" s="219"/>
      <c r="AG48" s="219"/>
      <c r="AH48" s="219"/>
      <c r="AI48" s="218">
        <v>102.2</v>
      </c>
      <c r="AJ48" s="219"/>
      <c r="AK48" s="219"/>
      <c r="AL48" s="219"/>
      <c r="AM48" s="218">
        <v>100.8</v>
      </c>
      <c r="AN48" s="219"/>
      <c r="AO48" s="219"/>
      <c r="AP48" s="219"/>
      <c r="AQ48" s="336" t="s">
        <v>718</v>
      </c>
      <c r="AR48" s="208"/>
      <c r="AS48" s="208"/>
      <c r="AT48" s="337"/>
      <c r="AU48" s="219" t="s">
        <v>718</v>
      </c>
      <c r="AV48" s="219"/>
      <c r="AW48" s="219"/>
      <c r="AX48" s="221"/>
      <c r="AY48">
        <f t="shared" si="5"/>
        <v>1</v>
      </c>
    </row>
    <row r="49" spans="1:51" ht="23.25" customHeight="1" x14ac:dyDescent="0.15">
      <c r="A49" s="228" t="s">
        <v>380</v>
      </c>
      <c r="B49" s="229"/>
      <c r="C49" s="229"/>
      <c r="D49" s="229"/>
      <c r="E49" s="229"/>
      <c r="F49" s="230"/>
      <c r="G49" s="234" t="s">
        <v>725</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5" t="s">
        <v>134</v>
      </c>
      <c r="AV51" s="925"/>
      <c r="AW51" s="925"/>
      <c r="AX51" s="926"/>
      <c r="AY51">
        <f>COUNTA($G$53)</f>
        <v>1</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t="s">
        <v>718</v>
      </c>
      <c r="AR52" s="201"/>
      <c r="AS52" s="136" t="s">
        <v>233</v>
      </c>
      <c r="AT52" s="137"/>
      <c r="AU52" s="200">
        <v>30</v>
      </c>
      <c r="AV52" s="200"/>
      <c r="AW52" s="392" t="s">
        <v>179</v>
      </c>
      <c r="AX52" s="393"/>
      <c r="AY52">
        <f>$AY$51</f>
        <v>1</v>
      </c>
    </row>
    <row r="53" spans="1:51" ht="50.25" customHeight="1" x14ac:dyDescent="0.15">
      <c r="A53" s="397"/>
      <c r="B53" s="395"/>
      <c r="C53" s="395"/>
      <c r="D53" s="395"/>
      <c r="E53" s="395"/>
      <c r="F53" s="396"/>
      <c r="G53" s="563" t="s">
        <v>729</v>
      </c>
      <c r="H53" s="564"/>
      <c r="I53" s="564"/>
      <c r="J53" s="564"/>
      <c r="K53" s="564"/>
      <c r="L53" s="564"/>
      <c r="M53" s="564"/>
      <c r="N53" s="564"/>
      <c r="O53" s="565"/>
      <c r="P53" s="108" t="s">
        <v>730</v>
      </c>
      <c r="Q53" s="108"/>
      <c r="R53" s="108"/>
      <c r="S53" s="108"/>
      <c r="T53" s="108"/>
      <c r="U53" s="108"/>
      <c r="V53" s="108"/>
      <c r="W53" s="108"/>
      <c r="X53" s="109"/>
      <c r="Y53" s="470" t="s">
        <v>12</v>
      </c>
      <c r="Z53" s="530"/>
      <c r="AA53" s="531"/>
      <c r="AB53" s="460" t="s">
        <v>371</v>
      </c>
      <c r="AC53" s="460"/>
      <c r="AD53" s="460"/>
      <c r="AE53" s="218">
        <v>99.3</v>
      </c>
      <c r="AF53" s="219"/>
      <c r="AG53" s="219"/>
      <c r="AH53" s="219"/>
      <c r="AI53" s="218" t="s">
        <v>718</v>
      </c>
      <c r="AJ53" s="219"/>
      <c r="AK53" s="219"/>
      <c r="AL53" s="219"/>
      <c r="AM53" s="218" t="s">
        <v>718</v>
      </c>
      <c r="AN53" s="219"/>
      <c r="AO53" s="219"/>
      <c r="AP53" s="219"/>
      <c r="AQ53" s="336" t="s">
        <v>718</v>
      </c>
      <c r="AR53" s="208"/>
      <c r="AS53" s="208"/>
      <c r="AT53" s="337"/>
      <c r="AU53" s="219">
        <v>99.3</v>
      </c>
      <c r="AV53" s="219"/>
      <c r="AW53" s="219"/>
      <c r="AX53" s="221"/>
      <c r="AY53">
        <f t="shared" ref="AY53:AY57" si="6">$AY$51</f>
        <v>1</v>
      </c>
    </row>
    <row r="54" spans="1:51" ht="50.25"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t="s">
        <v>371</v>
      </c>
      <c r="AC54" s="522"/>
      <c r="AD54" s="522"/>
      <c r="AE54" s="218">
        <v>90</v>
      </c>
      <c r="AF54" s="219"/>
      <c r="AG54" s="219"/>
      <c r="AH54" s="219"/>
      <c r="AI54" s="218" t="s">
        <v>718</v>
      </c>
      <c r="AJ54" s="219"/>
      <c r="AK54" s="219"/>
      <c r="AL54" s="219"/>
      <c r="AM54" s="218" t="s">
        <v>718</v>
      </c>
      <c r="AN54" s="219"/>
      <c r="AO54" s="219"/>
      <c r="AP54" s="219"/>
      <c r="AQ54" s="336" t="s">
        <v>718</v>
      </c>
      <c r="AR54" s="208"/>
      <c r="AS54" s="208"/>
      <c r="AT54" s="337"/>
      <c r="AU54" s="219">
        <v>90</v>
      </c>
      <c r="AV54" s="219"/>
      <c r="AW54" s="219"/>
      <c r="AX54" s="221"/>
      <c r="AY54">
        <f t="shared" si="6"/>
        <v>1</v>
      </c>
    </row>
    <row r="55" spans="1:51" ht="50.25"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5" t="s">
        <v>14</v>
      </c>
      <c r="AC55" s="595"/>
      <c r="AD55" s="595"/>
      <c r="AE55" s="218">
        <v>110.3</v>
      </c>
      <c r="AF55" s="219"/>
      <c r="AG55" s="219"/>
      <c r="AH55" s="219"/>
      <c r="AI55" s="218" t="s">
        <v>718</v>
      </c>
      <c r="AJ55" s="219"/>
      <c r="AK55" s="219"/>
      <c r="AL55" s="219"/>
      <c r="AM55" s="218" t="s">
        <v>718</v>
      </c>
      <c r="AN55" s="219"/>
      <c r="AO55" s="219"/>
      <c r="AP55" s="219"/>
      <c r="AQ55" s="336" t="s">
        <v>718</v>
      </c>
      <c r="AR55" s="208"/>
      <c r="AS55" s="208"/>
      <c r="AT55" s="337"/>
      <c r="AU55" s="219">
        <v>110.3</v>
      </c>
      <c r="AV55" s="219"/>
      <c r="AW55" s="219"/>
      <c r="AX55" s="221"/>
      <c r="AY55">
        <f t="shared" si="6"/>
        <v>1</v>
      </c>
    </row>
    <row r="56" spans="1:51" ht="23.25" customHeight="1" x14ac:dyDescent="0.15">
      <c r="A56" s="228" t="s">
        <v>380</v>
      </c>
      <c r="B56" s="229"/>
      <c r="C56" s="229"/>
      <c r="D56" s="229"/>
      <c r="E56" s="229"/>
      <c r="F56" s="230"/>
      <c r="G56" s="234" t="s">
        <v>725</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5" t="s">
        <v>134</v>
      </c>
      <c r="AV58" s="925"/>
      <c r="AW58" s="925"/>
      <c r="AX58" s="926"/>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1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5"/>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9"/>
      <c r="AF77" s="890"/>
      <c r="AG77" s="890"/>
      <c r="AH77" s="890"/>
      <c r="AI77" s="889"/>
      <c r="AJ77" s="890"/>
      <c r="AK77" s="890"/>
      <c r="AL77" s="890"/>
      <c r="AM77" s="889"/>
      <c r="AN77" s="890"/>
      <c r="AO77" s="890"/>
      <c r="AP77" s="890"/>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731</v>
      </c>
      <c r="AS79" s="273"/>
      <c r="AT79" s="274"/>
      <c r="AU79" s="274"/>
      <c r="AV79" s="274"/>
      <c r="AW79" s="274"/>
      <c r="AX79" s="968"/>
      <c r="AY79">
        <f>COUNTIF($AR$79,"☑")</f>
        <v>1</v>
      </c>
    </row>
    <row r="80" spans="1:51" ht="18.75" hidden="1" customHeight="1" x14ac:dyDescent="0.15">
      <c r="A80" s="863"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4"/>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4"/>
      <c r="B82" s="526"/>
      <c r="C82" s="424"/>
      <c r="D82" s="424"/>
      <c r="E82" s="424"/>
      <c r="F82" s="425"/>
      <c r="G82" s="680"/>
      <c r="H82" s="680"/>
      <c r="I82" s="680"/>
      <c r="J82" s="680"/>
      <c r="K82" s="680"/>
      <c r="L82" s="680"/>
      <c r="M82" s="680"/>
      <c r="N82" s="680"/>
      <c r="O82" s="680"/>
      <c r="P82" s="680"/>
      <c r="Q82" s="680"/>
      <c r="R82" s="680"/>
      <c r="S82" s="680"/>
      <c r="T82" s="680"/>
      <c r="U82" s="680"/>
      <c r="V82" s="680"/>
      <c r="W82" s="680"/>
      <c r="X82" s="680"/>
      <c r="Y82" s="680"/>
      <c r="Z82" s="680"/>
      <c r="AA82" s="681"/>
      <c r="AB82" s="883"/>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4"/>
      <c r="AY82">
        <f t="shared" ref="AY82:AY89" si="10">$AY$80</f>
        <v>0</v>
      </c>
    </row>
    <row r="83" spans="1:60" ht="22.5" hidden="1" customHeight="1" x14ac:dyDescent="0.15">
      <c r="A83" s="864"/>
      <c r="B83" s="526"/>
      <c r="C83" s="424"/>
      <c r="D83" s="424"/>
      <c r="E83" s="424"/>
      <c r="F83" s="425"/>
      <c r="G83" s="682"/>
      <c r="H83" s="682"/>
      <c r="I83" s="682"/>
      <c r="J83" s="682"/>
      <c r="K83" s="682"/>
      <c r="L83" s="682"/>
      <c r="M83" s="682"/>
      <c r="N83" s="682"/>
      <c r="O83" s="682"/>
      <c r="P83" s="682"/>
      <c r="Q83" s="682"/>
      <c r="R83" s="682"/>
      <c r="S83" s="682"/>
      <c r="T83" s="682"/>
      <c r="U83" s="682"/>
      <c r="V83" s="682"/>
      <c r="W83" s="682"/>
      <c r="X83" s="682"/>
      <c r="Y83" s="682"/>
      <c r="Z83" s="682"/>
      <c r="AA83" s="683"/>
      <c r="AB83" s="885"/>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6"/>
      <c r="AY83">
        <f t="shared" si="10"/>
        <v>0</v>
      </c>
    </row>
    <row r="84" spans="1:60" ht="19.5" hidden="1" customHeight="1" x14ac:dyDescent="0.15">
      <c r="A84" s="864"/>
      <c r="B84" s="527"/>
      <c r="C84" s="528"/>
      <c r="D84" s="528"/>
      <c r="E84" s="528"/>
      <c r="F84" s="529"/>
      <c r="G84" s="684"/>
      <c r="H84" s="684"/>
      <c r="I84" s="684"/>
      <c r="J84" s="684"/>
      <c r="K84" s="684"/>
      <c r="L84" s="684"/>
      <c r="M84" s="684"/>
      <c r="N84" s="684"/>
      <c r="O84" s="684"/>
      <c r="P84" s="684"/>
      <c r="Q84" s="684"/>
      <c r="R84" s="684"/>
      <c r="S84" s="684"/>
      <c r="T84" s="684"/>
      <c r="U84" s="684"/>
      <c r="V84" s="684"/>
      <c r="W84" s="684"/>
      <c r="X84" s="684"/>
      <c r="Y84" s="684"/>
      <c r="Z84" s="684"/>
      <c r="AA84" s="685"/>
      <c r="AB84" s="887"/>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88"/>
      <c r="AY84">
        <f t="shared" si="10"/>
        <v>0</v>
      </c>
    </row>
    <row r="85" spans="1:60" ht="18.75" hidden="1" customHeight="1" x14ac:dyDescent="0.15">
      <c r="A85" s="864"/>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4"/>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4"/>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4"/>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4"/>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4"/>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4"/>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4"/>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4"/>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4"/>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4"/>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4"/>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4"/>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4"/>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5"/>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732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733</v>
      </c>
      <c r="AC101" s="460"/>
      <c r="AD101" s="460"/>
      <c r="AE101" s="282">
        <v>71291</v>
      </c>
      <c r="AF101" s="282"/>
      <c r="AG101" s="282"/>
      <c r="AH101" s="282"/>
      <c r="AI101" s="282">
        <v>56663</v>
      </c>
      <c r="AJ101" s="282"/>
      <c r="AK101" s="282"/>
      <c r="AL101" s="282"/>
      <c r="AM101" s="282">
        <v>33797</v>
      </c>
      <c r="AN101" s="282"/>
      <c r="AO101" s="282"/>
      <c r="AP101" s="282"/>
      <c r="AQ101" s="282" t="s">
        <v>761</v>
      </c>
      <c r="AR101" s="282"/>
      <c r="AS101" s="282"/>
      <c r="AT101" s="282"/>
      <c r="AU101" s="218" t="s">
        <v>761</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733</v>
      </c>
      <c r="AC102" s="460"/>
      <c r="AD102" s="460"/>
      <c r="AE102" s="282">
        <v>92593</v>
      </c>
      <c r="AF102" s="282"/>
      <c r="AG102" s="282"/>
      <c r="AH102" s="282"/>
      <c r="AI102" s="282">
        <v>107051</v>
      </c>
      <c r="AJ102" s="282"/>
      <c r="AK102" s="282"/>
      <c r="AL102" s="282"/>
      <c r="AM102" s="282">
        <v>104889</v>
      </c>
      <c r="AN102" s="282"/>
      <c r="AO102" s="282"/>
      <c r="AP102" s="282"/>
      <c r="AQ102" s="282">
        <v>76819</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92" t="s">
        <v>542</v>
      </c>
      <c r="AR115" s="593"/>
      <c r="AS115" s="593"/>
      <c r="AT115" s="593"/>
      <c r="AU115" s="593"/>
      <c r="AV115" s="593"/>
      <c r="AW115" s="593"/>
      <c r="AX115" s="594"/>
    </row>
    <row r="116" spans="1:51" ht="23.25" customHeight="1" x14ac:dyDescent="0.15">
      <c r="A116" s="435"/>
      <c r="B116" s="436"/>
      <c r="C116" s="436"/>
      <c r="D116" s="436"/>
      <c r="E116" s="436"/>
      <c r="F116" s="437"/>
      <c r="G116" s="387" t="s">
        <v>734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735</v>
      </c>
      <c r="AC116" s="462"/>
      <c r="AD116" s="463"/>
      <c r="AE116" s="282">
        <v>494</v>
      </c>
      <c r="AF116" s="282"/>
      <c r="AG116" s="282"/>
      <c r="AH116" s="282"/>
      <c r="AI116" s="282">
        <v>530</v>
      </c>
      <c r="AJ116" s="282"/>
      <c r="AK116" s="282"/>
      <c r="AL116" s="282"/>
      <c r="AM116" s="282"/>
      <c r="AN116" s="282"/>
      <c r="AO116" s="282"/>
      <c r="AP116" s="282"/>
      <c r="AQ116" s="218">
        <v>419</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736</v>
      </c>
      <c r="AC117" s="472"/>
      <c r="AD117" s="473"/>
      <c r="AE117" s="591" t="s">
        <v>737</v>
      </c>
      <c r="AF117" s="550"/>
      <c r="AG117" s="550"/>
      <c r="AH117" s="550"/>
      <c r="AI117" s="591" t="s">
        <v>738</v>
      </c>
      <c r="AJ117" s="550"/>
      <c r="AK117" s="550"/>
      <c r="AL117" s="550"/>
      <c r="AM117" s="550"/>
      <c r="AN117" s="550"/>
      <c r="AO117" s="550"/>
      <c r="AP117" s="550"/>
      <c r="AQ117" s="596" t="s">
        <v>759</v>
      </c>
      <c r="AR117" s="597"/>
      <c r="AS117" s="597"/>
      <c r="AT117" s="597"/>
      <c r="AU117" s="597"/>
      <c r="AV117" s="597"/>
      <c r="AW117" s="597"/>
      <c r="AX117" s="598"/>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92" t="s">
        <v>542</v>
      </c>
      <c r="AR118" s="593"/>
      <c r="AS118" s="593"/>
      <c r="AT118" s="593"/>
      <c r="AU118" s="593"/>
      <c r="AV118" s="593"/>
      <c r="AW118" s="593"/>
      <c r="AX118" s="594"/>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92" t="s">
        <v>542</v>
      </c>
      <c r="AR121" s="593"/>
      <c r="AS121" s="593"/>
      <c r="AT121" s="593"/>
      <c r="AU121" s="593"/>
      <c r="AV121" s="593"/>
      <c r="AW121" s="593"/>
      <c r="AX121" s="594"/>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92" t="s">
        <v>542</v>
      </c>
      <c r="AR124" s="593"/>
      <c r="AS124" s="593"/>
      <c r="AT124" s="593"/>
      <c r="AU124" s="593"/>
      <c r="AV124" s="593"/>
      <c r="AW124" s="593"/>
      <c r="AX124" s="594"/>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30"/>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1"/>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5"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7"/>
      <c r="Z127" s="928"/>
      <c r="AA127" s="929"/>
      <c r="AB127" s="407" t="s">
        <v>11</v>
      </c>
      <c r="AC127" s="408"/>
      <c r="AD127" s="409"/>
      <c r="AE127" s="247" t="s">
        <v>390</v>
      </c>
      <c r="AF127" s="247"/>
      <c r="AG127" s="247"/>
      <c r="AH127" s="247"/>
      <c r="AI127" s="247" t="s">
        <v>412</v>
      </c>
      <c r="AJ127" s="247"/>
      <c r="AK127" s="247"/>
      <c r="AL127" s="247"/>
      <c r="AM127" s="247" t="s">
        <v>509</v>
      </c>
      <c r="AN127" s="247"/>
      <c r="AO127" s="247"/>
      <c r="AP127" s="247"/>
      <c r="AQ127" s="592" t="s">
        <v>542</v>
      </c>
      <c r="AR127" s="593"/>
      <c r="AS127" s="593"/>
      <c r="AT127" s="593"/>
      <c r="AU127" s="593"/>
      <c r="AV127" s="593"/>
      <c r="AW127" s="593"/>
      <c r="AX127" s="594"/>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x14ac:dyDescent="0.15">
      <c r="A134" s="190"/>
      <c r="B134" s="187"/>
      <c r="C134" s="181"/>
      <c r="D134" s="187"/>
      <c r="E134" s="181"/>
      <c r="F134" s="182"/>
      <c r="G134" s="107" t="s">
        <v>718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718</v>
      </c>
      <c r="AF134" s="208"/>
      <c r="AG134" s="208"/>
      <c r="AH134" s="208"/>
      <c r="AI134" s="207" t="s">
        <v>718</v>
      </c>
      <c r="AJ134" s="208"/>
      <c r="AK134" s="208"/>
      <c r="AL134" s="208"/>
      <c r="AM134" s="207" t="s">
        <v>718</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718</v>
      </c>
      <c r="AF135" s="208"/>
      <c r="AG135" s="208"/>
      <c r="AH135" s="208"/>
      <c r="AI135" s="207" t="s">
        <v>718</v>
      </c>
      <c r="AJ135" s="208"/>
      <c r="AK135" s="208"/>
      <c r="AL135" s="208"/>
      <c r="AM135" s="207" t="s">
        <v>718</v>
      </c>
      <c r="AN135" s="208"/>
      <c r="AO135" s="208"/>
      <c r="AP135" s="208"/>
      <c r="AQ135" s="207" t="s">
        <v>718</v>
      </c>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32"/>
      <c r="E430" s="175" t="s">
        <v>399</v>
      </c>
      <c r="F430" s="897"/>
      <c r="G430" s="898" t="s">
        <v>252</v>
      </c>
      <c r="H430" s="126"/>
      <c r="I430" s="126"/>
      <c r="J430" s="899" t="s">
        <v>718</v>
      </c>
      <c r="K430" s="900"/>
      <c r="L430" s="900"/>
      <c r="M430" s="900"/>
      <c r="N430" s="900"/>
      <c r="O430" s="900"/>
      <c r="P430" s="900"/>
      <c r="Q430" s="900"/>
      <c r="R430" s="900"/>
      <c r="S430" s="900"/>
      <c r="T430" s="901"/>
      <c r="U430" s="587" t="s">
        <v>761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718</v>
      </c>
      <c r="AN433" s="208"/>
      <c r="AO433" s="208"/>
      <c r="AP433" s="337"/>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718</v>
      </c>
      <c r="AN434" s="208"/>
      <c r="AO434" s="208"/>
      <c r="AP434" s="337"/>
      <c r="AQ434" s="336" t="s">
        <v>718</v>
      </c>
      <c r="AR434" s="208"/>
      <c r="AS434" s="208"/>
      <c r="AT434" s="337"/>
      <c r="AU434" s="208" t="s">
        <v>718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718</v>
      </c>
      <c r="AF435" s="208"/>
      <c r="AG435" s="208"/>
      <c r="AH435" s="337"/>
      <c r="AI435" s="336" t="s">
        <v>718</v>
      </c>
      <c r="AJ435" s="208"/>
      <c r="AK435" s="208"/>
      <c r="AL435" s="208"/>
      <c r="AM435" s="336" t="s">
        <v>718</v>
      </c>
      <c r="AN435" s="208"/>
      <c r="AO435" s="208"/>
      <c r="AP435" s="337"/>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761</v>
      </c>
      <c r="AF457" s="201"/>
      <c r="AG457" s="136" t="s">
        <v>233</v>
      </c>
      <c r="AH457" s="137"/>
      <c r="AI457" s="335"/>
      <c r="AJ457" s="335"/>
      <c r="AK457" s="335"/>
      <c r="AL457" s="157"/>
      <c r="AM457" s="335"/>
      <c r="AN457" s="335"/>
      <c r="AO457" s="335"/>
      <c r="AP457" s="157"/>
      <c r="AQ457" s="250" t="s">
        <v>718</v>
      </c>
      <c r="AR457" s="201"/>
      <c r="AS457" s="136" t="s">
        <v>233</v>
      </c>
      <c r="AT457" s="137"/>
      <c r="AU457" s="201" t="s">
        <v>718</v>
      </c>
      <c r="AV457" s="201"/>
      <c r="AW457" s="136" t="s">
        <v>179</v>
      </c>
      <c r="AX457" s="196"/>
      <c r="AY457">
        <f>$AY$456</f>
        <v>1</v>
      </c>
    </row>
    <row r="458" spans="1:51" ht="23.25" customHeight="1" x14ac:dyDescent="0.15">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t="s">
        <v>761</v>
      </c>
      <c r="AN458" s="208"/>
      <c r="AO458" s="208"/>
      <c r="AP458" s="337"/>
      <c r="AQ458" s="336" t="s">
        <v>718</v>
      </c>
      <c r="AR458" s="208"/>
      <c r="AS458" s="208"/>
      <c r="AT458" s="337"/>
      <c r="AU458" s="208" t="s">
        <v>718</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t="s">
        <v>761</v>
      </c>
      <c r="AN459" s="208"/>
      <c r="AO459" s="208"/>
      <c r="AP459" s="337"/>
      <c r="AQ459" s="336" t="s">
        <v>718</v>
      </c>
      <c r="AR459" s="208"/>
      <c r="AS459" s="208"/>
      <c r="AT459" s="337"/>
      <c r="AU459" s="208" t="s">
        <v>718</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718</v>
      </c>
      <c r="AF460" s="208"/>
      <c r="AG460" s="208"/>
      <c r="AH460" s="337"/>
      <c r="AI460" s="336" t="s">
        <v>718</v>
      </c>
      <c r="AJ460" s="208"/>
      <c r="AK460" s="208"/>
      <c r="AL460" s="208"/>
      <c r="AM460" s="336" t="s">
        <v>761</v>
      </c>
      <c r="AN460" s="208"/>
      <c r="AO460" s="208"/>
      <c r="AP460" s="337"/>
      <c r="AQ460" s="336" t="s">
        <v>718</v>
      </c>
      <c r="AR460" s="208"/>
      <c r="AS460" s="208"/>
      <c r="AT460" s="337"/>
      <c r="AU460" s="208" t="s">
        <v>718</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761</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8" t="s">
        <v>252</v>
      </c>
      <c r="H484" s="126"/>
      <c r="I484" s="12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8" t="s">
        <v>252</v>
      </c>
      <c r="H538" s="126"/>
      <c r="I538" s="12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8" t="s">
        <v>252</v>
      </c>
      <c r="H592" s="126"/>
      <c r="I592" s="12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8" t="s">
        <v>252</v>
      </c>
      <c r="H646" s="126"/>
      <c r="I646" s="12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3" t="s">
        <v>31</v>
      </c>
      <c r="AH701" s="376"/>
      <c r="AI701" s="376"/>
      <c r="AJ701" s="376"/>
      <c r="AK701" s="376"/>
      <c r="AL701" s="376"/>
      <c r="AM701" s="376"/>
      <c r="AN701" s="376"/>
      <c r="AO701" s="376"/>
      <c r="AP701" s="376"/>
      <c r="AQ701" s="376"/>
      <c r="AR701" s="376"/>
      <c r="AS701" s="376"/>
      <c r="AT701" s="376"/>
      <c r="AU701" s="376"/>
      <c r="AV701" s="376"/>
      <c r="AW701" s="376"/>
      <c r="AX701" s="824"/>
    </row>
    <row r="702" spans="1:51" ht="52.5" customHeight="1" x14ac:dyDescent="0.15">
      <c r="A702" s="869" t="s">
        <v>140</v>
      </c>
      <c r="B702" s="870"/>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1" t="s">
        <v>752</v>
      </c>
      <c r="AE702" s="342"/>
      <c r="AF702" s="342"/>
      <c r="AG702" s="379" t="s">
        <v>762</v>
      </c>
      <c r="AH702" s="380"/>
      <c r="AI702" s="380"/>
      <c r="AJ702" s="380"/>
      <c r="AK702" s="380"/>
      <c r="AL702" s="380"/>
      <c r="AM702" s="380"/>
      <c r="AN702" s="380"/>
      <c r="AO702" s="380"/>
      <c r="AP702" s="380"/>
      <c r="AQ702" s="380"/>
      <c r="AR702" s="380"/>
      <c r="AS702" s="380"/>
      <c r="AT702" s="380"/>
      <c r="AU702" s="380"/>
      <c r="AV702" s="380"/>
      <c r="AW702" s="380"/>
      <c r="AX702" s="381"/>
    </row>
    <row r="703" spans="1:51" ht="5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6"/>
      <c r="AD703" s="322" t="s">
        <v>752</v>
      </c>
      <c r="AE703" s="323"/>
      <c r="AF703" s="323"/>
      <c r="AG703" s="104" t="s">
        <v>763</v>
      </c>
      <c r="AH703" s="105"/>
      <c r="AI703" s="105"/>
      <c r="AJ703" s="105"/>
      <c r="AK703" s="105"/>
      <c r="AL703" s="105"/>
      <c r="AM703" s="105"/>
      <c r="AN703" s="105"/>
      <c r="AO703" s="105"/>
      <c r="AP703" s="105"/>
      <c r="AQ703" s="105"/>
      <c r="AR703" s="105"/>
      <c r="AS703" s="105"/>
      <c r="AT703" s="105"/>
      <c r="AU703" s="105"/>
      <c r="AV703" s="105"/>
      <c r="AW703" s="105"/>
      <c r="AX703" s="106"/>
    </row>
    <row r="704" spans="1:51" ht="73.5"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589" t="s">
        <v>752</v>
      </c>
      <c r="AE704" s="590"/>
      <c r="AF704" s="590"/>
      <c r="AG704" s="168" t="s">
        <v>764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4" t="s">
        <v>39</v>
      </c>
      <c r="B705" s="645"/>
      <c r="C705" s="820" t="s">
        <v>41</v>
      </c>
      <c r="D705" s="821"/>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2"/>
      <c r="AD705" s="721" t="s">
        <v>765</v>
      </c>
      <c r="AE705" s="722"/>
      <c r="AF705" s="722"/>
      <c r="AG705" s="128" t="s">
        <v>406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799"/>
      <c r="D706" s="800"/>
      <c r="E706" s="737" t="s">
        <v>381</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2" t="s">
        <v>766</v>
      </c>
      <c r="AE706" s="323"/>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801"/>
      <c r="D707" s="802"/>
      <c r="E707" s="740" t="s">
        <v>316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4" t="s">
        <v>766</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52.5" customHeight="1" x14ac:dyDescent="0.15">
      <c r="A708" s="646"/>
      <c r="B708" s="648"/>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8" t="s">
        <v>752</v>
      </c>
      <c r="AE708" s="609"/>
      <c r="AF708" s="609"/>
      <c r="AG708" s="749" t="s">
        <v>767</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6"/>
      <c r="B709" s="648"/>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589"/>
      <c r="AE709" s="590"/>
      <c r="AF709" s="590"/>
      <c r="AG709" s="712"/>
      <c r="AH709" s="713"/>
      <c r="AI709" s="713"/>
      <c r="AJ709" s="713"/>
      <c r="AK709" s="713"/>
      <c r="AL709" s="713"/>
      <c r="AM709" s="713"/>
      <c r="AN709" s="713"/>
      <c r="AO709" s="713"/>
      <c r="AP709" s="713"/>
      <c r="AQ709" s="713"/>
      <c r="AR709" s="713"/>
      <c r="AS709" s="713"/>
      <c r="AT709" s="713"/>
      <c r="AU709" s="713"/>
      <c r="AV709" s="713"/>
      <c r="AW709" s="713"/>
      <c r="AX709" s="714"/>
    </row>
    <row r="710" spans="1:50" ht="52.5" customHeight="1" x14ac:dyDescent="0.15">
      <c r="A710" s="646"/>
      <c r="B710" s="648"/>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752</v>
      </c>
      <c r="AE710" s="323"/>
      <c r="AF710" s="323"/>
      <c r="AG710" s="104" t="s">
        <v>768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6"/>
      <c r="B711" s="648"/>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7"/>
      <c r="AD711" s="322" t="s">
        <v>752</v>
      </c>
      <c r="AE711" s="323"/>
      <c r="AF711" s="323"/>
      <c r="AG711" s="104" t="s">
        <v>769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6"/>
      <c r="B712" s="648"/>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7"/>
      <c r="AD712" s="589"/>
      <c r="AE712" s="590"/>
      <c r="AF712" s="590"/>
      <c r="AG712" s="712"/>
      <c r="AH712" s="713"/>
      <c r="AI712" s="713"/>
      <c r="AJ712" s="713"/>
      <c r="AK712" s="713"/>
      <c r="AL712" s="713"/>
      <c r="AM712" s="713"/>
      <c r="AN712" s="713"/>
      <c r="AO712" s="713"/>
      <c r="AP712" s="713"/>
      <c r="AQ712" s="713"/>
      <c r="AR712" s="713"/>
      <c r="AS712" s="713"/>
      <c r="AT712" s="713"/>
      <c r="AU712" s="713"/>
      <c r="AV712" s="713"/>
      <c r="AW712" s="713"/>
      <c r="AX712" s="714"/>
    </row>
    <row r="713" spans="1:50" ht="26.25" customHeight="1" x14ac:dyDescent="0.15">
      <c r="A713" s="646"/>
      <c r="B713" s="648"/>
      <c r="C713" s="948" t="s">
        <v>347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765</v>
      </c>
      <c r="AE713" s="323"/>
      <c r="AF713" s="667"/>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9" t="s">
        <v>752</v>
      </c>
      <c r="AE714" s="810"/>
      <c r="AF714" s="811"/>
      <c r="AG714" s="743" t="s">
        <v>770</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4" t="s">
        <v>40</v>
      </c>
      <c r="B715" s="789"/>
      <c r="C715" s="790" t="s">
        <v>326</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8" t="s">
        <v>787</v>
      </c>
      <c r="AE715" s="609"/>
      <c r="AF715" s="660"/>
      <c r="AG715" s="749" t="s">
        <v>789</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765</v>
      </c>
      <c r="AE716" s="631"/>
      <c r="AF716" s="631"/>
      <c r="AG716" s="104" t="s">
        <v>406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6"/>
      <c r="B717" s="648"/>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787</v>
      </c>
      <c r="AE717" s="323"/>
      <c r="AF717" s="323"/>
      <c r="AG717" s="104" t="s">
        <v>788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9"/>
      <c r="B718" s="650"/>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765</v>
      </c>
      <c r="AE718" s="323"/>
      <c r="AF718" s="323"/>
      <c r="AG718" s="130" t="s">
        <v>406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3" t="s">
        <v>58</v>
      </c>
      <c r="B719" s="784"/>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752</v>
      </c>
      <c r="AE719" s="609"/>
      <c r="AF719" s="609"/>
      <c r="AG719" s="128" t="s">
        <v>771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5"/>
      <c r="B720" s="78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5"/>
      <c r="B721" s="786"/>
      <c r="C721" s="293" t="s">
        <v>710</v>
      </c>
      <c r="D721" s="294"/>
      <c r="E721" s="294"/>
      <c r="F721" s="295"/>
      <c r="G721" s="284"/>
      <c r="H721" s="285"/>
      <c r="I721" s="77" t="str">
        <f>IF(OR(G721="　", G721=""), "", "-")</f>
        <v/>
      </c>
      <c r="J721" s="288">
        <v>694</v>
      </c>
      <c r="K721" s="288"/>
      <c r="L721" s="77" t="str">
        <f>IF(M721="","","-")</f>
        <v/>
      </c>
      <c r="M721" s="78"/>
      <c r="N721" s="301" t="s">
        <v>741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5"/>
      <c r="B722" s="78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5"/>
      <c r="B723" s="78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5"/>
      <c r="B724" s="78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7"/>
      <c r="B725" s="78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4" t="s">
        <v>48</v>
      </c>
      <c r="B726" s="804"/>
      <c r="C726" s="814" t="s">
        <v>53</v>
      </c>
      <c r="D726" s="836"/>
      <c r="E726" s="836"/>
      <c r="F726" s="837"/>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5"/>
      <c r="B727" s="806"/>
      <c r="C727" s="755" t="s">
        <v>57</v>
      </c>
      <c r="D727" s="756"/>
      <c r="E727" s="756"/>
      <c r="F727" s="757"/>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2" ht="67.5" customHeight="1" thickBot="1" x14ac:dyDescent="0.2">
      <c r="A729" s="638" t="s">
        <v>795</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2" ht="67.5" customHeight="1" thickBot="1" x14ac:dyDescent="0.2">
      <c r="A731" s="677"/>
      <c r="B731" s="678"/>
      <c r="C731" s="678"/>
      <c r="D731" s="678"/>
      <c r="E731" s="679"/>
      <c r="F731" s="736"/>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2"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2"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2" ht="24.75" customHeight="1" x14ac:dyDescent="0.15">
      <c r="A736" s="654" t="s">
        <v>352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91" t="s">
        <v>672</v>
      </c>
      <c r="B737" s="211"/>
      <c r="C737" s="211"/>
      <c r="D737" s="212"/>
      <c r="E737" s="955" t="s">
        <v>742</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1" t="s">
        <v>397</v>
      </c>
      <c r="B738" s="361"/>
      <c r="C738" s="361"/>
      <c r="D738" s="361"/>
      <c r="E738" s="955" t="s">
        <v>743</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1" t="s">
        <v>396</v>
      </c>
      <c r="B739" s="361"/>
      <c r="C739" s="361"/>
      <c r="D739" s="361"/>
      <c r="E739" s="955" t="s">
        <v>744</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1" t="s">
        <v>395</v>
      </c>
      <c r="B740" s="361"/>
      <c r="C740" s="361"/>
      <c r="D740" s="361"/>
      <c r="E740" s="955" t="s">
        <v>745</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1" t="s">
        <v>394</v>
      </c>
      <c r="B741" s="361"/>
      <c r="C741" s="361"/>
      <c r="D741" s="361"/>
      <c r="E741" s="955" t="s">
        <v>746</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1" t="s">
        <v>393</v>
      </c>
      <c r="B742" s="361"/>
      <c r="C742" s="361"/>
      <c r="D742" s="361"/>
      <c r="E742" s="955" t="s">
        <v>747</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1" t="s">
        <v>392</v>
      </c>
      <c r="B743" s="361"/>
      <c r="C743" s="361"/>
      <c r="D743" s="361"/>
      <c r="E743" s="955" t="s">
        <v>746</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1" t="s">
        <v>391</v>
      </c>
      <c r="B744" s="361"/>
      <c r="C744" s="361"/>
      <c r="D744" s="361"/>
      <c r="E744" s="955" t="s">
        <v>748</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1" t="s">
        <v>390</v>
      </c>
      <c r="B745" s="361"/>
      <c r="C745" s="361"/>
      <c r="D745" s="361"/>
      <c r="E745" s="992" t="s">
        <v>749</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1" t="s">
        <v>545</v>
      </c>
      <c r="B746" s="361"/>
      <c r="C746" s="361"/>
      <c r="D746" s="361"/>
      <c r="E746" s="961" t="s">
        <v>710</v>
      </c>
      <c r="F746" s="959"/>
      <c r="G746" s="959"/>
      <c r="H746" s="100" t="str">
        <f>IF(E746="","","-")</f>
        <v>-</v>
      </c>
      <c r="I746" s="959"/>
      <c r="J746" s="959"/>
      <c r="K746" s="100" t="str">
        <f>IF(I746="","","-")</f>
        <v/>
      </c>
      <c r="L746" s="960">
        <v>618</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1" t="s">
        <v>509</v>
      </c>
      <c r="B747" s="361"/>
      <c r="C747" s="361"/>
      <c r="D747" s="361"/>
      <c r="E747" s="961" t="s">
        <v>710</v>
      </c>
      <c r="F747" s="959"/>
      <c r="G747" s="959"/>
      <c r="H747" s="100" t="str">
        <f>IF(E747="","","-")</f>
        <v>-</v>
      </c>
      <c r="I747" s="959"/>
      <c r="J747" s="959"/>
      <c r="K747" s="100" t="str">
        <f>IF(I747="","","-")</f>
        <v/>
      </c>
      <c r="L747" s="960">
        <v>627</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8" t="s">
        <v>384</v>
      </c>
      <c r="B748" s="619"/>
      <c r="C748" s="619"/>
      <c r="D748" s="619"/>
      <c r="E748" s="619"/>
      <c r="F748" s="620"/>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386</v>
      </c>
      <c r="B787" s="633"/>
      <c r="C787" s="633"/>
      <c r="D787" s="633"/>
      <c r="E787" s="633"/>
      <c r="F787" s="634"/>
      <c r="G787" s="599" t="s">
        <v>793</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774</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8"/>
    </row>
    <row r="788" spans="1:51" ht="24.75" customHeight="1" x14ac:dyDescent="0.15">
      <c r="A788" s="635"/>
      <c r="B788" s="636"/>
      <c r="C788" s="636"/>
      <c r="D788" s="636"/>
      <c r="E788" s="636"/>
      <c r="F788" s="637"/>
      <c r="G788" s="814"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3"/>
      <c r="AC788" s="814"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24.75" customHeight="1" x14ac:dyDescent="0.15">
      <c r="A789" s="635"/>
      <c r="B789" s="636"/>
      <c r="C789" s="636"/>
      <c r="D789" s="636"/>
      <c r="E789" s="636"/>
      <c r="F789" s="637"/>
      <c r="G789" s="674" t="s">
        <v>772</v>
      </c>
      <c r="H789" s="675"/>
      <c r="I789" s="675"/>
      <c r="J789" s="675"/>
      <c r="K789" s="676"/>
      <c r="L789" s="668" t="s">
        <v>773</v>
      </c>
      <c r="M789" s="669"/>
      <c r="N789" s="669"/>
      <c r="O789" s="669"/>
      <c r="P789" s="669"/>
      <c r="Q789" s="669"/>
      <c r="R789" s="669"/>
      <c r="S789" s="669"/>
      <c r="T789" s="669"/>
      <c r="U789" s="669"/>
      <c r="V789" s="669"/>
      <c r="W789" s="669"/>
      <c r="X789" s="670"/>
      <c r="Y789" s="382"/>
      <c r="Z789" s="383"/>
      <c r="AA789" s="383"/>
      <c r="AB789" s="807"/>
      <c r="AC789" s="674" t="s">
        <v>772</v>
      </c>
      <c r="AD789" s="675"/>
      <c r="AE789" s="675"/>
      <c r="AF789" s="675"/>
      <c r="AG789" s="676"/>
      <c r="AH789" s="668" t="s">
        <v>792</v>
      </c>
      <c r="AI789" s="669"/>
      <c r="AJ789" s="669"/>
      <c r="AK789" s="669"/>
      <c r="AL789" s="669"/>
      <c r="AM789" s="669"/>
      <c r="AN789" s="669"/>
      <c r="AO789" s="669"/>
      <c r="AP789" s="669"/>
      <c r="AQ789" s="669"/>
      <c r="AR789" s="669"/>
      <c r="AS789" s="669"/>
      <c r="AT789" s="670"/>
      <c r="AU789" s="382"/>
      <c r="AV789" s="383"/>
      <c r="AW789" s="383"/>
      <c r="AX789" s="384"/>
    </row>
    <row r="790" spans="1:51"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hidden="1"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x14ac:dyDescent="0.15">
      <c r="A799" s="635"/>
      <c r="B799" s="636"/>
      <c r="C799" s="636"/>
      <c r="D799" s="636"/>
      <c r="E799" s="636"/>
      <c r="F799" s="637"/>
      <c r="G799" s="825" t="s">
        <v>20</v>
      </c>
      <c r="H799" s="826"/>
      <c r="I799" s="826"/>
      <c r="J799" s="826"/>
      <c r="K799" s="826"/>
      <c r="L799" s="827"/>
      <c r="M799" s="828"/>
      <c r="N799" s="828"/>
      <c r="O799" s="828"/>
      <c r="P799" s="828"/>
      <c r="Q799" s="828"/>
      <c r="R799" s="828"/>
      <c r="S799" s="828"/>
      <c r="T799" s="828"/>
      <c r="U799" s="828"/>
      <c r="V799" s="828"/>
      <c r="W799" s="828"/>
      <c r="X799" s="829"/>
      <c r="Y799" s="830">
        <f>SUM(Y789:AB798)</f>
        <v>0</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0</v>
      </c>
      <c r="AV799" s="831"/>
      <c r="AW799" s="831"/>
      <c r="AX799" s="833"/>
    </row>
    <row r="800" spans="1:51" ht="24.75" hidden="1" customHeight="1" x14ac:dyDescent="0.15">
      <c r="A800" s="635"/>
      <c r="B800" s="636"/>
      <c r="C800" s="636"/>
      <c r="D800" s="636"/>
      <c r="E800" s="636"/>
      <c r="F800" s="637"/>
      <c r="G800" s="599" t="s">
        <v>319</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8"/>
      <c r="AY800">
        <f>COUNTA($G$802,$AC$802)</f>
        <v>0</v>
      </c>
    </row>
    <row r="801" spans="1:51" ht="24.75" hidden="1" customHeight="1" x14ac:dyDescent="0.15">
      <c r="A801" s="635"/>
      <c r="B801" s="636"/>
      <c r="C801" s="636"/>
      <c r="D801" s="636"/>
      <c r="E801" s="636"/>
      <c r="F801" s="637"/>
      <c r="G801" s="814"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3"/>
      <c r="AC801" s="814"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0</v>
      </c>
    </row>
    <row r="802" spans="1:51" ht="24.75" hidden="1" customHeight="1" x14ac:dyDescent="0.15">
      <c r="A802" s="635"/>
      <c r="B802" s="636"/>
      <c r="C802" s="636"/>
      <c r="D802" s="636"/>
      <c r="E802" s="636"/>
      <c r="F802" s="637"/>
      <c r="G802" s="674"/>
      <c r="H802" s="675"/>
      <c r="I802" s="675"/>
      <c r="J802" s="675"/>
      <c r="K802" s="676"/>
      <c r="L802" s="668"/>
      <c r="M802" s="669"/>
      <c r="N802" s="669"/>
      <c r="O802" s="669"/>
      <c r="P802" s="669"/>
      <c r="Q802" s="669"/>
      <c r="R802" s="669"/>
      <c r="S802" s="669"/>
      <c r="T802" s="669"/>
      <c r="U802" s="669"/>
      <c r="V802" s="669"/>
      <c r="W802" s="669"/>
      <c r="X802" s="670"/>
      <c r="Y802" s="382"/>
      <c r="Z802" s="383"/>
      <c r="AA802" s="383"/>
      <c r="AB802" s="807"/>
      <c r="AC802" s="674"/>
      <c r="AD802" s="675"/>
      <c r="AE802" s="675"/>
      <c r="AF802" s="675"/>
      <c r="AG802" s="676"/>
      <c r="AH802" s="668"/>
      <c r="AI802" s="669"/>
      <c r="AJ802" s="669"/>
      <c r="AK802" s="669"/>
      <c r="AL802" s="669"/>
      <c r="AM802" s="669"/>
      <c r="AN802" s="669"/>
      <c r="AO802" s="669"/>
      <c r="AP802" s="669"/>
      <c r="AQ802" s="669"/>
      <c r="AR802" s="669"/>
      <c r="AS802" s="669"/>
      <c r="AT802" s="670"/>
      <c r="AU802" s="382"/>
      <c r="AV802" s="383"/>
      <c r="AW802" s="383"/>
      <c r="AX802" s="384"/>
      <c r="AY802">
        <f t="shared" ref="AY802:AY812" si="115">$AY$800</f>
        <v>0</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4.75" hidden="1" customHeight="1" thickBot="1" x14ac:dyDescent="0.2">
      <c r="A812" s="635"/>
      <c r="B812" s="636"/>
      <c r="C812" s="636"/>
      <c r="D812" s="636"/>
      <c r="E812" s="636"/>
      <c r="F812" s="637"/>
      <c r="G812" s="825" t="s">
        <v>20</v>
      </c>
      <c r="H812" s="826"/>
      <c r="I812" s="826"/>
      <c r="J812" s="826"/>
      <c r="K812" s="826"/>
      <c r="L812" s="827"/>
      <c r="M812" s="828"/>
      <c r="N812" s="828"/>
      <c r="O812" s="828"/>
      <c r="P812" s="828"/>
      <c r="Q812" s="828"/>
      <c r="R812" s="828"/>
      <c r="S812" s="828"/>
      <c r="T812" s="828"/>
      <c r="U812" s="828"/>
      <c r="V812" s="828"/>
      <c r="W812" s="828"/>
      <c r="X812" s="829"/>
      <c r="Y812" s="830">
        <f>SUM(Y802:AB811)</f>
        <v>0</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0</v>
      </c>
    </row>
    <row r="813" spans="1:51" ht="24.75" hidden="1" customHeight="1" x14ac:dyDescent="0.15">
      <c r="A813" s="635"/>
      <c r="B813" s="636"/>
      <c r="C813" s="636"/>
      <c r="D813" s="636"/>
      <c r="E813" s="636"/>
      <c r="F813" s="637"/>
      <c r="G813" s="599" t="s">
        <v>320</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321</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8"/>
      <c r="AY813">
        <f>COUNTA($G$815,$AC$815)</f>
        <v>0</v>
      </c>
    </row>
    <row r="814" spans="1:51" ht="24.75" hidden="1" customHeight="1" x14ac:dyDescent="0.15">
      <c r="A814" s="635"/>
      <c r="B814" s="636"/>
      <c r="C814" s="636"/>
      <c r="D814" s="636"/>
      <c r="E814" s="636"/>
      <c r="F814" s="637"/>
      <c r="G814" s="814"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3"/>
      <c r="AC814" s="814"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0</v>
      </c>
    </row>
    <row r="815" spans="1:51" ht="24.75" hidden="1" customHeight="1" x14ac:dyDescent="0.15">
      <c r="A815" s="635"/>
      <c r="B815" s="636"/>
      <c r="C815" s="636"/>
      <c r="D815" s="636"/>
      <c r="E815" s="636"/>
      <c r="F815" s="637"/>
      <c r="G815" s="674"/>
      <c r="H815" s="675"/>
      <c r="I815" s="675"/>
      <c r="J815" s="675"/>
      <c r="K815" s="676"/>
      <c r="L815" s="668"/>
      <c r="M815" s="669"/>
      <c r="N815" s="669"/>
      <c r="O815" s="669"/>
      <c r="P815" s="669"/>
      <c r="Q815" s="669"/>
      <c r="R815" s="669"/>
      <c r="S815" s="669"/>
      <c r="T815" s="669"/>
      <c r="U815" s="669"/>
      <c r="V815" s="669"/>
      <c r="W815" s="669"/>
      <c r="X815" s="670"/>
      <c r="Y815" s="382"/>
      <c r="Z815" s="383"/>
      <c r="AA815" s="383"/>
      <c r="AB815" s="807"/>
      <c r="AC815" s="674"/>
      <c r="AD815" s="675"/>
      <c r="AE815" s="675"/>
      <c r="AF815" s="675"/>
      <c r="AG815" s="676"/>
      <c r="AH815" s="668"/>
      <c r="AI815" s="669"/>
      <c r="AJ815" s="669"/>
      <c r="AK815" s="669"/>
      <c r="AL815" s="669"/>
      <c r="AM815" s="669"/>
      <c r="AN815" s="669"/>
      <c r="AO815" s="669"/>
      <c r="AP815" s="669"/>
      <c r="AQ815" s="669"/>
      <c r="AR815" s="669"/>
      <c r="AS815" s="669"/>
      <c r="AT815" s="670"/>
      <c r="AU815" s="382"/>
      <c r="AV815" s="383"/>
      <c r="AW815" s="383"/>
      <c r="AX815" s="384"/>
      <c r="AY815">
        <f t="shared" ref="AY815:AY825" si="116">$AY$813</f>
        <v>0</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
      <c r="A825" s="635"/>
      <c r="B825" s="636"/>
      <c r="C825" s="636"/>
      <c r="D825" s="636"/>
      <c r="E825" s="636"/>
      <c r="F825" s="637"/>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15">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8"/>
      <c r="AY826">
        <f>COUNTA($G$828,$AC$828)</f>
        <v>0</v>
      </c>
    </row>
    <row r="827" spans="1:51" ht="24.75" hidden="1" customHeight="1" x14ac:dyDescent="0.15">
      <c r="A827" s="635"/>
      <c r="B827" s="636"/>
      <c r="C827" s="636"/>
      <c r="D827" s="636"/>
      <c r="E827" s="636"/>
      <c r="F827" s="637"/>
      <c r="G827" s="814"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3"/>
      <c r="AC827" s="814"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5"/>
      <c r="B828" s="636"/>
      <c r="C828" s="636"/>
      <c r="D828" s="636"/>
      <c r="E828" s="636"/>
      <c r="F828" s="637"/>
      <c r="G828" s="674"/>
      <c r="H828" s="675"/>
      <c r="I828" s="675"/>
      <c r="J828" s="675"/>
      <c r="K828" s="676"/>
      <c r="L828" s="668"/>
      <c r="M828" s="669"/>
      <c r="N828" s="669"/>
      <c r="O828" s="669"/>
      <c r="P828" s="669"/>
      <c r="Q828" s="669"/>
      <c r="R828" s="669"/>
      <c r="S828" s="669"/>
      <c r="T828" s="669"/>
      <c r="U828" s="669"/>
      <c r="V828" s="669"/>
      <c r="W828" s="669"/>
      <c r="X828" s="670"/>
      <c r="Y828" s="382"/>
      <c r="Z828" s="383"/>
      <c r="AA828" s="383"/>
      <c r="AB828" s="807"/>
      <c r="AC828" s="674"/>
      <c r="AD828" s="675"/>
      <c r="AE828" s="675"/>
      <c r="AF828" s="675"/>
      <c r="AG828" s="676"/>
      <c r="AH828" s="668"/>
      <c r="AI828" s="669"/>
      <c r="AJ828" s="669"/>
      <c r="AK828" s="669"/>
      <c r="AL828" s="669"/>
      <c r="AM828" s="669"/>
      <c r="AN828" s="669"/>
      <c r="AO828" s="669"/>
      <c r="AP828" s="669"/>
      <c r="AQ828" s="669"/>
      <c r="AR828" s="669"/>
      <c r="AS828" s="669"/>
      <c r="AT828" s="670"/>
      <c r="AU828" s="382"/>
      <c r="AV828" s="383"/>
      <c r="AW828" s="383"/>
      <c r="AX828" s="384"/>
      <c r="AY828">
        <f t="shared" ref="AY828:AY838" si="117">$AY$826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5"/>
      <c r="B838" s="636"/>
      <c r="C838" s="636"/>
      <c r="D838" s="636"/>
      <c r="E838" s="636"/>
      <c r="F838" s="637"/>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v>6000012070001</v>
      </c>
      <c r="K845" s="345"/>
      <c r="L845" s="345"/>
      <c r="M845" s="345"/>
      <c r="N845" s="345"/>
      <c r="O845" s="345"/>
      <c r="P845" s="346" t="s">
        <v>775</v>
      </c>
      <c r="Q845" s="346"/>
      <c r="R845" s="346"/>
      <c r="S845" s="346"/>
      <c r="T845" s="346"/>
      <c r="U845" s="346"/>
      <c r="V845" s="346"/>
      <c r="W845" s="346"/>
      <c r="X845" s="346"/>
      <c r="Y845" s="347"/>
      <c r="Z845" s="348"/>
      <c r="AA845" s="348"/>
      <c r="AB845" s="349"/>
      <c r="AC845" s="350" t="s">
        <v>80</v>
      </c>
      <c r="AD845" s="351"/>
      <c r="AE845" s="351"/>
      <c r="AF845" s="351"/>
      <c r="AG845" s="351"/>
      <c r="AH845" s="366" t="s">
        <v>406</v>
      </c>
      <c r="AI845" s="367"/>
      <c r="AJ845" s="367"/>
      <c r="AK845" s="367"/>
      <c r="AL845" s="354" t="s">
        <v>406</v>
      </c>
      <c r="AM845" s="355"/>
      <c r="AN845" s="355"/>
      <c r="AO845" s="356"/>
      <c r="AP845" s="357" t="s">
        <v>406</v>
      </c>
      <c r="AQ845" s="357"/>
      <c r="AR845" s="357"/>
      <c r="AS845" s="357"/>
      <c r="AT845" s="357"/>
      <c r="AU845" s="357"/>
      <c r="AV845" s="357"/>
      <c r="AW845" s="357"/>
      <c r="AX845" s="357"/>
    </row>
    <row r="846" spans="1:51" ht="30" customHeight="1" x14ac:dyDescent="0.15">
      <c r="A846" s="370">
        <v>2</v>
      </c>
      <c r="B846" s="370">
        <v>1</v>
      </c>
      <c r="C846" s="358"/>
      <c r="D846" s="343"/>
      <c r="E846" s="343"/>
      <c r="F846" s="343"/>
      <c r="G846" s="343"/>
      <c r="H846" s="343"/>
      <c r="I846" s="343"/>
      <c r="J846" s="344">
        <v>6000012070001</v>
      </c>
      <c r="K846" s="345"/>
      <c r="L846" s="345"/>
      <c r="M846" s="345"/>
      <c r="N846" s="345"/>
      <c r="O846" s="345"/>
      <c r="P846" s="346" t="s">
        <v>775</v>
      </c>
      <c r="Q846" s="346"/>
      <c r="R846" s="346"/>
      <c r="S846" s="346"/>
      <c r="T846" s="346"/>
      <c r="U846" s="346"/>
      <c r="V846" s="346"/>
      <c r="W846" s="346"/>
      <c r="X846" s="346"/>
      <c r="Y846" s="347"/>
      <c r="Z846" s="348"/>
      <c r="AA846" s="348"/>
      <c r="AB846" s="349"/>
      <c r="AC846" s="350" t="s">
        <v>80</v>
      </c>
      <c r="AD846" s="351"/>
      <c r="AE846" s="351"/>
      <c r="AF846" s="351"/>
      <c r="AG846" s="351"/>
      <c r="AH846" s="366" t="s">
        <v>406</v>
      </c>
      <c r="AI846" s="367"/>
      <c r="AJ846" s="367"/>
      <c r="AK846" s="367"/>
      <c r="AL846" s="354" t="s">
        <v>406</v>
      </c>
      <c r="AM846" s="355"/>
      <c r="AN846" s="355"/>
      <c r="AO846" s="356"/>
      <c r="AP846" s="357" t="s">
        <v>406</v>
      </c>
      <c r="AQ846" s="357"/>
      <c r="AR846" s="357"/>
      <c r="AS846" s="357"/>
      <c r="AT846" s="357"/>
      <c r="AU846" s="357"/>
      <c r="AV846" s="357"/>
      <c r="AW846" s="357"/>
      <c r="AX846" s="357"/>
      <c r="AY846">
        <f>COUNTA($C$846)</f>
        <v>0</v>
      </c>
    </row>
    <row r="847" spans="1:51" ht="30" customHeight="1" x14ac:dyDescent="0.15">
      <c r="A847" s="370">
        <v>3</v>
      </c>
      <c r="B847" s="370">
        <v>1</v>
      </c>
      <c r="C847" s="358"/>
      <c r="D847" s="343"/>
      <c r="E847" s="343"/>
      <c r="F847" s="343"/>
      <c r="G847" s="343"/>
      <c r="H847" s="343"/>
      <c r="I847" s="343"/>
      <c r="J847" s="344">
        <v>6000012070001</v>
      </c>
      <c r="K847" s="345"/>
      <c r="L847" s="345"/>
      <c r="M847" s="345"/>
      <c r="N847" s="345"/>
      <c r="O847" s="345"/>
      <c r="P847" s="359" t="s">
        <v>775</v>
      </c>
      <c r="Q847" s="346"/>
      <c r="R847" s="346"/>
      <c r="S847" s="346"/>
      <c r="T847" s="346"/>
      <c r="U847" s="346"/>
      <c r="V847" s="346"/>
      <c r="W847" s="346"/>
      <c r="X847" s="346"/>
      <c r="Y847" s="347"/>
      <c r="Z847" s="348"/>
      <c r="AA847" s="348"/>
      <c r="AB847" s="349"/>
      <c r="AC847" s="350" t="s">
        <v>80</v>
      </c>
      <c r="AD847" s="351"/>
      <c r="AE847" s="351"/>
      <c r="AF847" s="351"/>
      <c r="AG847" s="351"/>
      <c r="AH847" s="352" t="s">
        <v>406</v>
      </c>
      <c r="AI847" s="353"/>
      <c r="AJ847" s="353"/>
      <c r="AK847" s="353"/>
      <c r="AL847" s="354" t="s">
        <v>406</v>
      </c>
      <c r="AM847" s="355"/>
      <c r="AN847" s="355"/>
      <c r="AO847" s="356"/>
      <c r="AP847" s="357" t="s">
        <v>406</v>
      </c>
      <c r="AQ847" s="357"/>
      <c r="AR847" s="357"/>
      <c r="AS847" s="357"/>
      <c r="AT847" s="357"/>
      <c r="AU847" s="357"/>
      <c r="AV847" s="357"/>
      <c r="AW847" s="357"/>
      <c r="AX847" s="357"/>
      <c r="AY847">
        <f>COUNTA($C$847)</f>
        <v>0</v>
      </c>
    </row>
    <row r="848" spans="1:51" ht="30" customHeight="1" x14ac:dyDescent="0.15">
      <c r="A848" s="370">
        <v>4</v>
      </c>
      <c r="B848" s="370">
        <v>1</v>
      </c>
      <c r="C848" s="358"/>
      <c r="D848" s="343"/>
      <c r="E848" s="343"/>
      <c r="F848" s="343"/>
      <c r="G848" s="343"/>
      <c r="H848" s="343"/>
      <c r="I848" s="343"/>
      <c r="J848" s="344">
        <v>6000012070001</v>
      </c>
      <c r="K848" s="345"/>
      <c r="L848" s="345"/>
      <c r="M848" s="345"/>
      <c r="N848" s="345"/>
      <c r="O848" s="345"/>
      <c r="P848" s="359" t="s">
        <v>775</v>
      </c>
      <c r="Q848" s="346"/>
      <c r="R848" s="346"/>
      <c r="S848" s="346"/>
      <c r="T848" s="346"/>
      <c r="U848" s="346"/>
      <c r="V848" s="346"/>
      <c r="W848" s="346"/>
      <c r="X848" s="346"/>
      <c r="Y848" s="347"/>
      <c r="Z848" s="348"/>
      <c r="AA848" s="348"/>
      <c r="AB848" s="349"/>
      <c r="AC848" s="350" t="s">
        <v>80</v>
      </c>
      <c r="AD848" s="351"/>
      <c r="AE848" s="351"/>
      <c r="AF848" s="351"/>
      <c r="AG848" s="351"/>
      <c r="AH848" s="352" t="s">
        <v>406</v>
      </c>
      <c r="AI848" s="353"/>
      <c r="AJ848" s="353"/>
      <c r="AK848" s="353"/>
      <c r="AL848" s="354" t="s">
        <v>406</v>
      </c>
      <c r="AM848" s="355"/>
      <c r="AN848" s="355"/>
      <c r="AO848" s="356"/>
      <c r="AP848" s="357" t="s">
        <v>406</v>
      </c>
      <c r="AQ848" s="357"/>
      <c r="AR848" s="357"/>
      <c r="AS848" s="357"/>
      <c r="AT848" s="357"/>
      <c r="AU848" s="357"/>
      <c r="AV848" s="357"/>
      <c r="AW848" s="357"/>
      <c r="AX848" s="357"/>
      <c r="AY848">
        <f>COUNTA($C$848)</f>
        <v>0</v>
      </c>
    </row>
    <row r="849" spans="1:51" ht="30" customHeight="1" x14ac:dyDescent="0.15">
      <c r="A849" s="370">
        <v>5</v>
      </c>
      <c r="B849" s="370">
        <v>1</v>
      </c>
      <c r="C849" s="358"/>
      <c r="D849" s="343"/>
      <c r="E849" s="343"/>
      <c r="F849" s="343"/>
      <c r="G849" s="343"/>
      <c r="H849" s="343"/>
      <c r="I849" s="343"/>
      <c r="J849" s="344">
        <v>6000012070001</v>
      </c>
      <c r="K849" s="345"/>
      <c r="L849" s="345"/>
      <c r="M849" s="345"/>
      <c r="N849" s="345"/>
      <c r="O849" s="345"/>
      <c r="P849" s="346" t="s">
        <v>775</v>
      </c>
      <c r="Q849" s="346"/>
      <c r="R849" s="346"/>
      <c r="S849" s="346"/>
      <c r="T849" s="346"/>
      <c r="U849" s="346"/>
      <c r="V849" s="346"/>
      <c r="W849" s="346"/>
      <c r="X849" s="346"/>
      <c r="Y849" s="347"/>
      <c r="Z849" s="348"/>
      <c r="AA849" s="348"/>
      <c r="AB849" s="349"/>
      <c r="AC849" s="350" t="s">
        <v>80</v>
      </c>
      <c r="AD849" s="351"/>
      <c r="AE849" s="351"/>
      <c r="AF849" s="351"/>
      <c r="AG849" s="351"/>
      <c r="AH849" s="352" t="s">
        <v>406</v>
      </c>
      <c r="AI849" s="353"/>
      <c r="AJ849" s="353"/>
      <c r="AK849" s="353"/>
      <c r="AL849" s="354" t="s">
        <v>406</v>
      </c>
      <c r="AM849" s="355"/>
      <c r="AN849" s="355"/>
      <c r="AO849" s="356"/>
      <c r="AP849" s="357" t="s">
        <v>406</v>
      </c>
      <c r="AQ849" s="357"/>
      <c r="AR849" s="357"/>
      <c r="AS849" s="357"/>
      <c r="AT849" s="357"/>
      <c r="AU849" s="357"/>
      <c r="AV849" s="357"/>
      <c r="AW849" s="357"/>
      <c r="AX849" s="357"/>
      <c r="AY849">
        <f>COUNTA($C$849)</f>
        <v>0</v>
      </c>
    </row>
    <row r="850" spans="1:51" ht="30" customHeight="1" x14ac:dyDescent="0.15">
      <c r="A850" s="370">
        <v>6</v>
      </c>
      <c r="B850" s="370">
        <v>1</v>
      </c>
      <c r="C850" s="358"/>
      <c r="D850" s="343"/>
      <c r="E850" s="343"/>
      <c r="F850" s="343"/>
      <c r="G850" s="343"/>
      <c r="H850" s="343"/>
      <c r="I850" s="343"/>
      <c r="J850" s="344">
        <v>6000012070001</v>
      </c>
      <c r="K850" s="345"/>
      <c r="L850" s="345"/>
      <c r="M850" s="345"/>
      <c r="N850" s="345"/>
      <c r="O850" s="345"/>
      <c r="P850" s="346" t="s">
        <v>775</v>
      </c>
      <c r="Q850" s="346"/>
      <c r="R850" s="346"/>
      <c r="S850" s="346"/>
      <c r="T850" s="346"/>
      <c r="U850" s="346"/>
      <c r="V850" s="346"/>
      <c r="W850" s="346"/>
      <c r="X850" s="346"/>
      <c r="Y850" s="347"/>
      <c r="Z850" s="348"/>
      <c r="AA850" s="348"/>
      <c r="AB850" s="349"/>
      <c r="AC850" s="350" t="s">
        <v>80</v>
      </c>
      <c r="AD850" s="351"/>
      <c r="AE850" s="351"/>
      <c r="AF850" s="351"/>
      <c r="AG850" s="351"/>
      <c r="AH850" s="352" t="s">
        <v>406</v>
      </c>
      <c r="AI850" s="353"/>
      <c r="AJ850" s="353"/>
      <c r="AK850" s="353"/>
      <c r="AL850" s="354" t="s">
        <v>406</v>
      </c>
      <c r="AM850" s="355"/>
      <c r="AN850" s="355"/>
      <c r="AO850" s="356"/>
      <c r="AP850" s="357" t="s">
        <v>406</v>
      </c>
      <c r="AQ850" s="357"/>
      <c r="AR850" s="357"/>
      <c r="AS850" s="357"/>
      <c r="AT850" s="357"/>
      <c r="AU850" s="357"/>
      <c r="AV850" s="357"/>
      <c r="AW850" s="357"/>
      <c r="AX850" s="357"/>
      <c r="AY850">
        <f>COUNTA($C$850)</f>
        <v>0</v>
      </c>
    </row>
    <row r="851" spans="1:51" ht="30" customHeight="1" x14ac:dyDescent="0.15">
      <c r="A851" s="370">
        <v>7</v>
      </c>
      <c r="B851" s="370">
        <v>1</v>
      </c>
      <c r="C851" s="358"/>
      <c r="D851" s="343"/>
      <c r="E851" s="343"/>
      <c r="F851" s="343"/>
      <c r="G851" s="343"/>
      <c r="H851" s="343"/>
      <c r="I851" s="343"/>
      <c r="J851" s="344">
        <v>6000012070001</v>
      </c>
      <c r="K851" s="345"/>
      <c r="L851" s="345"/>
      <c r="M851" s="345"/>
      <c r="N851" s="345"/>
      <c r="O851" s="345"/>
      <c r="P851" s="346" t="s">
        <v>775</v>
      </c>
      <c r="Q851" s="346"/>
      <c r="R851" s="346"/>
      <c r="S851" s="346"/>
      <c r="T851" s="346"/>
      <c r="U851" s="346"/>
      <c r="V851" s="346"/>
      <c r="W851" s="346"/>
      <c r="X851" s="346"/>
      <c r="Y851" s="347"/>
      <c r="Z851" s="348"/>
      <c r="AA851" s="348"/>
      <c r="AB851" s="349"/>
      <c r="AC851" s="350" t="s">
        <v>80</v>
      </c>
      <c r="AD851" s="351"/>
      <c r="AE851" s="351"/>
      <c r="AF851" s="351"/>
      <c r="AG851" s="351"/>
      <c r="AH851" s="352" t="s">
        <v>406</v>
      </c>
      <c r="AI851" s="353"/>
      <c r="AJ851" s="353"/>
      <c r="AK851" s="353"/>
      <c r="AL851" s="354" t="s">
        <v>406</v>
      </c>
      <c r="AM851" s="355"/>
      <c r="AN851" s="355"/>
      <c r="AO851" s="356"/>
      <c r="AP851" s="357" t="s">
        <v>406</v>
      </c>
      <c r="AQ851" s="357"/>
      <c r="AR851" s="357"/>
      <c r="AS851" s="357"/>
      <c r="AT851" s="357"/>
      <c r="AU851" s="357"/>
      <c r="AV851" s="357"/>
      <c r="AW851" s="357"/>
      <c r="AX851" s="357"/>
      <c r="AY851">
        <f>COUNTA($C$851)</f>
        <v>0</v>
      </c>
    </row>
    <row r="852" spans="1:51" ht="30" customHeight="1" x14ac:dyDescent="0.15">
      <c r="A852" s="370">
        <v>8</v>
      </c>
      <c r="B852" s="370">
        <v>1</v>
      </c>
      <c r="C852" s="343"/>
      <c r="D852" s="343"/>
      <c r="E852" s="343"/>
      <c r="F852" s="343"/>
      <c r="G852" s="343"/>
      <c r="H852" s="343"/>
      <c r="I852" s="343"/>
      <c r="J852" s="344">
        <v>6000012070001</v>
      </c>
      <c r="K852" s="345"/>
      <c r="L852" s="345"/>
      <c r="M852" s="345"/>
      <c r="N852" s="345"/>
      <c r="O852" s="345"/>
      <c r="P852" s="346" t="s">
        <v>775</v>
      </c>
      <c r="Q852" s="346"/>
      <c r="R852" s="346"/>
      <c r="S852" s="346"/>
      <c r="T852" s="346"/>
      <c r="U852" s="346"/>
      <c r="V852" s="346"/>
      <c r="W852" s="346"/>
      <c r="X852" s="346"/>
      <c r="Y852" s="347"/>
      <c r="Z852" s="348"/>
      <c r="AA852" s="348"/>
      <c r="AB852" s="349"/>
      <c r="AC852" s="350" t="s">
        <v>80</v>
      </c>
      <c r="AD852" s="351"/>
      <c r="AE852" s="351"/>
      <c r="AF852" s="351"/>
      <c r="AG852" s="351"/>
      <c r="AH852" s="352" t="s">
        <v>406</v>
      </c>
      <c r="AI852" s="353"/>
      <c r="AJ852" s="353"/>
      <c r="AK852" s="353"/>
      <c r="AL852" s="354" t="s">
        <v>406</v>
      </c>
      <c r="AM852" s="355"/>
      <c r="AN852" s="355"/>
      <c r="AO852" s="356"/>
      <c r="AP852" s="357" t="s">
        <v>406</v>
      </c>
      <c r="AQ852" s="357"/>
      <c r="AR852" s="357"/>
      <c r="AS852" s="357"/>
      <c r="AT852" s="357"/>
      <c r="AU852" s="357"/>
      <c r="AV852" s="357"/>
      <c r="AW852" s="357"/>
      <c r="AX852" s="357"/>
      <c r="AY852">
        <f>COUNTA($C$852)</f>
        <v>0</v>
      </c>
    </row>
    <row r="853" spans="1:51" ht="30" customHeight="1" x14ac:dyDescent="0.15">
      <c r="A853" s="370">
        <v>9</v>
      </c>
      <c r="B853" s="370">
        <v>1</v>
      </c>
      <c r="C853" s="343"/>
      <c r="D853" s="343"/>
      <c r="E853" s="343"/>
      <c r="F853" s="343"/>
      <c r="G853" s="343"/>
      <c r="H853" s="343"/>
      <c r="I853" s="343"/>
      <c r="J853" s="344">
        <v>6000012070001</v>
      </c>
      <c r="K853" s="345"/>
      <c r="L853" s="345"/>
      <c r="M853" s="345"/>
      <c r="N853" s="345"/>
      <c r="O853" s="345"/>
      <c r="P853" s="346" t="s">
        <v>775</v>
      </c>
      <c r="Q853" s="346"/>
      <c r="R853" s="346"/>
      <c r="S853" s="346"/>
      <c r="T853" s="346"/>
      <c r="U853" s="346"/>
      <c r="V853" s="346"/>
      <c r="W853" s="346"/>
      <c r="X853" s="346"/>
      <c r="Y853" s="347"/>
      <c r="Z853" s="348"/>
      <c r="AA853" s="348"/>
      <c r="AB853" s="349"/>
      <c r="AC853" s="350" t="s">
        <v>80</v>
      </c>
      <c r="AD853" s="351"/>
      <c r="AE853" s="351"/>
      <c r="AF853" s="351"/>
      <c r="AG853" s="351"/>
      <c r="AH853" s="352" t="s">
        <v>406</v>
      </c>
      <c r="AI853" s="353"/>
      <c r="AJ853" s="353"/>
      <c r="AK853" s="353"/>
      <c r="AL853" s="354" t="s">
        <v>406</v>
      </c>
      <c r="AM853" s="355"/>
      <c r="AN853" s="355"/>
      <c r="AO853" s="356"/>
      <c r="AP853" s="357" t="s">
        <v>406</v>
      </c>
      <c r="AQ853" s="357"/>
      <c r="AR853" s="357"/>
      <c r="AS853" s="357"/>
      <c r="AT853" s="357"/>
      <c r="AU853" s="357"/>
      <c r="AV853" s="357"/>
      <c r="AW853" s="357"/>
      <c r="AX853" s="357"/>
      <c r="AY853">
        <f>COUNTA($C$853)</f>
        <v>0</v>
      </c>
    </row>
    <row r="854" spans="1:51" ht="30" customHeight="1" x14ac:dyDescent="0.15">
      <c r="A854" s="370">
        <v>10</v>
      </c>
      <c r="B854" s="370">
        <v>1</v>
      </c>
      <c r="C854" s="343"/>
      <c r="D854" s="343"/>
      <c r="E854" s="343"/>
      <c r="F854" s="343"/>
      <c r="G854" s="343"/>
      <c r="H854" s="343"/>
      <c r="I854" s="343"/>
      <c r="J854" s="344">
        <v>6000012070001</v>
      </c>
      <c r="K854" s="345"/>
      <c r="L854" s="345"/>
      <c r="M854" s="345"/>
      <c r="N854" s="345"/>
      <c r="O854" s="345"/>
      <c r="P854" s="346" t="s">
        <v>775</v>
      </c>
      <c r="Q854" s="346"/>
      <c r="R854" s="346"/>
      <c r="S854" s="346"/>
      <c r="T854" s="346"/>
      <c r="U854" s="346"/>
      <c r="V854" s="346"/>
      <c r="W854" s="346"/>
      <c r="X854" s="346"/>
      <c r="Y854" s="347"/>
      <c r="Z854" s="348"/>
      <c r="AA854" s="348"/>
      <c r="AB854" s="349"/>
      <c r="AC854" s="350" t="s">
        <v>80</v>
      </c>
      <c r="AD854" s="351"/>
      <c r="AE854" s="351"/>
      <c r="AF854" s="351"/>
      <c r="AG854" s="351"/>
      <c r="AH854" s="352" t="s">
        <v>406</v>
      </c>
      <c r="AI854" s="353"/>
      <c r="AJ854" s="353"/>
      <c r="AK854" s="353"/>
      <c r="AL854" s="354" t="s">
        <v>406</v>
      </c>
      <c r="AM854" s="355"/>
      <c r="AN854" s="355"/>
      <c r="AO854" s="356"/>
      <c r="AP854" s="357" t="s">
        <v>406</v>
      </c>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776</v>
      </c>
      <c r="D878" s="343"/>
      <c r="E878" s="343"/>
      <c r="F878" s="343"/>
      <c r="G878" s="343"/>
      <c r="H878" s="343"/>
      <c r="I878" s="343"/>
      <c r="J878" s="344" t="s">
        <v>718</v>
      </c>
      <c r="K878" s="345"/>
      <c r="L878" s="345"/>
      <c r="M878" s="345"/>
      <c r="N878" s="345"/>
      <c r="O878" s="345"/>
      <c r="P878" s="359" t="s">
        <v>777</v>
      </c>
      <c r="Q878" s="346"/>
      <c r="R878" s="346"/>
      <c r="S878" s="346"/>
      <c r="T878" s="346"/>
      <c r="U878" s="346"/>
      <c r="V878" s="346"/>
      <c r="W878" s="346"/>
      <c r="X878" s="346"/>
      <c r="Y878" s="347"/>
      <c r="Z878" s="348"/>
      <c r="AA878" s="348"/>
      <c r="AB878" s="349"/>
      <c r="AC878" s="350" t="s">
        <v>80</v>
      </c>
      <c r="AD878" s="351"/>
      <c r="AE878" s="351"/>
      <c r="AF878" s="351"/>
      <c r="AG878" s="351"/>
      <c r="AH878" s="366" t="s">
        <v>406</v>
      </c>
      <c r="AI878" s="367"/>
      <c r="AJ878" s="367"/>
      <c r="AK878" s="367"/>
      <c r="AL878" s="354" t="s">
        <v>406</v>
      </c>
      <c r="AM878" s="355"/>
      <c r="AN878" s="355"/>
      <c r="AO878" s="356"/>
      <c r="AP878" s="357" t="s">
        <v>406</v>
      </c>
      <c r="AQ878" s="357"/>
      <c r="AR878" s="357"/>
      <c r="AS878" s="357"/>
      <c r="AT878" s="357"/>
      <c r="AU878" s="357"/>
      <c r="AV878" s="357"/>
      <c r="AW878" s="357"/>
      <c r="AX878" s="357"/>
      <c r="AY878">
        <f t="shared" si="118"/>
        <v>1</v>
      </c>
    </row>
    <row r="879" spans="1:51" ht="30" customHeight="1" x14ac:dyDescent="0.15">
      <c r="A879" s="370">
        <v>2</v>
      </c>
      <c r="B879" s="370">
        <v>1</v>
      </c>
      <c r="C879" s="358" t="s">
        <v>778</v>
      </c>
      <c r="D879" s="343"/>
      <c r="E879" s="343"/>
      <c r="F879" s="343"/>
      <c r="G879" s="343"/>
      <c r="H879" s="343"/>
      <c r="I879" s="343"/>
      <c r="J879" s="344" t="s">
        <v>718</v>
      </c>
      <c r="K879" s="345"/>
      <c r="L879" s="345"/>
      <c r="M879" s="345"/>
      <c r="N879" s="345"/>
      <c r="O879" s="345"/>
      <c r="P879" s="346" t="s">
        <v>777</v>
      </c>
      <c r="Q879" s="346"/>
      <c r="R879" s="346"/>
      <c r="S879" s="346"/>
      <c r="T879" s="346"/>
      <c r="U879" s="346"/>
      <c r="V879" s="346"/>
      <c r="W879" s="346"/>
      <c r="X879" s="346"/>
      <c r="Y879" s="347"/>
      <c r="Z879" s="348"/>
      <c r="AA879" s="348"/>
      <c r="AB879" s="349"/>
      <c r="AC879" s="350" t="s">
        <v>80</v>
      </c>
      <c r="AD879" s="351"/>
      <c r="AE879" s="351"/>
      <c r="AF879" s="351"/>
      <c r="AG879" s="351"/>
      <c r="AH879" s="366" t="s">
        <v>406</v>
      </c>
      <c r="AI879" s="367"/>
      <c r="AJ879" s="367"/>
      <c r="AK879" s="367"/>
      <c r="AL879" s="354" t="s">
        <v>406</v>
      </c>
      <c r="AM879" s="355"/>
      <c r="AN879" s="355"/>
      <c r="AO879" s="356"/>
      <c r="AP879" s="357" t="s">
        <v>406</v>
      </c>
      <c r="AQ879" s="357"/>
      <c r="AR879" s="357"/>
      <c r="AS879" s="357"/>
      <c r="AT879" s="357"/>
      <c r="AU879" s="357"/>
      <c r="AV879" s="357"/>
      <c r="AW879" s="357"/>
      <c r="AX879" s="357"/>
      <c r="AY879">
        <f>COUNTA($C$879)</f>
        <v>1</v>
      </c>
    </row>
    <row r="880" spans="1:51" ht="30" customHeight="1" x14ac:dyDescent="0.15">
      <c r="A880" s="370">
        <v>3</v>
      </c>
      <c r="B880" s="370">
        <v>1</v>
      </c>
      <c r="C880" s="358" t="s">
        <v>779</v>
      </c>
      <c r="D880" s="343"/>
      <c r="E880" s="343"/>
      <c r="F880" s="343"/>
      <c r="G880" s="343"/>
      <c r="H880" s="343"/>
      <c r="I880" s="343"/>
      <c r="J880" s="344" t="s">
        <v>718</v>
      </c>
      <c r="K880" s="345"/>
      <c r="L880" s="345"/>
      <c r="M880" s="345"/>
      <c r="N880" s="345"/>
      <c r="O880" s="345"/>
      <c r="P880" s="359" t="s">
        <v>777</v>
      </c>
      <c r="Q880" s="346"/>
      <c r="R880" s="346"/>
      <c r="S880" s="346"/>
      <c r="T880" s="346"/>
      <c r="U880" s="346"/>
      <c r="V880" s="346"/>
      <c r="W880" s="346"/>
      <c r="X880" s="346"/>
      <c r="Y880" s="347"/>
      <c r="Z880" s="348"/>
      <c r="AA880" s="348"/>
      <c r="AB880" s="349"/>
      <c r="AC880" s="350" t="s">
        <v>80</v>
      </c>
      <c r="AD880" s="351"/>
      <c r="AE880" s="351"/>
      <c r="AF880" s="351"/>
      <c r="AG880" s="351"/>
      <c r="AH880" s="352" t="s">
        <v>406</v>
      </c>
      <c r="AI880" s="353"/>
      <c r="AJ880" s="353"/>
      <c r="AK880" s="353"/>
      <c r="AL880" s="354" t="s">
        <v>406</v>
      </c>
      <c r="AM880" s="355"/>
      <c r="AN880" s="355"/>
      <c r="AO880" s="356"/>
      <c r="AP880" s="909" t="s">
        <v>406</v>
      </c>
      <c r="AQ880" s="357"/>
      <c r="AR880" s="357"/>
      <c r="AS880" s="357"/>
      <c r="AT880" s="357"/>
      <c r="AU880" s="357"/>
      <c r="AV880" s="357"/>
      <c r="AW880" s="357"/>
      <c r="AX880" s="357"/>
      <c r="AY880">
        <f>COUNTA($C$880)</f>
        <v>1</v>
      </c>
    </row>
    <row r="881" spans="1:51" ht="30" customHeight="1" x14ac:dyDescent="0.15">
      <c r="A881" s="370">
        <v>4</v>
      </c>
      <c r="B881" s="370">
        <v>1</v>
      </c>
      <c r="C881" s="358" t="s">
        <v>780</v>
      </c>
      <c r="D881" s="343"/>
      <c r="E881" s="343"/>
      <c r="F881" s="343"/>
      <c r="G881" s="343"/>
      <c r="H881" s="343"/>
      <c r="I881" s="343"/>
      <c r="J881" s="344" t="s">
        <v>718</v>
      </c>
      <c r="K881" s="345"/>
      <c r="L881" s="345"/>
      <c r="M881" s="345"/>
      <c r="N881" s="345"/>
      <c r="O881" s="345"/>
      <c r="P881" s="359" t="s">
        <v>777</v>
      </c>
      <c r="Q881" s="346"/>
      <c r="R881" s="346"/>
      <c r="S881" s="346"/>
      <c r="T881" s="346"/>
      <c r="U881" s="346"/>
      <c r="V881" s="346"/>
      <c r="W881" s="346"/>
      <c r="X881" s="346"/>
      <c r="Y881" s="347"/>
      <c r="Z881" s="348"/>
      <c r="AA881" s="348"/>
      <c r="AB881" s="349"/>
      <c r="AC881" s="350" t="s">
        <v>80</v>
      </c>
      <c r="AD881" s="351"/>
      <c r="AE881" s="351"/>
      <c r="AF881" s="351"/>
      <c r="AG881" s="351"/>
      <c r="AH881" s="352" t="s">
        <v>406</v>
      </c>
      <c r="AI881" s="353"/>
      <c r="AJ881" s="353"/>
      <c r="AK881" s="353"/>
      <c r="AL881" s="354" t="s">
        <v>406</v>
      </c>
      <c r="AM881" s="355"/>
      <c r="AN881" s="355"/>
      <c r="AO881" s="356"/>
      <c r="AP881" s="357" t="s">
        <v>406</v>
      </c>
      <c r="AQ881" s="357"/>
      <c r="AR881" s="357"/>
      <c r="AS881" s="357"/>
      <c r="AT881" s="357"/>
      <c r="AU881" s="357"/>
      <c r="AV881" s="357"/>
      <c r="AW881" s="357"/>
      <c r="AX881" s="357"/>
      <c r="AY881">
        <f>COUNTA($C$881)</f>
        <v>1</v>
      </c>
    </row>
    <row r="882" spans="1:51" ht="30" customHeight="1" x14ac:dyDescent="0.15">
      <c r="A882" s="370">
        <v>5</v>
      </c>
      <c r="B882" s="370">
        <v>1</v>
      </c>
      <c r="C882" s="358" t="s">
        <v>781</v>
      </c>
      <c r="D882" s="343"/>
      <c r="E882" s="343"/>
      <c r="F882" s="343"/>
      <c r="G882" s="343"/>
      <c r="H882" s="343"/>
      <c r="I882" s="343"/>
      <c r="J882" s="344" t="s">
        <v>718</v>
      </c>
      <c r="K882" s="345"/>
      <c r="L882" s="345"/>
      <c r="M882" s="345"/>
      <c r="N882" s="345"/>
      <c r="O882" s="345"/>
      <c r="P882" s="346" t="s">
        <v>777</v>
      </c>
      <c r="Q882" s="346"/>
      <c r="R882" s="346"/>
      <c r="S882" s="346"/>
      <c r="T882" s="346"/>
      <c r="U882" s="346"/>
      <c r="V882" s="346"/>
      <c r="W882" s="346"/>
      <c r="X882" s="346"/>
      <c r="Y882" s="347"/>
      <c r="Z882" s="348"/>
      <c r="AA882" s="348"/>
      <c r="AB882" s="349"/>
      <c r="AC882" s="350" t="s">
        <v>80</v>
      </c>
      <c r="AD882" s="351"/>
      <c r="AE882" s="351"/>
      <c r="AF882" s="351"/>
      <c r="AG882" s="351"/>
      <c r="AH882" s="352" t="s">
        <v>406</v>
      </c>
      <c r="AI882" s="353"/>
      <c r="AJ882" s="353"/>
      <c r="AK882" s="353"/>
      <c r="AL882" s="354" t="s">
        <v>406</v>
      </c>
      <c r="AM882" s="355"/>
      <c r="AN882" s="355"/>
      <c r="AO882" s="356"/>
      <c r="AP882" s="357" t="s">
        <v>406</v>
      </c>
      <c r="AQ882" s="357"/>
      <c r="AR882" s="357"/>
      <c r="AS882" s="357"/>
      <c r="AT882" s="357"/>
      <c r="AU882" s="357"/>
      <c r="AV882" s="357"/>
      <c r="AW882" s="357"/>
      <c r="AX882" s="357"/>
      <c r="AY882">
        <f>COUNTA($C$882)</f>
        <v>1</v>
      </c>
    </row>
    <row r="883" spans="1:51" ht="30" customHeight="1" x14ac:dyDescent="0.15">
      <c r="A883" s="370">
        <v>6</v>
      </c>
      <c r="B883" s="370">
        <v>1</v>
      </c>
      <c r="C883" s="358" t="s">
        <v>782</v>
      </c>
      <c r="D883" s="343"/>
      <c r="E883" s="343"/>
      <c r="F883" s="343"/>
      <c r="G883" s="343"/>
      <c r="H883" s="343"/>
      <c r="I883" s="343"/>
      <c r="J883" s="344" t="s">
        <v>718</v>
      </c>
      <c r="K883" s="345"/>
      <c r="L883" s="345"/>
      <c r="M883" s="345"/>
      <c r="N883" s="345"/>
      <c r="O883" s="345"/>
      <c r="P883" s="346" t="s">
        <v>777</v>
      </c>
      <c r="Q883" s="346"/>
      <c r="R883" s="346"/>
      <c r="S883" s="346"/>
      <c r="T883" s="346"/>
      <c r="U883" s="346"/>
      <c r="V883" s="346"/>
      <c r="W883" s="346"/>
      <c r="X883" s="346"/>
      <c r="Y883" s="347"/>
      <c r="Z883" s="348"/>
      <c r="AA883" s="348"/>
      <c r="AB883" s="349"/>
      <c r="AC883" s="350" t="s">
        <v>80</v>
      </c>
      <c r="AD883" s="351"/>
      <c r="AE883" s="351"/>
      <c r="AF883" s="351"/>
      <c r="AG883" s="351"/>
      <c r="AH883" s="352" t="s">
        <v>406</v>
      </c>
      <c r="AI883" s="353"/>
      <c r="AJ883" s="353"/>
      <c r="AK883" s="353"/>
      <c r="AL883" s="354" t="s">
        <v>406</v>
      </c>
      <c r="AM883" s="355"/>
      <c r="AN883" s="355"/>
      <c r="AO883" s="356"/>
      <c r="AP883" s="357" t="s">
        <v>406</v>
      </c>
      <c r="AQ883" s="357"/>
      <c r="AR883" s="357"/>
      <c r="AS883" s="357"/>
      <c r="AT883" s="357"/>
      <c r="AU883" s="357"/>
      <c r="AV883" s="357"/>
      <c r="AW883" s="357"/>
      <c r="AX883" s="357"/>
      <c r="AY883">
        <f>COUNTA($C$883)</f>
        <v>1</v>
      </c>
    </row>
    <row r="884" spans="1:51" ht="30" customHeight="1" x14ac:dyDescent="0.15">
      <c r="A884" s="370">
        <v>7</v>
      </c>
      <c r="B884" s="370">
        <v>1</v>
      </c>
      <c r="C884" s="358" t="s">
        <v>783</v>
      </c>
      <c r="D884" s="343"/>
      <c r="E884" s="343"/>
      <c r="F884" s="343"/>
      <c r="G884" s="343"/>
      <c r="H884" s="343"/>
      <c r="I884" s="343"/>
      <c r="J884" s="344" t="s">
        <v>718</v>
      </c>
      <c r="K884" s="345"/>
      <c r="L884" s="345"/>
      <c r="M884" s="345"/>
      <c r="N884" s="345"/>
      <c r="O884" s="345"/>
      <c r="P884" s="346" t="s">
        <v>777</v>
      </c>
      <c r="Q884" s="346"/>
      <c r="R884" s="346"/>
      <c r="S884" s="346"/>
      <c r="T884" s="346"/>
      <c r="U884" s="346"/>
      <c r="V884" s="346"/>
      <c r="W884" s="346"/>
      <c r="X884" s="346"/>
      <c r="Y884" s="347"/>
      <c r="Z884" s="348"/>
      <c r="AA884" s="348"/>
      <c r="AB884" s="349"/>
      <c r="AC884" s="350" t="s">
        <v>80</v>
      </c>
      <c r="AD884" s="351"/>
      <c r="AE884" s="351"/>
      <c r="AF884" s="351"/>
      <c r="AG884" s="351"/>
      <c r="AH884" s="352" t="s">
        <v>406</v>
      </c>
      <c r="AI884" s="353"/>
      <c r="AJ884" s="353"/>
      <c r="AK884" s="353"/>
      <c r="AL884" s="354" t="s">
        <v>406</v>
      </c>
      <c r="AM884" s="355"/>
      <c r="AN884" s="355"/>
      <c r="AO884" s="356"/>
      <c r="AP884" s="357" t="s">
        <v>406</v>
      </c>
      <c r="AQ884" s="357"/>
      <c r="AR884" s="357"/>
      <c r="AS884" s="357"/>
      <c r="AT884" s="357"/>
      <c r="AU884" s="357"/>
      <c r="AV884" s="357"/>
      <c r="AW884" s="357"/>
      <c r="AX884" s="357"/>
      <c r="AY884">
        <f>COUNTA($C$884)</f>
        <v>1</v>
      </c>
    </row>
    <row r="885" spans="1:51" ht="30" customHeight="1" x14ac:dyDescent="0.15">
      <c r="A885" s="370">
        <v>8</v>
      </c>
      <c r="B885" s="370">
        <v>1</v>
      </c>
      <c r="C885" s="358" t="s">
        <v>784</v>
      </c>
      <c r="D885" s="343"/>
      <c r="E885" s="343"/>
      <c r="F885" s="343"/>
      <c r="G885" s="343"/>
      <c r="H885" s="343"/>
      <c r="I885" s="343"/>
      <c r="J885" s="344" t="s">
        <v>718</v>
      </c>
      <c r="K885" s="345"/>
      <c r="L885" s="345"/>
      <c r="M885" s="345"/>
      <c r="N885" s="345"/>
      <c r="O885" s="345"/>
      <c r="P885" s="346" t="s">
        <v>777</v>
      </c>
      <c r="Q885" s="346"/>
      <c r="R885" s="346"/>
      <c r="S885" s="346"/>
      <c r="T885" s="346"/>
      <c r="U885" s="346"/>
      <c r="V885" s="346"/>
      <c r="W885" s="346"/>
      <c r="X885" s="346"/>
      <c r="Y885" s="347"/>
      <c r="Z885" s="348"/>
      <c r="AA885" s="348"/>
      <c r="AB885" s="349"/>
      <c r="AC885" s="350" t="s">
        <v>80</v>
      </c>
      <c r="AD885" s="351"/>
      <c r="AE885" s="351"/>
      <c r="AF885" s="351"/>
      <c r="AG885" s="351"/>
      <c r="AH885" s="352" t="s">
        <v>406</v>
      </c>
      <c r="AI885" s="353"/>
      <c r="AJ885" s="353"/>
      <c r="AK885" s="353"/>
      <c r="AL885" s="354" t="s">
        <v>406</v>
      </c>
      <c r="AM885" s="355"/>
      <c r="AN885" s="355"/>
      <c r="AO885" s="356"/>
      <c r="AP885" s="357" t="s">
        <v>406</v>
      </c>
      <c r="AQ885" s="357"/>
      <c r="AR885" s="357"/>
      <c r="AS885" s="357"/>
      <c r="AT885" s="357"/>
      <c r="AU885" s="357"/>
      <c r="AV885" s="357"/>
      <c r="AW885" s="357"/>
      <c r="AX885" s="357"/>
      <c r="AY885">
        <f>COUNTA($C$885)</f>
        <v>1</v>
      </c>
    </row>
    <row r="886" spans="1:51" ht="30" customHeight="1" x14ac:dyDescent="0.15">
      <c r="A886" s="370">
        <v>9</v>
      </c>
      <c r="B886" s="370">
        <v>1</v>
      </c>
      <c r="C886" s="358" t="s">
        <v>785</v>
      </c>
      <c r="D886" s="343"/>
      <c r="E886" s="343"/>
      <c r="F886" s="343"/>
      <c r="G886" s="343"/>
      <c r="H886" s="343"/>
      <c r="I886" s="343"/>
      <c r="J886" s="344" t="s">
        <v>718</v>
      </c>
      <c r="K886" s="345"/>
      <c r="L886" s="345"/>
      <c r="M886" s="345"/>
      <c r="N886" s="345"/>
      <c r="O886" s="345"/>
      <c r="P886" s="346" t="s">
        <v>777</v>
      </c>
      <c r="Q886" s="346"/>
      <c r="R886" s="346"/>
      <c r="S886" s="346"/>
      <c r="T886" s="346"/>
      <c r="U886" s="346"/>
      <c r="V886" s="346"/>
      <c r="W886" s="346"/>
      <c r="X886" s="346"/>
      <c r="Y886" s="347"/>
      <c r="Z886" s="348"/>
      <c r="AA886" s="348"/>
      <c r="AB886" s="349"/>
      <c r="AC886" s="350" t="s">
        <v>80</v>
      </c>
      <c r="AD886" s="351"/>
      <c r="AE886" s="351"/>
      <c r="AF886" s="351"/>
      <c r="AG886" s="351"/>
      <c r="AH886" s="352" t="s">
        <v>406</v>
      </c>
      <c r="AI886" s="353"/>
      <c r="AJ886" s="353"/>
      <c r="AK886" s="353"/>
      <c r="AL886" s="354" t="s">
        <v>406</v>
      </c>
      <c r="AM886" s="355"/>
      <c r="AN886" s="355"/>
      <c r="AO886" s="356"/>
      <c r="AP886" s="357" t="s">
        <v>406</v>
      </c>
      <c r="AQ886" s="357"/>
      <c r="AR886" s="357"/>
      <c r="AS886" s="357"/>
      <c r="AT886" s="357"/>
      <c r="AU886" s="357"/>
      <c r="AV886" s="357"/>
      <c r="AW886" s="357"/>
      <c r="AX886" s="357"/>
      <c r="AY886">
        <f>COUNTA($C$886)</f>
        <v>1</v>
      </c>
    </row>
    <row r="887" spans="1:51" ht="30" customHeight="1" x14ac:dyDescent="0.15">
      <c r="A887" s="370">
        <v>10</v>
      </c>
      <c r="B887" s="370">
        <v>1</v>
      </c>
      <c r="C887" s="358" t="s">
        <v>786</v>
      </c>
      <c r="D887" s="343"/>
      <c r="E887" s="343"/>
      <c r="F887" s="343"/>
      <c r="G887" s="343"/>
      <c r="H887" s="343"/>
      <c r="I887" s="343"/>
      <c r="J887" s="344" t="s">
        <v>718</v>
      </c>
      <c r="K887" s="345"/>
      <c r="L887" s="345"/>
      <c r="M887" s="345"/>
      <c r="N887" s="345"/>
      <c r="O887" s="345"/>
      <c r="P887" s="346" t="s">
        <v>777</v>
      </c>
      <c r="Q887" s="346"/>
      <c r="R887" s="346"/>
      <c r="S887" s="346"/>
      <c r="T887" s="346"/>
      <c r="U887" s="346"/>
      <c r="V887" s="346"/>
      <c r="W887" s="346"/>
      <c r="X887" s="346"/>
      <c r="Y887" s="347"/>
      <c r="Z887" s="348"/>
      <c r="AA887" s="348"/>
      <c r="AB887" s="349"/>
      <c r="AC887" s="350" t="s">
        <v>80</v>
      </c>
      <c r="AD887" s="351"/>
      <c r="AE887" s="351"/>
      <c r="AF887" s="351"/>
      <c r="AG887" s="351"/>
      <c r="AH887" s="352" t="s">
        <v>406</v>
      </c>
      <c r="AI887" s="353"/>
      <c r="AJ887" s="353"/>
      <c r="AK887" s="353"/>
      <c r="AL887" s="354" t="s">
        <v>406</v>
      </c>
      <c r="AM887" s="355"/>
      <c r="AN887" s="355"/>
      <c r="AO887" s="356"/>
      <c r="AP887" s="357" t="s">
        <v>406</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31">
      <formula>IF(RIGHT(TEXT(P14,"0.#"),1)=".",FALSE,TRUE)</formula>
    </cfRule>
    <cfRule type="expression" dxfId="2810" priority="14032">
      <formula>IF(RIGHT(TEXT(P14,"0.#"),1)=".",TRUE,FALSE)</formula>
    </cfRule>
  </conditionalFormatting>
  <conditionalFormatting sqref="AE32">
    <cfRule type="expression" dxfId="2809" priority="14021">
      <formula>IF(RIGHT(TEXT(AE32,"0.#"),1)=".",FALSE,TRUE)</formula>
    </cfRule>
    <cfRule type="expression" dxfId="2808" priority="14022">
      <formula>IF(RIGHT(TEXT(AE32,"0.#"),1)=".",TRUE,FALSE)</formula>
    </cfRule>
  </conditionalFormatting>
  <conditionalFormatting sqref="P18:AX18">
    <cfRule type="expression" dxfId="2807" priority="13907">
      <formula>IF(RIGHT(TEXT(P18,"0.#"),1)=".",FALSE,TRUE)</formula>
    </cfRule>
    <cfRule type="expression" dxfId="2806" priority="13908">
      <formula>IF(RIGHT(TEXT(P18,"0.#"),1)=".",TRUE,FALSE)</formula>
    </cfRule>
  </conditionalFormatting>
  <conditionalFormatting sqref="Y790">
    <cfRule type="expression" dxfId="2805" priority="13903">
      <formula>IF(RIGHT(TEXT(Y790,"0.#"),1)=".",FALSE,TRUE)</formula>
    </cfRule>
    <cfRule type="expression" dxfId="2804" priority="13904">
      <formula>IF(RIGHT(TEXT(Y790,"0.#"),1)=".",TRUE,FALSE)</formula>
    </cfRule>
  </conditionalFormatting>
  <conditionalFormatting sqref="Y799">
    <cfRule type="expression" dxfId="2803" priority="13899">
      <formula>IF(RIGHT(TEXT(Y799,"0.#"),1)=".",FALSE,TRUE)</formula>
    </cfRule>
    <cfRule type="expression" dxfId="2802" priority="13900">
      <formula>IF(RIGHT(TEXT(Y799,"0.#"),1)=".",TRUE,FALSE)</formula>
    </cfRule>
  </conditionalFormatting>
  <conditionalFormatting sqref="Y830:Y837 Y828 Y817:Y824 Y815 Y804:Y811 Y802">
    <cfRule type="expression" dxfId="2801" priority="13681">
      <formula>IF(RIGHT(TEXT(Y802,"0.#"),1)=".",FALSE,TRUE)</formula>
    </cfRule>
    <cfRule type="expression" dxfId="2800" priority="13682">
      <formula>IF(RIGHT(TEXT(Y802,"0.#"),1)=".",TRUE,FALSE)</formula>
    </cfRule>
  </conditionalFormatting>
  <conditionalFormatting sqref="P15:AX15 P13:AX13 P16:AQ17">
    <cfRule type="expression" dxfId="2799" priority="13729">
      <formula>IF(RIGHT(TEXT(P13,"0.#"),1)=".",FALSE,TRUE)</formula>
    </cfRule>
    <cfRule type="expression" dxfId="2798" priority="13730">
      <formula>IF(RIGHT(TEXT(P13,"0.#"),1)=".",TRUE,FALSE)</formula>
    </cfRule>
  </conditionalFormatting>
  <conditionalFormatting sqref="P19:AJ19">
    <cfRule type="expression" dxfId="2797" priority="13727">
      <formula>IF(RIGHT(TEXT(P19,"0.#"),1)=".",FALSE,TRUE)</formula>
    </cfRule>
    <cfRule type="expression" dxfId="2796" priority="13728">
      <formula>IF(RIGHT(TEXT(P19,"0.#"),1)=".",TRUE,FALSE)</formula>
    </cfRule>
  </conditionalFormatting>
  <conditionalFormatting sqref="AE101 AQ101">
    <cfRule type="expression" dxfId="2795" priority="13719">
      <formula>IF(RIGHT(TEXT(AE101,"0.#"),1)=".",FALSE,TRUE)</formula>
    </cfRule>
    <cfRule type="expression" dxfId="2794" priority="13720">
      <formula>IF(RIGHT(TEXT(AE101,"0.#"),1)=".",TRUE,FALSE)</formula>
    </cfRule>
  </conditionalFormatting>
  <conditionalFormatting sqref="Y791:Y798 Y789">
    <cfRule type="expression" dxfId="2793" priority="13705">
      <formula>IF(RIGHT(TEXT(Y789,"0.#"),1)=".",FALSE,TRUE)</formula>
    </cfRule>
    <cfRule type="expression" dxfId="2792" priority="13706">
      <formula>IF(RIGHT(TEXT(Y789,"0.#"),1)=".",TRUE,FALSE)</formula>
    </cfRule>
  </conditionalFormatting>
  <conditionalFormatting sqref="AU790">
    <cfRule type="expression" dxfId="2791" priority="13703">
      <formula>IF(RIGHT(TEXT(AU790,"0.#"),1)=".",FALSE,TRUE)</formula>
    </cfRule>
    <cfRule type="expression" dxfId="2790" priority="13704">
      <formula>IF(RIGHT(TEXT(AU790,"0.#"),1)=".",TRUE,FALSE)</formula>
    </cfRule>
  </conditionalFormatting>
  <conditionalFormatting sqref="AU799">
    <cfRule type="expression" dxfId="2789" priority="13701">
      <formula>IF(RIGHT(TEXT(AU799,"0.#"),1)=".",FALSE,TRUE)</formula>
    </cfRule>
    <cfRule type="expression" dxfId="2788" priority="13702">
      <formula>IF(RIGHT(TEXT(AU799,"0.#"),1)=".",TRUE,FALSE)</formula>
    </cfRule>
  </conditionalFormatting>
  <conditionalFormatting sqref="AU791:AU798 AU789">
    <cfRule type="expression" dxfId="2787" priority="13699">
      <formula>IF(RIGHT(TEXT(AU789,"0.#"),1)=".",FALSE,TRUE)</formula>
    </cfRule>
    <cfRule type="expression" dxfId="2786" priority="13700">
      <formula>IF(RIGHT(TEXT(AU789,"0.#"),1)=".",TRUE,FALSE)</formula>
    </cfRule>
  </conditionalFormatting>
  <conditionalFormatting sqref="Y829 Y816 Y803">
    <cfRule type="expression" dxfId="2785" priority="13685">
      <formula>IF(RIGHT(TEXT(Y803,"0.#"),1)=".",FALSE,TRUE)</formula>
    </cfRule>
    <cfRule type="expression" dxfId="2784" priority="13686">
      <formula>IF(RIGHT(TEXT(Y803,"0.#"),1)=".",TRUE,FALSE)</formula>
    </cfRule>
  </conditionalFormatting>
  <conditionalFormatting sqref="Y838 Y825 Y812">
    <cfRule type="expression" dxfId="2783" priority="13683">
      <formula>IF(RIGHT(TEXT(Y812,"0.#"),1)=".",FALSE,TRUE)</formula>
    </cfRule>
    <cfRule type="expression" dxfId="2782" priority="13684">
      <formula>IF(RIGHT(TEXT(Y812,"0.#"),1)=".",TRUE,FALSE)</formula>
    </cfRule>
  </conditionalFormatting>
  <conditionalFormatting sqref="AU829 AU816 AU803">
    <cfRule type="expression" dxfId="2781" priority="13679">
      <formula>IF(RIGHT(TEXT(AU803,"0.#"),1)=".",FALSE,TRUE)</formula>
    </cfRule>
    <cfRule type="expression" dxfId="2780" priority="13680">
      <formula>IF(RIGHT(TEXT(AU803,"0.#"),1)=".",TRUE,FALSE)</formula>
    </cfRule>
  </conditionalFormatting>
  <conditionalFormatting sqref="AU838 AU825 AU812">
    <cfRule type="expression" dxfId="2779" priority="13677">
      <formula>IF(RIGHT(TEXT(AU812,"0.#"),1)=".",FALSE,TRUE)</formula>
    </cfRule>
    <cfRule type="expression" dxfId="2778" priority="13678">
      <formula>IF(RIGHT(TEXT(AU812,"0.#"),1)=".",TRUE,FALSE)</formula>
    </cfRule>
  </conditionalFormatting>
  <conditionalFormatting sqref="AU830:AU837 AU828 AU817:AU824 AU815 AU804:AU811 AU802">
    <cfRule type="expression" dxfId="2777" priority="13675">
      <formula>IF(RIGHT(TEXT(AU802,"0.#"),1)=".",FALSE,TRUE)</formula>
    </cfRule>
    <cfRule type="expression" dxfId="2776" priority="13676">
      <formula>IF(RIGHT(TEXT(AU802,"0.#"),1)=".",TRUE,FALSE)</formula>
    </cfRule>
  </conditionalFormatting>
  <conditionalFormatting sqref="AM87">
    <cfRule type="expression" dxfId="2775" priority="13329">
      <formula>IF(RIGHT(TEXT(AM87,"0.#"),1)=".",FALSE,TRUE)</formula>
    </cfRule>
    <cfRule type="expression" dxfId="2774" priority="13330">
      <formula>IF(RIGHT(TEXT(AM87,"0.#"),1)=".",TRUE,FALSE)</formula>
    </cfRule>
  </conditionalFormatting>
  <conditionalFormatting sqref="AE55">
    <cfRule type="expression" dxfId="2773" priority="13397">
      <formula>IF(RIGHT(TEXT(AE55,"0.#"),1)=".",FALSE,TRUE)</formula>
    </cfRule>
    <cfRule type="expression" dxfId="2772" priority="13398">
      <formula>IF(RIGHT(TEXT(AE55,"0.#"),1)=".",TRUE,FALSE)</formula>
    </cfRule>
  </conditionalFormatting>
  <conditionalFormatting sqref="AI55">
    <cfRule type="expression" dxfId="2771" priority="13395">
      <formula>IF(RIGHT(TEXT(AI55,"0.#"),1)=".",FALSE,TRUE)</formula>
    </cfRule>
    <cfRule type="expression" dxfId="2770" priority="13396">
      <formula>IF(RIGHT(TEXT(AI55,"0.#"),1)=".",TRUE,FALSE)</formula>
    </cfRule>
  </conditionalFormatting>
  <conditionalFormatting sqref="AM34">
    <cfRule type="expression" dxfId="2769" priority="13475">
      <formula>IF(RIGHT(TEXT(AM34,"0.#"),1)=".",FALSE,TRUE)</formula>
    </cfRule>
    <cfRule type="expression" dxfId="2768" priority="13476">
      <formula>IF(RIGHT(TEXT(AM34,"0.#"),1)=".",TRUE,FALSE)</formula>
    </cfRule>
  </conditionalFormatting>
  <conditionalFormatting sqref="AE33">
    <cfRule type="expression" dxfId="2767" priority="13489">
      <formula>IF(RIGHT(TEXT(AE33,"0.#"),1)=".",FALSE,TRUE)</formula>
    </cfRule>
    <cfRule type="expression" dxfId="2766" priority="13490">
      <formula>IF(RIGHT(TEXT(AE33,"0.#"),1)=".",TRUE,FALSE)</formula>
    </cfRule>
  </conditionalFormatting>
  <conditionalFormatting sqref="AE34">
    <cfRule type="expression" dxfId="2765" priority="13487">
      <formula>IF(RIGHT(TEXT(AE34,"0.#"),1)=".",FALSE,TRUE)</formula>
    </cfRule>
    <cfRule type="expression" dxfId="2764" priority="13488">
      <formula>IF(RIGHT(TEXT(AE34,"0.#"),1)=".",TRUE,FALSE)</formula>
    </cfRule>
  </conditionalFormatting>
  <conditionalFormatting sqref="AI34">
    <cfRule type="expression" dxfId="2763" priority="13485">
      <formula>IF(RIGHT(TEXT(AI34,"0.#"),1)=".",FALSE,TRUE)</formula>
    </cfRule>
    <cfRule type="expression" dxfId="2762" priority="13486">
      <formula>IF(RIGHT(TEXT(AI34,"0.#"),1)=".",TRUE,FALSE)</formula>
    </cfRule>
  </conditionalFormatting>
  <conditionalFormatting sqref="AI33">
    <cfRule type="expression" dxfId="2761" priority="13483">
      <formula>IF(RIGHT(TEXT(AI33,"0.#"),1)=".",FALSE,TRUE)</formula>
    </cfRule>
    <cfRule type="expression" dxfId="2760" priority="13484">
      <formula>IF(RIGHT(TEXT(AI33,"0.#"),1)=".",TRUE,FALSE)</formula>
    </cfRule>
  </conditionalFormatting>
  <conditionalFormatting sqref="AI32">
    <cfRule type="expression" dxfId="2759" priority="13481">
      <formula>IF(RIGHT(TEXT(AI32,"0.#"),1)=".",FALSE,TRUE)</formula>
    </cfRule>
    <cfRule type="expression" dxfId="2758" priority="13482">
      <formula>IF(RIGHT(TEXT(AI32,"0.#"),1)=".",TRUE,FALSE)</formula>
    </cfRule>
  </conditionalFormatting>
  <conditionalFormatting sqref="AM32">
    <cfRule type="expression" dxfId="2757" priority="13479">
      <formula>IF(RIGHT(TEXT(AM32,"0.#"),1)=".",FALSE,TRUE)</formula>
    </cfRule>
    <cfRule type="expression" dxfId="2756" priority="13480">
      <formula>IF(RIGHT(TEXT(AM32,"0.#"),1)=".",TRUE,FALSE)</formula>
    </cfRule>
  </conditionalFormatting>
  <conditionalFormatting sqref="AM33">
    <cfRule type="expression" dxfId="2755" priority="13477">
      <formula>IF(RIGHT(TEXT(AM33,"0.#"),1)=".",FALSE,TRUE)</formula>
    </cfRule>
    <cfRule type="expression" dxfId="2754" priority="13478">
      <formula>IF(RIGHT(TEXT(AM33,"0.#"),1)=".",TRUE,FALSE)</formula>
    </cfRule>
  </conditionalFormatting>
  <conditionalFormatting sqref="AQ32:AQ34">
    <cfRule type="expression" dxfId="2753" priority="13469">
      <formula>IF(RIGHT(TEXT(AQ32,"0.#"),1)=".",FALSE,TRUE)</formula>
    </cfRule>
    <cfRule type="expression" dxfId="2752" priority="13470">
      <formula>IF(RIGHT(TEXT(AQ32,"0.#"),1)=".",TRUE,FALSE)</formula>
    </cfRule>
  </conditionalFormatting>
  <conditionalFormatting sqref="AU32:AU34">
    <cfRule type="expression" dxfId="2751" priority="13467">
      <formula>IF(RIGHT(TEXT(AU32,"0.#"),1)=".",FALSE,TRUE)</formula>
    </cfRule>
    <cfRule type="expression" dxfId="2750" priority="13468">
      <formula>IF(RIGHT(TEXT(AU32,"0.#"),1)=".",TRUE,FALSE)</formula>
    </cfRule>
  </conditionalFormatting>
  <conditionalFormatting sqref="AE53">
    <cfRule type="expression" dxfId="2749" priority="13401">
      <formula>IF(RIGHT(TEXT(AE53,"0.#"),1)=".",FALSE,TRUE)</formula>
    </cfRule>
    <cfRule type="expression" dxfId="2748" priority="13402">
      <formula>IF(RIGHT(TEXT(AE53,"0.#"),1)=".",TRUE,FALSE)</formula>
    </cfRule>
  </conditionalFormatting>
  <conditionalFormatting sqref="AE54">
    <cfRule type="expression" dxfId="2747" priority="13399">
      <formula>IF(RIGHT(TEXT(AE54,"0.#"),1)=".",FALSE,TRUE)</formula>
    </cfRule>
    <cfRule type="expression" dxfId="2746" priority="13400">
      <formula>IF(RIGHT(TEXT(AE54,"0.#"),1)=".",TRUE,FALSE)</formula>
    </cfRule>
  </conditionalFormatting>
  <conditionalFormatting sqref="AI54">
    <cfRule type="expression" dxfId="2745" priority="13393">
      <formula>IF(RIGHT(TEXT(AI54,"0.#"),1)=".",FALSE,TRUE)</formula>
    </cfRule>
    <cfRule type="expression" dxfId="2744" priority="13394">
      <formula>IF(RIGHT(TEXT(AI54,"0.#"),1)=".",TRUE,FALSE)</formula>
    </cfRule>
  </conditionalFormatting>
  <conditionalFormatting sqref="AI53">
    <cfRule type="expression" dxfId="2743" priority="13391">
      <formula>IF(RIGHT(TEXT(AI53,"0.#"),1)=".",FALSE,TRUE)</formula>
    </cfRule>
    <cfRule type="expression" dxfId="2742" priority="13392">
      <formula>IF(RIGHT(TEXT(AI53,"0.#"),1)=".",TRUE,FALSE)</formula>
    </cfRule>
  </conditionalFormatting>
  <conditionalFormatting sqref="AM53">
    <cfRule type="expression" dxfId="2741" priority="13389">
      <formula>IF(RIGHT(TEXT(AM53,"0.#"),1)=".",FALSE,TRUE)</formula>
    </cfRule>
    <cfRule type="expression" dxfId="2740" priority="13390">
      <formula>IF(RIGHT(TEXT(AM53,"0.#"),1)=".",TRUE,FALSE)</formula>
    </cfRule>
  </conditionalFormatting>
  <conditionalFormatting sqref="AM54">
    <cfRule type="expression" dxfId="2739" priority="13387">
      <formula>IF(RIGHT(TEXT(AM54,"0.#"),1)=".",FALSE,TRUE)</formula>
    </cfRule>
    <cfRule type="expression" dxfId="2738" priority="13388">
      <formula>IF(RIGHT(TEXT(AM54,"0.#"),1)=".",TRUE,FALSE)</formula>
    </cfRule>
  </conditionalFormatting>
  <conditionalFormatting sqref="AM55">
    <cfRule type="expression" dxfId="2737" priority="13385">
      <formula>IF(RIGHT(TEXT(AM55,"0.#"),1)=".",FALSE,TRUE)</formula>
    </cfRule>
    <cfRule type="expression" dxfId="2736" priority="13386">
      <formula>IF(RIGHT(TEXT(AM55,"0.#"),1)=".",TRUE,FALSE)</formula>
    </cfRule>
  </conditionalFormatting>
  <conditionalFormatting sqref="AE60">
    <cfRule type="expression" dxfId="2735" priority="13371">
      <formula>IF(RIGHT(TEXT(AE60,"0.#"),1)=".",FALSE,TRUE)</formula>
    </cfRule>
    <cfRule type="expression" dxfId="2734" priority="13372">
      <formula>IF(RIGHT(TEXT(AE60,"0.#"),1)=".",TRUE,FALSE)</formula>
    </cfRule>
  </conditionalFormatting>
  <conditionalFormatting sqref="AE61">
    <cfRule type="expression" dxfId="2733" priority="13369">
      <formula>IF(RIGHT(TEXT(AE61,"0.#"),1)=".",FALSE,TRUE)</formula>
    </cfRule>
    <cfRule type="expression" dxfId="2732" priority="13370">
      <formula>IF(RIGHT(TEXT(AE61,"0.#"),1)=".",TRUE,FALSE)</formula>
    </cfRule>
  </conditionalFormatting>
  <conditionalFormatting sqref="AE62">
    <cfRule type="expression" dxfId="2731" priority="13367">
      <formula>IF(RIGHT(TEXT(AE62,"0.#"),1)=".",FALSE,TRUE)</formula>
    </cfRule>
    <cfRule type="expression" dxfId="2730" priority="13368">
      <formula>IF(RIGHT(TEXT(AE62,"0.#"),1)=".",TRUE,FALSE)</formula>
    </cfRule>
  </conditionalFormatting>
  <conditionalFormatting sqref="AI62">
    <cfRule type="expression" dxfId="2729" priority="13365">
      <formula>IF(RIGHT(TEXT(AI62,"0.#"),1)=".",FALSE,TRUE)</formula>
    </cfRule>
    <cfRule type="expression" dxfId="2728" priority="13366">
      <formula>IF(RIGHT(TEXT(AI62,"0.#"),1)=".",TRUE,FALSE)</formula>
    </cfRule>
  </conditionalFormatting>
  <conditionalFormatting sqref="AI61">
    <cfRule type="expression" dxfId="2727" priority="13363">
      <formula>IF(RIGHT(TEXT(AI61,"0.#"),1)=".",FALSE,TRUE)</formula>
    </cfRule>
    <cfRule type="expression" dxfId="2726" priority="13364">
      <formula>IF(RIGHT(TEXT(AI61,"0.#"),1)=".",TRUE,FALSE)</formula>
    </cfRule>
  </conditionalFormatting>
  <conditionalFormatting sqref="AI60">
    <cfRule type="expression" dxfId="2725" priority="13361">
      <formula>IF(RIGHT(TEXT(AI60,"0.#"),1)=".",FALSE,TRUE)</formula>
    </cfRule>
    <cfRule type="expression" dxfId="2724" priority="13362">
      <formula>IF(RIGHT(TEXT(AI60,"0.#"),1)=".",TRUE,FALSE)</formula>
    </cfRule>
  </conditionalFormatting>
  <conditionalFormatting sqref="AM60">
    <cfRule type="expression" dxfId="2723" priority="13359">
      <formula>IF(RIGHT(TEXT(AM60,"0.#"),1)=".",FALSE,TRUE)</formula>
    </cfRule>
    <cfRule type="expression" dxfId="2722" priority="13360">
      <formula>IF(RIGHT(TEXT(AM60,"0.#"),1)=".",TRUE,FALSE)</formula>
    </cfRule>
  </conditionalFormatting>
  <conditionalFormatting sqref="AM61">
    <cfRule type="expression" dxfId="2721" priority="13357">
      <formula>IF(RIGHT(TEXT(AM61,"0.#"),1)=".",FALSE,TRUE)</formula>
    </cfRule>
    <cfRule type="expression" dxfId="2720" priority="13358">
      <formula>IF(RIGHT(TEXT(AM61,"0.#"),1)=".",TRUE,FALSE)</formula>
    </cfRule>
  </conditionalFormatting>
  <conditionalFormatting sqref="AM62">
    <cfRule type="expression" dxfId="2719" priority="13355">
      <formula>IF(RIGHT(TEXT(AM62,"0.#"),1)=".",FALSE,TRUE)</formula>
    </cfRule>
    <cfRule type="expression" dxfId="2718" priority="13356">
      <formula>IF(RIGHT(TEXT(AM62,"0.#"),1)=".",TRUE,FALSE)</formula>
    </cfRule>
  </conditionalFormatting>
  <conditionalFormatting sqref="AE87">
    <cfRule type="expression" dxfId="2717" priority="13341">
      <formula>IF(RIGHT(TEXT(AE87,"0.#"),1)=".",FALSE,TRUE)</formula>
    </cfRule>
    <cfRule type="expression" dxfId="2716" priority="13342">
      <formula>IF(RIGHT(TEXT(AE87,"0.#"),1)=".",TRUE,FALSE)</formula>
    </cfRule>
  </conditionalFormatting>
  <conditionalFormatting sqref="AE88">
    <cfRule type="expression" dxfId="2715" priority="13339">
      <formula>IF(RIGHT(TEXT(AE88,"0.#"),1)=".",FALSE,TRUE)</formula>
    </cfRule>
    <cfRule type="expression" dxfId="2714" priority="13340">
      <formula>IF(RIGHT(TEXT(AE88,"0.#"),1)=".",TRUE,FALSE)</formula>
    </cfRule>
  </conditionalFormatting>
  <conditionalFormatting sqref="AE89">
    <cfRule type="expression" dxfId="2713" priority="13337">
      <formula>IF(RIGHT(TEXT(AE89,"0.#"),1)=".",FALSE,TRUE)</formula>
    </cfRule>
    <cfRule type="expression" dxfId="2712" priority="13338">
      <formula>IF(RIGHT(TEXT(AE89,"0.#"),1)=".",TRUE,FALSE)</formula>
    </cfRule>
  </conditionalFormatting>
  <conditionalFormatting sqref="AI89">
    <cfRule type="expression" dxfId="2711" priority="13335">
      <formula>IF(RIGHT(TEXT(AI89,"0.#"),1)=".",FALSE,TRUE)</formula>
    </cfRule>
    <cfRule type="expression" dxfId="2710" priority="13336">
      <formula>IF(RIGHT(TEXT(AI89,"0.#"),1)=".",TRUE,FALSE)</formula>
    </cfRule>
  </conditionalFormatting>
  <conditionalFormatting sqref="AI88">
    <cfRule type="expression" dxfId="2709" priority="13333">
      <formula>IF(RIGHT(TEXT(AI88,"0.#"),1)=".",FALSE,TRUE)</formula>
    </cfRule>
    <cfRule type="expression" dxfId="2708" priority="13334">
      <formula>IF(RIGHT(TEXT(AI88,"0.#"),1)=".",TRUE,FALSE)</formula>
    </cfRule>
  </conditionalFormatting>
  <conditionalFormatting sqref="AI87">
    <cfRule type="expression" dxfId="2707" priority="13331">
      <formula>IF(RIGHT(TEXT(AI87,"0.#"),1)=".",FALSE,TRUE)</formula>
    </cfRule>
    <cfRule type="expression" dxfId="2706" priority="13332">
      <formula>IF(RIGHT(TEXT(AI87,"0.#"),1)=".",TRUE,FALSE)</formula>
    </cfRule>
  </conditionalFormatting>
  <conditionalFormatting sqref="AM88">
    <cfRule type="expression" dxfId="2705" priority="13327">
      <formula>IF(RIGHT(TEXT(AM88,"0.#"),1)=".",FALSE,TRUE)</formula>
    </cfRule>
    <cfRule type="expression" dxfId="2704" priority="13328">
      <formula>IF(RIGHT(TEXT(AM88,"0.#"),1)=".",TRUE,FALSE)</formula>
    </cfRule>
  </conditionalFormatting>
  <conditionalFormatting sqref="AM89">
    <cfRule type="expression" dxfId="2703" priority="13325">
      <formula>IF(RIGHT(TEXT(AM89,"0.#"),1)=".",FALSE,TRUE)</formula>
    </cfRule>
    <cfRule type="expression" dxfId="2702" priority="13326">
      <formula>IF(RIGHT(TEXT(AM89,"0.#"),1)=".",TRUE,FALSE)</formula>
    </cfRule>
  </conditionalFormatting>
  <conditionalFormatting sqref="AE92">
    <cfRule type="expression" dxfId="2701" priority="13311">
      <formula>IF(RIGHT(TEXT(AE92,"0.#"),1)=".",FALSE,TRUE)</formula>
    </cfRule>
    <cfRule type="expression" dxfId="2700" priority="13312">
      <formula>IF(RIGHT(TEXT(AE92,"0.#"),1)=".",TRUE,FALSE)</formula>
    </cfRule>
  </conditionalFormatting>
  <conditionalFormatting sqref="AE93">
    <cfRule type="expression" dxfId="2699" priority="13309">
      <formula>IF(RIGHT(TEXT(AE93,"0.#"),1)=".",FALSE,TRUE)</formula>
    </cfRule>
    <cfRule type="expression" dxfId="2698" priority="13310">
      <formula>IF(RIGHT(TEXT(AE93,"0.#"),1)=".",TRUE,FALSE)</formula>
    </cfRule>
  </conditionalFormatting>
  <conditionalFormatting sqref="AE94">
    <cfRule type="expression" dxfId="2697" priority="13307">
      <formula>IF(RIGHT(TEXT(AE94,"0.#"),1)=".",FALSE,TRUE)</formula>
    </cfRule>
    <cfRule type="expression" dxfId="2696" priority="13308">
      <formula>IF(RIGHT(TEXT(AE94,"0.#"),1)=".",TRUE,FALSE)</formula>
    </cfRule>
  </conditionalFormatting>
  <conditionalFormatting sqref="AI94">
    <cfRule type="expression" dxfId="2695" priority="13305">
      <formula>IF(RIGHT(TEXT(AI94,"0.#"),1)=".",FALSE,TRUE)</formula>
    </cfRule>
    <cfRule type="expression" dxfId="2694" priority="13306">
      <formula>IF(RIGHT(TEXT(AI94,"0.#"),1)=".",TRUE,FALSE)</formula>
    </cfRule>
  </conditionalFormatting>
  <conditionalFormatting sqref="AI93">
    <cfRule type="expression" dxfId="2693" priority="13303">
      <formula>IF(RIGHT(TEXT(AI93,"0.#"),1)=".",FALSE,TRUE)</formula>
    </cfRule>
    <cfRule type="expression" dxfId="2692" priority="13304">
      <formula>IF(RIGHT(TEXT(AI93,"0.#"),1)=".",TRUE,FALSE)</formula>
    </cfRule>
  </conditionalFormatting>
  <conditionalFormatting sqref="AI92">
    <cfRule type="expression" dxfId="2691" priority="13301">
      <formula>IF(RIGHT(TEXT(AI92,"0.#"),1)=".",FALSE,TRUE)</formula>
    </cfRule>
    <cfRule type="expression" dxfId="2690" priority="13302">
      <formula>IF(RIGHT(TEXT(AI92,"0.#"),1)=".",TRUE,FALSE)</formula>
    </cfRule>
  </conditionalFormatting>
  <conditionalFormatting sqref="AM92">
    <cfRule type="expression" dxfId="2689" priority="13299">
      <formula>IF(RIGHT(TEXT(AM92,"0.#"),1)=".",FALSE,TRUE)</formula>
    </cfRule>
    <cfRule type="expression" dxfId="2688" priority="13300">
      <formula>IF(RIGHT(TEXT(AM92,"0.#"),1)=".",TRUE,FALSE)</formula>
    </cfRule>
  </conditionalFormatting>
  <conditionalFormatting sqref="AM93">
    <cfRule type="expression" dxfId="2687" priority="13297">
      <formula>IF(RIGHT(TEXT(AM93,"0.#"),1)=".",FALSE,TRUE)</formula>
    </cfRule>
    <cfRule type="expression" dxfId="2686" priority="13298">
      <formula>IF(RIGHT(TEXT(AM93,"0.#"),1)=".",TRUE,FALSE)</formula>
    </cfRule>
  </conditionalFormatting>
  <conditionalFormatting sqref="AM94">
    <cfRule type="expression" dxfId="2685" priority="13295">
      <formula>IF(RIGHT(TEXT(AM94,"0.#"),1)=".",FALSE,TRUE)</formula>
    </cfRule>
    <cfRule type="expression" dxfId="2684" priority="13296">
      <formula>IF(RIGHT(TEXT(AM94,"0.#"),1)=".",TRUE,FALSE)</formula>
    </cfRule>
  </conditionalFormatting>
  <conditionalFormatting sqref="AE97">
    <cfRule type="expression" dxfId="2683" priority="13281">
      <formula>IF(RIGHT(TEXT(AE97,"0.#"),1)=".",FALSE,TRUE)</formula>
    </cfRule>
    <cfRule type="expression" dxfId="2682" priority="13282">
      <formula>IF(RIGHT(TEXT(AE97,"0.#"),1)=".",TRUE,FALSE)</formula>
    </cfRule>
  </conditionalFormatting>
  <conditionalFormatting sqref="AE98">
    <cfRule type="expression" dxfId="2681" priority="13279">
      <formula>IF(RIGHT(TEXT(AE98,"0.#"),1)=".",FALSE,TRUE)</formula>
    </cfRule>
    <cfRule type="expression" dxfId="2680" priority="13280">
      <formula>IF(RIGHT(TEXT(AE98,"0.#"),1)=".",TRUE,FALSE)</formula>
    </cfRule>
  </conditionalFormatting>
  <conditionalFormatting sqref="AE99">
    <cfRule type="expression" dxfId="2679" priority="13277">
      <formula>IF(RIGHT(TEXT(AE99,"0.#"),1)=".",FALSE,TRUE)</formula>
    </cfRule>
    <cfRule type="expression" dxfId="2678" priority="13278">
      <formula>IF(RIGHT(TEXT(AE99,"0.#"),1)=".",TRUE,FALSE)</formula>
    </cfRule>
  </conditionalFormatting>
  <conditionalFormatting sqref="AI99">
    <cfRule type="expression" dxfId="2677" priority="13275">
      <formula>IF(RIGHT(TEXT(AI99,"0.#"),1)=".",FALSE,TRUE)</formula>
    </cfRule>
    <cfRule type="expression" dxfId="2676" priority="13276">
      <formula>IF(RIGHT(TEXT(AI99,"0.#"),1)=".",TRUE,FALSE)</formula>
    </cfRule>
  </conditionalFormatting>
  <conditionalFormatting sqref="AI98">
    <cfRule type="expression" dxfId="2675" priority="13273">
      <formula>IF(RIGHT(TEXT(AI98,"0.#"),1)=".",FALSE,TRUE)</formula>
    </cfRule>
    <cfRule type="expression" dxfId="2674" priority="13274">
      <formula>IF(RIGHT(TEXT(AI98,"0.#"),1)=".",TRUE,FALSE)</formula>
    </cfRule>
  </conditionalFormatting>
  <conditionalFormatting sqref="AI97">
    <cfRule type="expression" dxfId="2673" priority="13271">
      <formula>IF(RIGHT(TEXT(AI97,"0.#"),1)=".",FALSE,TRUE)</formula>
    </cfRule>
    <cfRule type="expression" dxfId="2672" priority="13272">
      <formula>IF(RIGHT(TEXT(AI97,"0.#"),1)=".",TRUE,FALSE)</formula>
    </cfRule>
  </conditionalFormatting>
  <conditionalFormatting sqref="AM97">
    <cfRule type="expression" dxfId="2671" priority="13269">
      <formula>IF(RIGHT(TEXT(AM97,"0.#"),1)=".",FALSE,TRUE)</formula>
    </cfRule>
    <cfRule type="expression" dxfId="2670" priority="13270">
      <formula>IF(RIGHT(TEXT(AM97,"0.#"),1)=".",TRUE,FALSE)</formula>
    </cfRule>
  </conditionalFormatting>
  <conditionalFormatting sqref="AM98">
    <cfRule type="expression" dxfId="2669" priority="13267">
      <formula>IF(RIGHT(TEXT(AM98,"0.#"),1)=".",FALSE,TRUE)</formula>
    </cfRule>
    <cfRule type="expression" dxfId="2668" priority="13268">
      <formula>IF(RIGHT(TEXT(AM98,"0.#"),1)=".",TRUE,FALSE)</formula>
    </cfRule>
  </conditionalFormatting>
  <conditionalFormatting sqref="AM99">
    <cfRule type="expression" dxfId="2667" priority="13265">
      <formula>IF(RIGHT(TEXT(AM99,"0.#"),1)=".",FALSE,TRUE)</formula>
    </cfRule>
    <cfRule type="expression" dxfId="2666" priority="13266">
      <formula>IF(RIGHT(TEXT(AM99,"0.#"),1)=".",TRUE,FALSE)</formula>
    </cfRule>
  </conditionalFormatting>
  <conditionalFormatting sqref="AI101">
    <cfRule type="expression" dxfId="2665" priority="13251">
      <formula>IF(RIGHT(TEXT(AI101,"0.#"),1)=".",FALSE,TRUE)</formula>
    </cfRule>
    <cfRule type="expression" dxfId="2664" priority="13252">
      <formula>IF(RIGHT(TEXT(AI101,"0.#"),1)=".",TRUE,FALSE)</formula>
    </cfRule>
  </conditionalFormatting>
  <conditionalFormatting sqref="AM101">
    <cfRule type="expression" dxfId="2663" priority="13249">
      <formula>IF(RIGHT(TEXT(AM101,"0.#"),1)=".",FALSE,TRUE)</formula>
    </cfRule>
    <cfRule type="expression" dxfId="2662" priority="13250">
      <formula>IF(RIGHT(TEXT(AM101,"0.#"),1)=".",TRUE,FALSE)</formula>
    </cfRule>
  </conditionalFormatting>
  <conditionalFormatting sqref="AE102">
    <cfRule type="expression" dxfId="2661" priority="13247">
      <formula>IF(RIGHT(TEXT(AE102,"0.#"),1)=".",FALSE,TRUE)</formula>
    </cfRule>
    <cfRule type="expression" dxfId="2660" priority="13248">
      <formula>IF(RIGHT(TEXT(AE102,"0.#"),1)=".",TRUE,FALSE)</formula>
    </cfRule>
  </conditionalFormatting>
  <conditionalFormatting sqref="AI102">
    <cfRule type="expression" dxfId="2659" priority="13245">
      <formula>IF(RIGHT(TEXT(AI102,"0.#"),1)=".",FALSE,TRUE)</formula>
    </cfRule>
    <cfRule type="expression" dxfId="2658" priority="13246">
      <formula>IF(RIGHT(TEXT(AI102,"0.#"),1)=".",TRUE,FALSE)</formula>
    </cfRule>
  </conditionalFormatting>
  <conditionalFormatting sqref="AM102">
    <cfRule type="expression" dxfId="2657" priority="13243">
      <formula>IF(RIGHT(TEXT(AM102,"0.#"),1)=".",FALSE,TRUE)</formula>
    </cfRule>
    <cfRule type="expression" dxfId="2656" priority="13244">
      <formula>IF(RIGHT(TEXT(AM102,"0.#"),1)=".",TRUE,FALSE)</formula>
    </cfRule>
  </conditionalFormatting>
  <conditionalFormatting sqref="AQ102">
    <cfRule type="expression" dxfId="2655" priority="13241">
      <formula>IF(RIGHT(TEXT(AQ102,"0.#"),1)=".",FALSE,TRUE)</formula>
    </cfRule>
    <cfRule type="expression" dxfId="2654" priority="13242">
      <formula>IF(RIGHT(TEXT(AQ102,"0.#"),1)=".",TRUE,FALSE)</formula>
    </cfRule>
  </conditionalFormatting>
  <conditionalFormatting sqref="AE104">
    <cfRule type="expression" dxfId="2653" priority="13239">
      <formula>IF(RIGHT(TEXT(AE104,"0.#"),1)=".",FALSE,TRUE)</formula>
    </cfRule>
    <cfRule type="expression" dxfId="2652" priority="13240">
      <formula>IF(RIGHT(TEXT(AE104,"0.#"),1)=".",TRUE,FALSE)</formula>
    </cfRule>
  </conditionalFormatting>
  <conditionalFormatting sqref="AI104">
    <cfRule type="expression" dxfId="2651" priority="13237">
      <formula>IF(RIGHT(TEXT(AI104,"0.#"),1)=".",FALSE,TRUE)</formula>
    </cfRule>
    <cfRule type="expression" dxfId="2650" priority="13238">
      <formula>IF(RIGHT(TEXT(AI104,"0.#"),1)=".",TRUE,FALSE)</formula>
    </cfRule>
  </conditionalFormatting>
  <conditionalFormatting sqref="AM104">
    <cfRule type="expression" dxfId="2649" priority="13235">
      <formula>IF(RIGHT(TEXT(AM104,"0.#"),1)=".",FALSE,TRUE)</formula>
    </cfRule>
    <cfRule type="expression" dxfId="2648" priority="13236">
      <formula>IF(RIGHT(TEXT(AM104,"0.#"),1)=".",TRUE,FALSE)</formula>
    </cfRule>
  </conditionalFormatting>
  <conditionalFormatting sqref="AE105">
    <cfRule type="expression" dxfId="2647" priority="13233">
      <formula>IF(RIGHT(TEXT(AE105,"0.#"),1)=".",FALSE,TRUE)</formula>
    </cfRule>
    <cfRule type="expression" dxfId="2646" priority="13234">
      <formula>IF(RIGHT(TEXT(AE105,"0.#"),1)=".",TRUE,FALSE)</formula>
    </cfRule>
  </conditionalFormatting>
  <conditionalFormatting sqref="AI105">
    <cfRule type="expression" dxfId="2645" priority="13231">
      <formula>IF(RIGHT(TEXT(AI105,"0.#"),1)=".",FALSE,TRUE)</formula>
    </cfRule>
    <cfRule type="expression" dxfId="2644" priority="13232">
      <formula>IF(RIGHT(TEXT(AI105,"0.#"),1)=".",TRUE,FALSE)</formula>
    </cfRule>
  </conditionalFormatting>
  <conditionalFormatting sqref="AM105">
    <cfRule type="expression" dxfId="2643" priority="13229">
      <formula>IF(RIGHT(TEXT(AM105,"0.#"),1)=".",FALSE,TRUE)</formula>
    </cfRule>
    <cfRule type="expression" dxfId="2642" priority="13230">
      <formula>IF(RIGHT(TEXT(AM105,"0.#"),1)=".",TRUE,FALSE)</formula>
    </cfRule>
  </conditionalFormatting>
  <conditionalFormatting sqref="AE107">
    <cfRule type="expression" dxfId="2641" priority="13225">
      <formula>IF(RIGHT(TEXT(AE107,"0.#"),1)=".",FALSE,TRUE)</formula>
    </cfRule>
    <cfRule type="expression" dxfId="2640" priority="13226">
      <formula>IF(RIGHT(TEXT(AE107,"0.#"),1)=".",TRUE,FALSE)</formula>
    </cfRule>
  </conditionalFormatting>
  <conditionalFormatting sqref="AI107">
    <cfRule type="expression" dxfId="2639" priority="13223">
      <formula>IF(RIGHT(TEXT(AI107,"0.#"),1)=".",FALSE,TRUE)</formula>
    </cfRule>
    <cfRule type="expression" dxfId="2638" priority="13224">
      <formula>IF(RIGHT(TEXT(AI107,"0.#"),1)=".",TRUE,FALSE)</formula>
    </cfRule>
  </conditionalFormatting>
  <conditionalFormatting sqref="AM107">
    <cfRule type="expression" dxfId="2637" priority="13221">
      <formula>IF(RIGHT(TEXT(AM107,"0.#"),1)=".",FALSE,TRUE)</formula>
    </cfRule>
    <cfRule type="expression" dxfId="2636" priority="13222">
      <formula>IF(RIGHT(TEXT(AM107,"0.#"),1)=".",TRUE,FALSE)</formula>
    </cfRule>
  </conditionalFormatting>
  <conditionalFormatting sqref="AE108">
    <cfRule type="expression" dxfId="2635" priority="13219">
      <formula>IF(RIGHT(TEXT(AE108,"0.#"),1)=".",FALSE,TRUE)</formula>
    </cfRule>
    <cfRule type="expression" dxfId="2634" priority="13220">
      <formula>IF(RIGHT(TEXT(AE108,"0.#"),1)=".",TRUE,FALSE)</formula>
    </cfRule>
  </conditionalFormatting>
  <conditionalFormatting sqref="AI108">
    <cfRule type="expression" dxfId="2633" priority="13217">
      <formula>IF(RIGHT(TEXT(AI108,"0.#"),1)=".",FALSE,TRUE)</formula>
    </cfRule>
    <cfRule type="expression" dxfId="2632" priority="13218">
      <formula>IF(RIGHT(TEXT(AI108,"0.#"),1)=".",TRUE,FALSE)</formula>
    </cfRule>
  </conditionalFormatting>
  <conditionalFormatting sqref="AM108">
    <cfRule type="expression" dxfId="2631" priority="13215">
      <formula>IF(RIGHT(TEXT(AM108,"0.#"),1)=".",FALSE,TRUE)</formula>
    </cfRule>
    <cfRule type="expression" dxfId="2630" priority="13216">
      <formula>IF(RIGHT(TEXT(AM108,"0.#"),1)=".",TRUE,FALSE)</formula>
    </cfRule>
  </conditionalFormatting>
  <conditionalFormatting sqref="AE110">
    <cfRule type="expression" dxfId="2629" priority="13211">
      <formula>IF(RIGHT(TEXT(AE110,"0.#"),1)=".",FALSE,TRUE)</formula>
    </cfRule>
    <cfRule type="expression" dxfId="2628" priority="13212">
      <formula>IF(RIGHT(TEXT(AE110,"0.#"),1)=".",TRUE,FALSE)</formula>
    </cfRule>
  </conditionalFormatting>
  <conditionalFormatting sqref="AI110">
    <cfRule type="expression" dxfId="2627" priority="13209">
      <formula>IF(RIGHT(TEXT(AI110,"0.#"),1)=".",FALSE,TRUE)</formula>
    </cfRule>
    <cfRule type="expression" dxfId="2626" priority="13210">
      <formula>IF(RIGHT(TEXT(AI110,"0.#"),1)=".",TRUE,FALSE)</formula>
    </cfRule>
  </conditionalFormatting>
  <conditionalFormatting sqref="AM110">
    <cfRule type="expression" dxfId="2625" priority="13207">
      <formula>IF(RIGHT(TEXT(AM110,"0.#"),1)=".",FALSE,TRUE)</formula>
    </cfRule>
    <cfRule type="expression" dxfId="2624" priority="13208">
      <formula>IF(RIGHT(TEXT(AM110,"0.#"),1)=".",TRUE,FALSE)</formula>
    </cfRule>
  </conditionalFormatting>
  <conditionalFormatting sqref="AE111">
    <cfRule type="expression" dxfId="2623" priority="13205">
      <formula>IF(RIGHT(TEXT(AE111,"0.#"),1)=".",FALSE,TRUE)</formula>
    </cfRule>
    <cfRule type="expression" dxfId="2622" priority="13206">
      <formula>IF(RIGHT(TEXT(AE111,"0.#"),1)=".",TRUE,FALSE)</formula>
    </cfRule>
  </conditionalFormatting>
  <conditionalFormatting sqref="AI111">
    <cfRule type="expression" dxfId="2621" priority="13203">
      <formula>IF(RIGHT(TEXT(AI111,"0.#"),1)=".",FALSE,TRUE)</formula>
    </cfRule>
    <cfRule type="expression" dxfId="2620" priority="13204">
      <formula>IF(RIGHT(TEXT(AI111,"0.#"),1)=".",TRUE,FALSE)</formula>
    </cfRule>
  </conditionalFormatting>
  <conditionalFormatting sqref="AM111">
    <cfRule type="expression" dxfId="2619" priority="13201">
      <formula>IF(RIGHT(TEXT(AM111,"0.#"),1)=".",FALSE,TRUE)</formula>
    </cfRule>
    <cfRule type="expression" dxfId="2618" priority="13202">
      <formula>IF(RIGHT(TEXT(AM111,"0.#"),1)=".",TRUE,FALSE)</formula>
    </cfRule>
  </conditionalFormatting>
  <conditionalFormatting sqref="AE113">
    <cfRule type="expression" dxfId="2617" priority="13197">
      <formula>IF(RIGHT(TEXT(AE113,"0.#"),1)=".",FALSE,TRUE)</formula>
    </cfRule>
    <cfRule type="expression" dxfId="2616" priority="13198">
      <formula>IF(RIGHT(TEXT(AE113,"0.#"),1)=".",TRUE,FALSE)</formula>
    </cfRule>
  </conditionalFormatting>
  <conditionalFormatting sqref="AI113">
    <cfRule type="expression" dxfId="2615" priority="13195">
      <formula>IF(RIGHT(TEXT(AI113,"0.#"),1)=".",FALSE,TRUE)</formula>
    </cfRule>
    <cfRule type="expression" dxfId="2614" priority="13196">
      <formula>IF(RIGHT(TEXT(AI113,"0.#"),1)=".",TRUE,FALSE)</formula>
    </cfRule>
  </conditionalFormatting>
  <conditionalFormatting sqref="AM113">
    <cfRule type="expression" dxfId="2613" priority="13193">
      <formula>IF(RIGHT(TEXT(AM113,"0.#"),1)=".",FALSE,TRUE)</formula>
    </cfRule>
    <cfRule type="expression" dxfId="2612" priority="13194">
      <formula>IF(RIGHT(TEXT(AM113,"0.#"),1)=".",TRUE,FALSE)</formula>
    </cfRule>
  </conditionalFormatting>
  <conditionalFormatting sqref="AE114">
    <cfRule type="expression" dxfId="2611" priority="13191">
      <formula>IF(RIGHT(TEXT(AE114,"0.#"),1)=".",FALSE,TRUE)</formula>
    </cfRule>
    <cfRule type="expression" dxfId="2610" priority="13192">
      <formula>IF(RIGHT(TEXT(AE114,"0.#"),1)=".",TRUE,FALSE)</formula>
    </cfRule>
  </conditionalFormatting>
  <conditionalFormatting sqref="AI114">
    <cfRule type="expression" dxfId="2609" priority="13189">
      <formula>IF(RIGHT(TEXT(AI114,"0.#"),1)=".",FALSE,TRUE)</formula>
    </cfRule>
    <cfRule type="expression" dxfId="2608" priority="13190">
      <formula>IF(RIGHT(TEXT(AI114,"0.#"),1)=".",TRUE,FALSE)</formula>
    </cfRule>
  </conditionalFormatting>
  <conditionalFormatting sqref="AM114">
    <cfRule type="expression" dxfId="2607" priority="13187">
      <formula>IF(RIGHT(TEXT(AM114,"0.#"),1)=".",FALSE,TRUE)</formula>
    </cfRule>
    <cfRule type="expression" dxfId="2606" priority="13188">
      <formula>IF(RIGHT(TEXT(AM114,"0.#"),1)=".",TRUE,FALSE)</formula>
    </cfRule>
  </conditionalFormatting>
  <conditionalFormatting sqref="AE116">
    <cfRule type="expression" dxfId="2605" priority="13183">
      <formula>IF(RIGHT(TEXT(AE116,"0.#"),1)=".",FALSE,TRUE)</formula>
    </cfRule>
    <cfRule type="expression" dxfId="2604" priority="13184">
      <formula>IF(RIGHT(TEXT(AE116,"0.#"),1)=".",TRUE,FALSE)</formula>
    </cfRule>
  </conditionalFormatting>
  <conditionalFormatting sqref="AI116">
    <cfRule type="expression" dxfId="2603" priority="13181">
      <formula>IF(RIGHT(TEXT(AI116,"0.#"),1)=".",FALSE,TRUE)</formula>
    </cfRule>
    <cfRule type="expression" dxfId="2602" priority="13182">
      <formula>IF(RIGHT(TEXT(AI116,"0.#"),1)=".",TRUE,FALSE)</formula>
    </cfRule>
  </conditionalFormatting>
  <conditionalFormatting sqref="AM116">
    <cfRule type="expression" dxfId="2601" priority="13179">
      <formula>IF(RIGHT(TEXT(AM116,"0.#"),1)=".",FALSE,TRUE)</formula>
    </cfRule>
    <cfRule type="expression" dxfId="2600" priority="13180">
      <formula>IF(RIGHT(TEXT(AM116,"0.#"),1)=".",TRUE,FALSE)</formula>
    </cfRule>
  </conditionalFormatting>
  <conditionalFormatting sqref="AE117 AM117">
    <cfRule type="expression" dxfId="2599" priority="13177">
      <formula>IF(RIGHT(TEXT(AE117,"0.#"),1)=".",FALSE,TRUE)</formula>
    </cfRule>
    <cfRule type="expression" dxfId="2598" priority="13178">
      <formula>IF(RIGHT(TEXT(AE117,"0.#"),1)=".",TRUE,FALSE)</formula>
    </cfRule>
  </conditionalFormatting>
  <conditionalFormatting sqref="AI117">
    <cfRule type="expression" dxfId="2597" priority="13175">
      <formula>IF(RIGHT(TEXT(AI117,"0.#"),1)=".",FALSE,TRUE)</formula>
    </cfRule>
    <cfRule type="expression" dxfId="2596" priority="13176">
      <formula>IF(RIGHT(TEXT(AI117,"0.#"),1)=".",TRUE,FALSE)</formula>
    </cfRule>
  </conditionalFormatting>
  <conditionalFormatting sqref="AE119 AQ119">
    <cfRule type="expression" dxfId="2595" priority="13169">
      <formula>IF(RIGHT(TEXT(AE119,"0.#"),1)=".",FALSE,TRUE)</formula>
    </cfRule>
    <cfRule type="expression" dxfId="2594" priority="13170">
      <formula>IF(RIGHT(TEXT(AE119,"0.#"),1)=".",TRUE,FALSE)</formula>
    </cfRule>
  </conditionalFormatting>
  <conditionalFormatting sqref="AI119">
    <cfRule type="expression" dxfId="2593" priority="13167">
      <formula>IF(RIGHT(TEXT(AI119,"0.#"),1)=".",FALSE,TRUE)</formula>
    </cfRule>
    <cfRule type="expression" dxfId="2592" priority="13168">
      <formula>IF(RIGHT(TEXT(AI119,"0.#"),1)=".",TRUE,FALSE)</formula>
    </cfRule>
  </conditionalFormatting>
  <conditionalFormatting sqref="AM119">
    <cfRule type="expression" dxfId="2591" priority="13165">
      <formula>IF(RIGHT(TEXT(AM119,"0.#"),1)=".",FALSE,TRUE)</formula>
    </cfRule>
    <cfRule type="expression" dxfId="2590" priority="13166">
      <formula>IF(RIGHT(TEXT(AM119,"0.#"),1)=".",TRUE,FALSE)</formula>
    </cfRule>
  </conditionalFormatting>
  <conditionalFormatting sqref="AQ120">
    <cfRule type="expression" dxfId="2589" priority="13157">
      <formula>IF(RIGHT(TEXT(AQ120,"0.#"),1)=".",FALSE,TRUE)</formula>
    </cfRule>
    <cfRule type="expression" dxfId="2588" priority="13158">
      <formula>IF(RIGHT(TEXT(AQ120,"0.#"),1)=".",TRUE,FALSE)</formula>
    </cfRule>
  </conditionalFormatting>
  <conditionalFormatting sqref="AE122 AQ122">
    <cfRule type="expression" dxfId="2587" priority="13155">
      <formula>IF(RIGHT(TEXT(AE122,"0.#"),1)=".",FALSE,TRUE)</formula>
    </cfRule>
    <cfRule type="expression" dxfId="2586" priority="13156">
      <formula>IF(RIGHT(TEXT(AE122,"0.#"),1)=".",TRUE,FALSE)</formula>
    </cfRule>
  </conditionalFormatting>
  <conditionalFormatting sqref="AI122">
    <cfRule type="expression" dxfId="2585" priority="13153">
      <formula>IF(RIGHT(TEXT(AI122,"0.#"),1)=".",FALSE,TRUE)</formula>
    </cfRule>
    <cfRule type="expression" dxfId="2584" priority="13154">
      <formula>IF(RIGHT(TEXT(AI122,"0.#"),1)=".",TRUE,FALSE)</formula>
    </cfRule>
  </conditionalFormatting>
  <conditionalFormatting sqref="AM122">
    <cfRule type="expression" dxfId="2583" priority="13151">
      <formula>IF(RIGHT(TEXT(AM122,"0.#"),1)=".",FALSE,TRUE)</formula>
    </cfRule>
    <cfRule type="expression" dxfId="2582" priority="13152">
      <formula>IF(RIGHT(TEXT(AM122,"0.#"),1)=".",TRUE,FALSE)</formula>
    </cfRule>
  </conditionalFormatting>
  <conditionalFormatting sqref="AQ123">
    <cfRule type="expression" dxfId="2581" priority="13143">
      <formula>IF(RIGHT(TEXT(AQ123,"0.#"),1)=".",FALSE,TRUE)</formula>
    </cfRule>
    <cfRule type="expression" dxfId="2580" priority="13144">
      <formula>IF(RIGHT(TEXT(AQ123,"0.#"),1)=".",TRUE,FALSE)</formula>
    </cfRule>
  </conditionalFormatting>
  <conditionalFormatting sqref="AE125 AQ125">
    <cfRule type="expression" dxfId="2579" priority="13141">
      <formula>IF(RIGHT(TEXT(AE125,"0.#"),1)=".",FALSE,TRUE)</formula>
    </cfRule>
    <cfRule type="expression" dxfId="2578" priority="13142">
      <formula>IF(RIGHT(TEXT(AE125,"0.#"),1)=".",TRUE,FALSE)</formula>
    </cfRule>
  </conditionalFormatting>
  <conditionalFormatting sqref="AI125">
    <cfRule type="expression" dxfId="2577" priority="13139">
      <formula>IF(RIGHT(TEXT(AI125,"0.#"),1)=".",FALSE,TRUE)</formula>
    </cfRule>
    <cfRule type="expression" dxfId="2576" priority="13140">
      <formula>IF(RIGHT(TEXT(AI125,"0.#"),1)=".",TRUE,FALSE)</formula>
    </cfRule>
  </conditionalFormatting>
  <conditionalFormatting sqref="AM125">
    <cfRule type="expression" dxfId="2575" priority="13137">
      <formula>IF(RIGHT(TEXT(AM125,"0.#"),1)=".",FALSE,TRUE)</formula>
    </cfRule>
    <cfRule type="expression" dxfId="2574" priority="13138">
      <formula>IF(RIGHT(TEXT(AM125,"0.#"),1)=".",TRUE,FALSE)</formula>
    </cfRule>
  </conditionalFormatting>
  <conditionalFormatting sqref="AQ126">
    <cfRule type="expression" dxfId="2573" priority="13129">
      <formula>IF(RIGHT(TEXT(AQ126,"0.#"),1)=".",FALSE,TRUE)</formula>
    </cfRule>
    <cfRule type="expression" dxfId="2572" priority="13130">
      <formula>IF(RIGHT(TEXT(AQ126,"0.#"),1)=".",TRUE,FALSE)</formula>
    </cfRule>
  </conditionalFormatting>
  <conditionalFormatting sqref="AE128 AQ128">
    <cfRule type="expression" dxfId="2571" priority="13127">
      <formula>IF(RIGHT(TEXT(AE128,"0.#"),1)=".",FALSE,TRUE)</formula>
    </cfRule>
    <cfRule type="expression" dxfId="2570" priority="13128">
      <formula>IF(RIGHT(TEXT(AE128,"0.#"),1)=".",TRUE,FALSE)</formula>
    </cfRule>
  </conditionalFormatting>
  <conditionalFormatting sqref="AI128">
    <cfRule type="expression" dxfId="2569" priority="13125">
      <formula>IF(RIGHT(TEXT(AI128,"0.#"),1)=".",FALSE,TRUE)</formula>
    </cfRule>
    <cfRule type="expression" dxfId="2568" priority="13126">
      <formula>IF(RIGHT(TEXT(AI128,"0.#"),1)=".",TRUE,FALSE)</formula>
    </cfRule>
  </conditionalFormatting>
  <conditionalFormatting sqref="AM128">
    <cfRule type="expression" dxfId="2567" priority="13123">
      <formula>IF(RIGHT(TEXT(AM128,"0.#"),1)=".",FALSE,TRUE)</formula>
    </cfRule>
    <cfRule type="expression" dxfId="2566" priority="13124">
      <formula>IF(RIGHT(TEXT(AM128,"0.#"),1)=".",TRUE,FALSE)</formula>
    </cfRule>
  </conditionalFormatting>
  <conditionalFormatting sqref="AQ129">
    <cfRule type="expression" dxfId="2565" priority="13115">
      <formula>IF(RIGHT(TEXT(AQ129,"0.#"),1)=".",FALSE,TRUE)</formula>
    </cfRule>
    <cfRule type="expression" dxfId="2564" priority="13116">
      <formula>IF(RIGHT(TEXT(AQ129,"0.#"),1)=".",TRUE,FALSE)</formula>
    </cfRule>
  </conditionalFormatting>
  <conditionalFormatting sqref="AE75">
    <cfRule type="expression" dxfId="2563" priority="13113">
      <formula>IF(RIGHT(TEXT(AE75,"0.#"),1)=".",FALSE,TRUE)</formula>
    </cfRule>
    <cfRule type="expression" dxfId="2562" priority="13114">
      <formula>IF(RIGHT(TEXT(AE75,"0.#"),1)=".",TRUE,FALSE)</formula>
    </cfRule>
  </conditionalFormatting>
  <conditionalFormatting sqref="AE76">
    <cfRule type="expression" dxfId="2561" priority="13111">
      <formula>IF(RIGHT(TEXT(AE76,"0.#"),1)=".",FALSE,TRUE)</formula>
    </cfRule>
    <cfRule type="expression" dxfId="2560" priority="13112">
      <formula>IF(RIGHT(TEXT(AE76,"0.#"),1)=".",TRUE,FALSE)</formula>
    </cfRule>
  </conditionalFormatting>
  <conditionalFormatting sqref="AE77">
    <cfRule type="expression" dxfId="2559" priority="13109">
      <formula>IF(RIGHT(TEXT(AE77,"0.#"),1)=".",FALSE,TRUE)</formula>
    </cfRule>
    <cfRule type="expression" dxfId="2558" priority="13110">
      <formula>IF(RIGHT(TEXT(AE77,"0.#"),1)=".",TRUE,FALSE)</formula>
    </cfRule>
  </conditionalFormatting>
  <conditionalFormatting sqref="AI77">
    <cfRule type="expression" dxfId="2557" priority="13107">
      <formula>IF(RIGHT(TEXT(AI77,"0.#"),1)=".",FALSE,TRUE)</formula>
    </cfRule>
    <cfRule type="expression" dxfId="2556" priority="13108">
      <formula>IF(RIGHT(TEXT(AI77,"0.#"),1)=".",TRUE,FALSE)</formula>
    </cfRule>
  </conditionalFormatting>
  <conditionalFormatting sqref="AI76">
    <cfRule type="expression" dxfId="2555" priority="13105">
      <formula>IF(RIGHT(TEXT(AI76,"0.#"),1)=".",FALSE,TRUE)</formula>
    </cfRule>
    <cfRule type="expression" dxfId="2554" priority="13106">
      <formula>IF(RIGHT(TEXT(AI76,"0.#"),1)=".",TRUE,FALSE)</formula>
    </cfRule>
  </conditionalFormatting>
  <conditionalFormatting sqref="AI75">
    <cfRule type="expression" dxfId="2553" priority="13103">
      <formula>IF(RIGHT(TEXT(AI75,"0.#"),1)=".",FALSE,TRUE)</formula>
    </cfRule>
    <cfRule type="expression" dxfId="2552" priority="13104">
      <formula>IF(RIGHT(TEXT(AI75,"0.#"),1)=".",TRUE,FALSE)</formula>
    </cfRule>
  </conditionalFormatting>
  <conditionalFormatting sqref="AM75">
    <cfRule type="expression" dxfId="2551" priority="13101">
      <formula>IF(RIGHT(TEXT(AM75,"0.#"),1)=".",FALSE,TRUE)</formula>
    </cfRule>
    <cfRule type="expression" dxfId="2550" priority="13102">
      <formula>IF(RIGHT(TEXT(AM75,"0.#"),1)=".",TRUE,FALSE)</formula>
    </cfRule>
  </conditionalFormatting>
  <conditionalFormatting sqref="AM76">
    <cfRule type="expression" dxfId="2549" priority="13099">
      <formula>IF(RIGHT(TEXT(AM76,"0.#"),1)=".",FALSE,TRUE)</formula>
    </cfRule>
    <cfRule type="expression" dxfId="2548" priority="13100">
      <formula>IF(RIGHT(TEXT(AM76,"0.#"),1)=".",TRUE,FALSE)</formula>
    </cfRule>
  </conditionalFormatting>
  <conditionalFormatting sqref="AM77">
    <cfRule type="expression" dxfId="2547" priority="13097">
      <formula>IF(RIGHT(TEXT(AM77,"0.#"),1)=".",FALSE,TRUE)</formula>
    </cfRule>
    <cfRule type="expression" dxfId="2546" priority="13098">
      <formula>IF(RIGHT(TEXT(AM77,"0.#"),1)=".",TRUE,FALSE)</formula>
    </cfRule>
  </conditionalFormatting>
  <conditionalFormatting sqref="AE134:AE135 AI134:AI135 AM134:AM135 AQ134:AQ135 AU134:AU135">
    <cfRule type="expression" dxfId="2545" priority="13083">
      <formula>IF(RIGHT(TEXT(AE134,"0.#"),1)=".",FALSE,TRUE)</formula>
    </cfRule>
    <cfRule type="expression" dxfId="2544" priority="13084">
      <formula>IF(RIGHT(TEXT(AE134,"0.#"),1)=".",TRUE,FALSE)</formula>
    </cfRule>
  </conditionalFormatting>
  <conditionalFormatting sqref="AE433">
    <cfRule type="expression" dxfId="2543" priority="13053">
      <formula>IF(RIGHT(TEXT(AE433,"0.#"),1)=".",FALSE,TRUE)</formula>
    </cfRule>
    <cfRule type="expression" dxfId="2542" priority="13054">
      <formula>IF(RIGHT(TEXT(AE433,"0.#"),1)=".",TRUE,FALSE)</formula>
    </cfRule>
  </conditionalFormatting>
  <conditionalFormatting sqref="AM435">
    <cfRule type="expression" dxfId="2541" priority="13037">
      <formula>IF(RIGHT(TEXT(AM435,"0.#"),1)=".",FALSE,TRUE)</formula>
    </cfRule>
    <cfRule type="expression" dxfId="2540" priority="13038">
      <formula>IF(RIGHT(TEXT(AM435,"0.#"),1)=".",TRUE,FALSE)</formula>
    </cfRule>
  </conditionalFormatting>
  <conditionalFormatting sqref="AE434">
    <cfRule type="expression" dxfId="2539" priority="13051">
      <formula>IF(RIGHT(TEXT(AE434,"0.#"),1)=".",FALSE,TRUE)</formula>
    </cfRule>
    <cfRule type="expression" dxfId="2538" priority="13052">
      <formula>IF(RIGHT(TEXT(AE434,"0.#"),1)=".",TRUE,FALSE)</formula>
    </cfRule>
  </conditionalFormatting>
  <conditionalFormatting sqref="AE435">
    <cfRule type="expression" dxfId="2537" priority="13049">
      <formula>IF(RIGHT(TEXT(AE435,"0.#"),1)=".",FALSE,TRUE)</formula>
    </cfRule>
    <cfRule type="expression" dxfId="2536" priority="13050">
      <formula>IF(RIGHT(TEXT(AE435,"0.#"),1)=".",TRUE,FALSE)</formula>
    </cfRule>
  </conditionalFormatting>
  <conditionalFormatting sqref="AM433">
    <cfRule type="expression" dxfId="2535" priority="13041">
      <formula>IF(RIGHT(TEXT(AM433,"0.#"),1)=".",FALSE,TRUE)</formula>
    </cfRule>
    <cfRule type="expression" dxfId="2534" priority="13042">
      <formula>IF(RIGHT(TEXT(AM433,"0.#"),1)=".",TRUE,FALSE)</formula>
    </cfRule>
  </conditionalFormatting>
  <conditionalFormatting sqref="AM434">
    <cfRule type="expression" dxfId="2533" priority="13039">
      <formula>IF(RIGHT(TEXT(AM434,"0.#"),1)=".",FALSE,TRUE)</formula>
    </cfRule>
    <cfRule type="expression" dxfId="2532" priority="13040">
      <formula>IF(RIGHT(TEXT(AM434,"0.#"),1)=".",TRUE,FALSE)</formula>
    </cfRule>
  </conditionalFormatting>
  <conditionalFormatting sqref="AU433">
    <cfRule type="expression" dxfId="2531" priority="13029">
      <formula>IF(RIGHT(TEXT(AU433,"0.#"),1)=".",FALSE,TRUE)</formula>
    </cfRule>
    <cfRule type="expression" dxfId="2530" priority="13030">
      <formula>IF(RIGHT(TEXT(AU433,"0.#"),1)=".",TRUE,FALSE)</formula>
    </cfRule>
  </conditionalFormatting>
  <conditionalFormatting sqref="AU434">
    <cfRule type="expression" dxfId="2529" priority="13027">
      <formula>IF(RIGHT(TEXT(AU434,"0.#"),1)=".",FALSE,TRUE)</formula>
    </cfRule>
    <cfRule type="expression" dxfId="2528" priority="13028">
      <formula>IF(RIGHT(TEXT(AU434,"0.#"),1)=".",TRUE,FALSE)</formula>
    </cfRule>
  </conditionalFormatting>
  <conditionalFormatting sqref="AU435">
    <cfRule type="expression" dxfId="2527" priority="13025">
      <formula>IF(RIGHT(TEXT(AU435,"0.#"),1)=".",FALSE,TRUE)</formula>
    </cfRule>
    <cfRule type="expression" dxfId="2526" priority="13026">
      <formula>IF(RIGHT(TEXT(AU435,"0.#"),1)=".",TRUE,FALSE)</formula>
    </cfRule>
  </conditionalFormatting>
  <conditionalFormatting sqref="AI435">
    <cfRule type="expression" dxfId="2525" priority="12959">
      <formula>IF(RIGHT(TEXT(AI435,"0.#"),1)=".",FALSE,TRUE)</formula>
    </cfRule>
    <cfRule type="expression" dxfId="2524" priority="12960">
      <formula>IF(RIGHT(TEXT(AI435,"0.#"),1)=".",TRUE,FALSE)</formula>
    </cfRule>
  </conditionalFormatting>
  <conditionalFormatting sqref="AI433">
    <cfRule type="expression" dxfId="2523" priority="12963">
      <formula>IF(RIGHT(TEXT(AI433,"0.#"),1)=".",FALSE,TRUE)</formula>
    </cfRule>
    <cfRule type="expression" dxfId="2522" priority="12964">
      <formula>IF(RIGHT(TEXT(AI433,"0.#"),1)=".",TRUE,FALSE)</formula>
    </cfRule>
  </conditionalFormatting>
  <conditionalFormatting sqref="AI434">
    <cfRule type="expression" dxfId="2521" priority="12961">
      <formula>IF(RIGHT(TEXT(AI434,"0.#"),1)=".",FALSE,TRUE)</formula>
    </cfRule>
    <cfRule type="expression" dxfId="2520" priority="12962">
      <formula>IF(RIGHT(TEXT(AI434,"0.#"),1)=".",TRUE,FALSE)</formula>
    </cfRule>
  </conditionalFormatting>
  <conditionalFormatting sqref="AQ434">
    <cfRule type="expression" dxfId="2519" priority="12945">
      <formula>IF(RIGHT(TEXT(AQ434,"0.#"),1)=".",FALSE,TRUE)</formula>
    </cfRule>
    <cfRule type="expression" dxfId="2518" priority="12946">
      <formula>IF(RIGHT(TEXT(AQ434,"0.#"),1)=".",TRUE,FALSE)</formula>
    </cfRule>
  </conditionalFormatting>
  <conditionalFormatting sqref="AQ435">
    <cfRule type="expression" dxfId="2517" priority="12931">
      <formula>IF(RIGHT(TEXT(AQ435,"0.#"),1)=".",FALSE,TRUE)</formula>
    </cfRule>
    <cfRule type="expression" dxfId="2516" priority="12932">
      <formula>IF(RIGHT(TEXT(AQ435,"0.#"),1)=".",TRUE,FALSE)</formula>
    </cfRule>
  </conditionalFormatting>
  <conditionalFormatting sqref="AQ433">
    <cfRule type="expression" dxfId="2515" priority="12929">
      <formula>IF(RIGHT(TEXT(AQ433,"0.#"),1)=".",FALSE,TRUE)</formula>
    </cfRule>
    <cfRule type="expression" dxfId="2514" priority="12930">
      <formula>IF(RIGHT(TEXT(AQ433,"0.#"),1)=".",TRUE,FALSE)</formula>
    </cfRule>
  </conditionalFormatting>
  <conditionalFormatting sqref="AL855:AO874">
    <cfRule type="expression" dxfId="2513" priority="6653">
      <formula>IF(AND(AL855&gt;=0, RIGHT(TEXT(AL855,"0.#"),1)&lt;&gt;"."),TRUE,FALSE)</formula>
    </cfRule>
    <cfRule type="expression" dxfId="2512" priority="6654">
      <formula>IF(AND(AL855&gt;=0, RIGHT(TEXT(AL855,"0.#"),1)="."),TRUE,FALSE)</formula>
    </cfRule>
    <cfRule type="expression" dxfId="2511" priority="6655">
      <formula>IF(AND(AL855&lt;0, RIGHT(TEXT(AL855,"0.#"),1)&lt;&gt;"."),TRUE,FALSE)</formula>
    </cfRule>
    <cfRule type="expression" dxfId="2510" priority="6656">
      <formula>IF(AND(AL855&lt;0, RIGHT(TEXT(AL855,"0.#"),1)="."),TRUE,FALSE)</formula>
    </cfRule>
  </conditionalFormatting>
  <conditionalFormatting sqref="AQ53:AQ55">
    <cfRule type="expression" dxfId="2509" priority="4675">
      <formula>IF(RIGHT(TEXT(AQ53,"0.#"),1)=".",FALSE,TRUE)</formula>
    </cfRule>
    <cfRule type="expression" dxfId="2508" priority="4676">
      <formula>IF(RIGHT(TEXT(AQ53,"0.#"),1)=".",TRUE,FALSE)</formula>
    </cfRule>
  </conditionalFormatting>
  <conditionalFormatting sqref="AU53:AU55">
    <cfRule type="expression" dxfId="2507" priority="4673">
      <formula>IF(RIGHT(TEXT(AU53,"0.#"),1)=".",FALSE,TRUE)</formula>
    </cfRule>
    <cfRule type="expression" dxfId="2506" priority="4674">
      <formula>IF(RIGHT(TEXT(AU53,"0.#"),1)=".",TRUE,FALSE)</formula>
    </cfRule>
  </conditionalFormatting>
  <conditionalFormatting sqref="AQ60:AQ62">
    <cfRule type="expression" dxfId="2505" priority="4671">
      <formula>IF(RIGHT(TEXT(AQ60,"0.#"),1)=".",FALSE,TRUE)</formula>
    </cfRule>
    <cfRule type="expression" dxfId="2504" priority="4672">
      <formula>IF(RIGHT(TEXT(AQ60,"0.#"),1)=".",TRUE,FALSE)</formula>
    </cfRule>
  </conditionalFormatting>
  <conditionalFormatting sqref="AU60:AU62">
    <cfRule type="expression" dxfId="2503" priority="4669">
      <formula>IF(RIGHT(TEXT(AU60,"0.#"),1)=".",FALSE,TRUE)</formula>
    </cfRule>
    <cfRule type="expression" dxfId="2502" priority="4670">
      <formula>IF(RIGHT(TEXT(AU60,"0.#"),1)=".",TRUE,FALSE)</formula>
    </cfRule>
  </conditionalFormatting>
  <conditionalFormatting sqref="AQ75:AQ77">
    <cfRule type="expression" dxfId="2501" priority="4667">
      <formula>IF(RIGHT(TEXT(AQ75,"0.#"),1)=".",FALSE,TRUE)</formula>
    </cfRule>
    <cfRule type="expression" dxfId="2500" priority="4668">
      <formula>IF(RIGHT(TEXT(AQ75,"0.#"),1)=".",TRUE,FALSE)</formula>
    </cfRule>
  </conditionalFormatting>
  <conditionalFormatting sqref="AU75:AU77">
    <cfRule type="expression" dxfId="2499" priority="4665">
      <formula>IF(RIGHT(TEXT(AU75,"0.#"),1)=".",FALSE,TRUE)</formula>
    </cfRule>
    <cfRule type="expression" dxfId="2498" priority="4666">
      <formula>IF(RIGHT(TEXT(AU75,"0.#"),1)=".",TRUE,FALSE)</formula>
    </cfRule>
  </conditionalFormatting>
  <conditionalFormatting sqref="AQ87:AQ89">
    <cfRule type="expression" dxfId="2497" priority="4663">
      <formula>IF(RIGHT(TEXT(AQ87,"0.#"),1)=".",FALSE,TRUE)</formula>
    </cfRule>
    <cfRule type="expression" dxfId="2496" priority="4664">
      <formula>IF(RIGHT(TEXT(AQ87,"0.#"),1)=".",TRUE,FALSE)</formula>
    </cfRule>
  </conditionalFormatting>
  <conditionalFormatting sqref="AU87:AU89">
    <cfRule type="expression" dxfId="2495" priority="4661">
      <formula>IF(RIGHT(TEXT(AU87,"0.#"),1)=".",FALSE,TRUE)</formula>
    </cfRule>
    <cfRule type="expression" dxfId="2494" priority="4662">
      <formula>IF(RIGHT(TEXT(AU87,"0.#"),1)=".",TRUE,FALSE)</formula>
    </cfRule>
  </conditionalFormatting>
  <conditionalFormatting sqref="AQ92:AQ94">
    <cfRule type="expression" dxfId="2493" priority="4659">
      <formula>IF(RIGHT(TEXT(AQ92,"0.#"),1)=".",FALSE,TRUE)</formula>
    </cfRule>
    <cfRule type="expression" dxfId="2492" priority="4660">
      <formula>IF(RIGHT(TEXT(AQ92,"0.#"),1)=".",TRUE,FALSE)</formula>
    </cfRule>
  </conditionalFormatting>
  <conditionalFormatting sqref="AU92:AU94">
    <cfRule type="expression" dxfId="2491" priority="4657">
      <formula>IF(RIGHT(TEXT(AU92,"0.#"),1)=".",FALSE,TRUE)</formula>
    </cfRule>
    <cfRule type="expression" dxfId="2490" priority="4658">
      <formula>IF(RIGHT(TEXT(AU92,"0.#"),1)=".",TRUE,FALSE)</formula>
    </cfRule>
  </conditionalFormatting>
  <conditionalFormatting sqref="AQ97:AQ99">
    <cfRule type="expression" dxfId="2489" priority="4655">
      <formula>IF(RIGHT(TEXT(AQ97,"0.#"),1)=".",FALSE,TRUE)</formula>
    </cfRule>
    <cfRule type="expression" dxfId="2488" priority="4656">
      <formula>IF(RIGHT(TEXT(AQ97,"0.#"),1)=".",TRUE,FALSE)</formula>
    </cfRule>
  </conditionalFormatting>
  <conditionalFormatting sqref="AU97:AU99">
    <cfRule type="expression" dxfId="2487" priority="4653">
      <formula>IF(RIGHT(TEXT(AU97,"0.#"),1)=".",FALSE,TRUE)</formula>
    </cfRule>
    <cfRule type="expression" dxfId="2486" priority="4654">
      <formula>IF(RIGHT(TEXT(AU97,"0.#"),1)=".",TRUE,FALSE)</formula>
    </cfRule>
  </conditionalFormatting>
  <conditionalFormatting sqref="AE458">
    <cfRule type="expression" dxfId="2485" priority="4347">
      <formula>IF(RIGHT(TEXT(AE458,"0.#"),1)=".",FALSE,TRUE)</formula>
    </cfRule>
    <cfRule type="expression" dxfId="2484" priority="4348">
      <formula>IF(RIGHT(TEXT(AE458,"0.#"),1)=".",TRUE,FALSE)</formula>
    </cfRule>
  </conditionalFormatting>
  <conditionalFormatting sqref="AM460">
    <cfRule type="expression" dxfId="2483" priority="4337">
      <formula>IF(RIGHT(TEXT(AM460,"0.#"),1)=".",FALSE,TRUE)</formula>
    </cfRule>
    <cfRule type="expression" dxfId="2482" priority="4338">
      <formula>IF(RIGHT(TEXT(AM460,"0.#"),1)=".",TRUE,FALSE)</formula>
    </cfRule>
  </conditionalFormatting>
  <conditionalFormatting sqref="AE459">
    <cfRule type="expression" dxfId="2481" priority="4345">
      <formula>IF(RIGHT(TEXT(AE459,"0.#"),1)=".",FALSE,TRUE)</formula>
    </cfRule>
    <cfRule type="expression" dxfId="2480" priority="4346">
      <formula>IF(RIGHT(TEXT(AE459,"0.#"),1)=".",TRUE,FALSE)</formula>
    </cfRule>
  </conditionalFormatting>
  <conditionalFormatting sqref="AE460">
    <cfRule type="expression" dxfId="2479" priority="4343">
      <formula>IF(RIGHT(TEXT(AE460,"0.#"),1)=".",FALSE,TRUE)</formula>
    </cfRule>
    <cfRule type="expression" dxfId="2478" priority="4344">
      <formula>IF(RIGHT(TEXT(AE460,"0.#"),1)=".",TRUE,FALSE)</formula>
    </cfRule>
  </conditionalFormatting>
  <conditionalFormatting sqref="AM458">
    <cfRule type="expression" dxfId="2477" priority="4341">
      <formula>IF(RIGHT(TEXT(AM458,"0.#"),1)=".",FALSE,TRUE)</formula>
    </cfRule>
    <cfRule type="expression" dxfId="2476" priority="4342">
      <formula>IF(RIGHT(TEXT(AM458,"0.#"),1)=".",TRUE,FALSE)</formula>
    </cfRule>
  </conditionalFormatting>
  <conditionalFormatting sqref="AM459">
    <cfRule type="expression" dxfId="2475" priority="4339">
      <formula>IF(RIGHT(TEXT(AM459,"0.#"),1)=".",FALSE,TRUE)</formula>
    </cfRule>
    <cfRule type="expression" dxfId="2474" priority="4340">
      <formula>IF(RIGHT(TEXT(AM459,"0.#"),1)=".",TRUE,FALSE)</formula>
    </cfRule>
  </conditionalFormatting>
  <conditionalFormatting sqref="AU458">
    <cfRule type="expression" dxfId="2473" priority="4335">
      <formula>IF(RIGHT(TEXT(AU458,"0.#"),1)=".",FALSE,TRUE)</formula>
    </cfRule>
    <cfRule type="expression" dxfId="2472" priority="4336">
      <formula>IF(RIGHT(TEXT(AU458,"0.#"),1)=".",TRUE,FALSE)</formula>
    </cfRule>
  </conditionalFormatting>
  <conditionalFormatting sqref="AU459">
    <cfRule type="expression" dxfId="2471" priority="4333">
      <formula>IF(RIGHT(TEXT(AU459,"0.#"),1)=".",FALSE,TRUE)</formula>
    </cfRule>
    <cfRule type="expression" dxfId="2470" priority="4334">
      <formula>IF(RIGHT(TEXT(AU459,"0.#"),1)=".",TRUE,FALSE)</formula>
    </cfRule>
  </conditionalFormatting>
  <conditionalFormatting sqref="AU460">
    <cfRule type="expression" dxfId="2469" priority="4331">
      <formula>IF(RIGHT(TEXT(AU460,"0.#"),1)=".",FALSE,TRUE)</formula>
    </cfRule>
    <cfRule type="expression" dxfId="2468" priority="4332">
      <formula>IF(RIGHT(TEXT(AU460,"0.#"),1)=".",TRUE,FALSE)</formula>
    </cfRule>
  </conditionalFormatting>
  <conditionalFormatting sqref="AI460">
    <cfRule type="expression" dxfId="2467" priority="4325">
      <formula>IF(RIGHT(TEXT(AI460,"0.#"),1)=".",FALSE,TRUE)</formula>
    </cfRule>
    <cfRule type="expression" dxfId="2466" priority="4326">
      <formula>IF(RIGHT(TEXT(AI460,"0.#"),1)=".",TRUE,FALSE)</formula>
    </cfRule>
  </conditionalFormatting>
  <conditionalFormatting sqref="AI458">
    <cfRule type="expression" dxfId="2465" priority="4329">
      <formula>IF(RIGHT(TEXT(AI458,"0.#"),1)=".",FALSE,TRUE)</formula>
    </cfRule>
    <cfRule type="expression" dxfId="2464" priority="4330">
      <formula>IF(RIGHT(TEXT(AI458,"0.#"),1)=".",TRUE,FALSE)</formula>
    </cfRule>
  </conditionalFormatting>
  <conditionalFormatting sqref="AI459">
    <cfRule type="expression" dxfId="2463" priority="4327">
      <formula>IF(RIGHT(TEXT(AI459,"0.#"),1)=".",FALSE,TRUE)</formula>
    </cfRule>
    <cfRule type="expression" dxfId="2462" priority="4328">
      <formula>IF(RIGHT(TEXT(AI459,"0.#"),1)=".",TRUE,FALSE)</formula>
    </cfRule>
  </conditionalFormatting>
  <conditionalFormatting sqref="AQ459">
    <cfRule type="expression" dxfId="2461" priority="4323">
      <formula>IF(RIGHT(TEXT(AQ459,"0.#"),1)=".",FALSE,TRUE)</formula>
    </cfRule>
    <cfRule type="expression" dxfId="2460" priority="4324">
      <formula>IF(RIGHT(TEXT(AQ459,"0.#"),1)=".",TRUE,FALSE)</formula>
    </cfRule>
  </conditionalFormatting>
  <conditionalFormatting sqref="AQ460">
    <cfRule type="expression" dxfId="2459" priority="4321">
      <formula>IF(RIGHT(TEXT(AQ460,"0.#"),1)=".",FALSE,TRUE)</formula>
    </cfRule>
    <cfRule type="expression" dxfId="2458" priority="4322">
      <formula>IF(RIGHT(TEXT(AQ460,"0.#"),1)=".",TRUE,FALSE)</formula>
    </cfRule>
  </conditionalFormatting>
  <conditionalFormatting sqref="AQ458">
    <cfRule type="expression" dxfId="2457" priority="4319">
      <formula>IF(RIGHT(TEXT(AQ458,"0.#"),1)=".",FALSE,TRUE)</formula>
    </cfRule>
    <cfRule type="expression" dxfId="2456" priority="4320">
      <formula>IF(RIGHT(TEXT(AQ458,"0.#"),1)=".",TRUE,FALSE)</formula>
    </cfRule>
  </conditionalFormatting>
  <conditionalFormatting sqref="AE120 AM120">
    <cfRule type="expression" dxfId="2455" priority="2997">
      <formula>IF(RIGHT(TEXT(AE120,"0.#"),1)=".",FALSE,TRUE)</formula>
    </cfRule>
    <cfRule type="expression" dxfId="2454" priority="2998">
      <formula>IF(RIGHT(TEXT(AE120,"0.#"),1)=".",TRUE,FALSE)</formula>
    </cfRule>
  </conditionalFormatting>
  <conditionalFormatting sqref="AI126">
    <cfRule type="expression" dxfId="2453" priority="2987">
      <formula>IF(RIGHT(TEXT(AI126,"0.#"),1)=".",FALSE,TRUE)</formula>
    </cfRule>
    <cfRule type="expression" dxfId="2452" priority="2988">
      <formula>IF(RIGHT(TEXT(AI126,"0.#"),1)=".",TRUE,FALSE)</formula>
    </cfRule>
  </conditionalFormatting>
  <conditionalFormatting sqref="AI120">
    <cfRule type="expression" dxfId="2451" priority="2995">
      <formula>IF(RIGHT(TEXT(AI120,"0.#"),1)=".",FALSE,TRUE)</formula>
    </cfRule>
    <cfRule type="expression" dxfId="2450" priority="2996">
      <formula>IF(RIGHT(TEXT(AI120,"0.#"),1)=".",TRUE,FALSE)</formula>
    </cfRule>
  </conditionalFormatting>
  <conditionalFormatting sqref="AE123 AM123">
    <cfRule type="expression" dxfId="2449" priority="2993">
      <formula>IF(RIGHT(TEXT(AE123,"0.#"),1)=".",FALSE,TRUE)</formula>
    </cfRule>
    <cfRule type="expression" dxfId="2448" priority="2994">
      <formula>IF(RIGHT(TEXT(AE123,"0.#"),1)=".",TRUE,FALSE)</formula>
    </cfRule>
  </conditionalFormatting>
  <conditionalFormatting sqref="AI123">
    <cfRule type="expression" dxfId="2447" priority="2991">
      <formula>IF(RIGHT(TEXT(AI123,"0.#"),1)=".",FALSE,TRUE)</formula>
    </cfRule>
    <cfRule type="expression" dxfId="2446" priority="2992">
      <formula>IF(RIGHT(TEXT(AI123,"0.#"),1)=".",TRUE,FALSE)</formula>
    </cfRule>
  </conditionalFormatting>
  <conditionalFormatting sqref="AE126 AM126">
    <cfRule type="expression" dxfId="2445" priority="2989">
      <formula>IF(RIGHT(TEXT(AE126,"0.#"),1)=".",FALSE,TRUE)</formula>
    </cfRule>
    <cfRule type="expression" dxfId="2444" priority="2990">
      <formula>IF(RIGHT(TEXT(AE126,"0.#"),1)=".",TRUE,FALSE)</formula>
    </cfRule>
  </conditionalFormatting>
  <conditionalFormatting sqref="AE129 AM129">
    <cfRule type="expression" dxfId="2443" priority="2985">
      <formula>IF(RIGHT(TEXT(AE129,"0.#"),1)=".",FALSE,TRUE)</formula>
    </cfRule>
    <cfRule type="expression" dxfId="2442" priority="2986">
      <formula>IF(RIGHT(TEXT(AE129,"0.#"),1)=".",TRUE,FALSE)</formula>
    </cfRule>
  </conditionalFormatting>
  <conditionalFormatting sqref="AI129">
    <cfRule type="expression" dxfId="2441" priority="2983">
      <formula>IF(RIGHT(TEXT(AI129,"0.#"),1)=".",FALSE,TRUE)</formula>
    </cfRule>
    <cfRule type="expression" dxfId="2440" priority="2984">
      <formula>IF(RIGHT(TEXT(AI129,"0.#"),1)=".",TRUE,FALSE)</formula>
    </cfRule>
  </conditionalFormatting>
  <conditionalFormatting sqref="Y855:Y874">
    <cfRule type="expression" dxfId="2439" priority="2981">
      <formula>IF(RIGHT(TEXT(Y855,"0.#"),1)=".",FALSE,TRUE)</formula>
    </cfRule>
    <cfRule type="expression" dxfId="2438" priority="2982">
      <formula>IF(RIGHT(TEXT(Y855,"0.#"),1)=".",TRUE,FALSE)</formula>
    </cfRule>
  </conditionalFormatting>
  <conditionalFormatting sqref="AU518">
    <cfRule type="expression" dxfId="2437" priority="1491">
      <formula>IF(RIGHT(TEXT(AU518,"0.#"),1)=".",FALSE,TRUE)</formula>
    </cfRule>
    <cfRule type="expression" dxfId="2436" priority="1492">
      <formula>IF(RIGHT(TEXT(AU518,"0.#"),1)=".",TRUE,FALSE)</formula>
    </cfRule>
  </conditionalFormatting>
  <conditionalFormatting sqref="AQ551">
    <cfRule type="expression" dxfId="2435" priority="1267">
      <formula>IF(RIGHT(TEXT(AQ551,"0.#"),1)=".",FALSE,TRUE)</formula>
    </cfRule>
    <cfRule type="expression" dxfId="2434" priority="1268">
      <formula>IF(RIGHT(TEXT(AQ551,"0.#"),1)=".",TRUE,FALSE)</formula>
    </cfRule>
  </conditionalFormatting>
  <conditionalFormatting sqref="AE556">
    <cfRule type="expression" dxfId="2433" priority="1265">
      <formula>IF(RIGHT(TEXT(AE556,"0.#"),1)=".",FALSE,TRUE)</formula>
    </cfRule>
    <cfRule type="expression" dxfId="2432" priority="1266">
      <formula>IF(RIGHT(TEXT(AE556,"0.#"),1)=".",TRUE,FALSE)</formula>
    </cfRule>
  </conditionalFormatting>
  <conditionalFormatting sqref="AE557">
    <cfRule type="expression" dxfId="2431" priority="1263">
      <formula>IF(RIGHT(TEXT(AE557,"0.#"),1)=".",FALSE,TRUE)</formula>
    </cfRule>
    <cfRule type="expression" dxfId="2430" priority="1264">
      <formula>IF(RIGHT(TEXT(AE557,"0.#"),1)=".",TRUE,FALSE)</formula>
    </cfRule>
  </conditionalFormatting>
  <conditionalFormatting sqref="AE558">
    <cfRule type="expression" dxfId="2429" priority="1261">
      <formula>IF(RIGHT(TEXT(AE558,"0.#"),1)=".",FALSE,TRUE)</formula>
    </cfRule>
    <cfRule type="expression" dxfId="2428" priority="1262">
      <formula>IF(RIGHT(TEXT(AE558,"0.#"),1)=".",TRUE,FALSE)</formula>
    </cfRule>
  </conditionalFormatting>
  <conditionalFormatting sqref="AU556">
    <cfRule type="expression" dxfId="2427" priority="1253">
      <formula>IF(RIGHT(TEXT(AU556,"0.#"),1)=".",FALSE,TRUE)</formula>
    </cfRule>
    <cfRule type="expression" dxfId="2426" priority="1254">
      <formula>IF(RIGHT(TEXT(AU556,"0.#"),1)=".",TRUE,FALSE)</formula>
    </cfRule>
  </conditionalFormatting>
  <conditionalFormatting sqref="AU557">
    <cfRule type="expression" dxfId="2425" priority="1251">
      <formula>IF(RIGHT(TEXT(AU557,"0.#"),1)=".",FALSE,TRUE)</formula>
    </cfRule>
    <cfRule type="expression" dxfId="2424" priority="1252">
      <formula>IF(RIGHT(TEXT(AU557,"0.#"),1)=".",TRUE,FALSE)</formula>
    </cfRule>
  </conditionalFormatting>
  <conditionalFormatting sqref="AU558">
    <cfRule type="expression" dxfId="2423" priority="1249">
      <formula>IF(RIGHT(TEXT(AU558,"0.#"),1)=".",FALSE,TRUE)</formula>
    </cfRule>
    <cfRule type="expression" dxfId="2422" priority="1250">
      <formula>IF(RIGHT(TEXT(AU558,"0.#"),1)=".",TRUE,FALSE)</formula>
    </cfRule>
  </conditionalFormatting>
  <conditionalFormatting sqref="AQ557">
    <cfRule type="expression" dxfId="2421" priority="1241">
      <formula>IF(RIGHT(TEXT(AQ557,"0.#"),1)=".",FALSE,TRUE)</formula>
    </cfRule>
    <cfRule type="expression" dxfId="2420" priority="1242">
      <formula>IF(RIGHT(TEXT(AQ557,"0.#"),1)=".",TRUE,FALSE)</formula>
    </cfRule>
  </conditionalFormatting>
  <conditionalFormatting sqref="AQ558">
    <cfRule type="expression" dxfId="2419" priority="1239">
      <formula>IF(RIGHT(TEXT(AQ558,"0.#"),1)=".",FALSE,TRUE)</formula>
    </cfRule>
    <cfRule type="expression" dxfId="2418" priority="1240">
      <formula>IF(RIGHT(TEXT(AQ558,"0.#"),1)=".",TRUE,FALSE)</formula>
    </cfRule>
  </conditionalFormatting>
  <conditionalFormatting sqref="AQ556">
    <cfRule type="expression" dxfId="2417" priority="1237">
      <formula>IF(RIGHT(TEXT(AQ556,"0.#"),1)=".",FALSE,TRUE)</formula>
    </cfRule>
    <cfRule type="expression" dxfId="2416" priority="1238">
      <formula>IF(RIGHT(TEXT(AQ556,"0.#"),1)=".",TRUE,FALSE)</formula>
    </cfRule>
  </conditionalFormatting>
  <conditionalFormatting sqref="AE561">
    <cfRule type="expression" dxfId="2415" priority="1235">
      <formula>IF(RIGHT(TEXT(AE561,"0.#"),1)=".",FALSE,TRUE)</formula>
    </cfRule>
    <cfRule type="expression" dxfId="2414" priority="1236">
      <formula>IF(RIGHT(TEXT(AE561,"0.#"),1)=".",TRUE,FALSE)</formula>
    </cfRule>
  </conditionalFormatting>
  <conditionalFormatting sqref="AE562">
    <cfRule type="expression" dxfId="2413" priority="1233">
      <formula>IF(RIGHT(TEXT(AE562,"0.#"),1)=".",FALSE,TRUE)</formula>
    </cfRule>
    <cfRule type="expression" dxfId="2412" priority="1234">
      <formula>IF(RIGHT(TEXT(AE562,"0.#"),1)=".",TRUE,FALSE)</formula>
    </cfRule>
  </conditionalFormatting>
  <conditionalFormatting sqref="AE563">
    <cfRule type="expression" dxfId="2411" priority="1231">
      <formula>IF(RIGHT(TEXT(AE563,"0.#"),1)=".",FALSE,TRUE)</formula>
    </cfRule>
    <cfRule type="expression" dxfId="2410" priority="1232">
      <formula>IF(RIGHT(TEXT(AE563,"0.#"),1)=".",TRUE,FALSE)</formula>
    </cfRule>
  </conditionalFormatting>
  <conditionalFormatting sqref="AL1110:AO1139">
    <cfRule type="expression" dxfId="2409" priority="2887">
      <formula>IF(AND(AL1110&gt;=0, RIGHT(TEXT(AL1110,"0.#"),1)&lt;&gt;"."),TRUE,FALSE)</formula>
    </cfRule>
    <cfRule type="expression" dxfId="2408" priority="2888">
      <formula>IF(AND(AL1110&gt;=0, RIGHT(TEXT(AL1110,"0.#"),1)="."),TRUE,FALSE)</formula>
    </cfRule>
    <cfRule type="expression" dxfId="2407" priority="2889">
      <formula>IF(AND(AL1110&lt;0, RIGHT(TEXT(AL1110,"0.#"),1)&lt;&gt;"."),TRUE,FALSE)</formula>
    </cfRule>
    <cfRule type="expression" dxfId="2406" priority="2890">
      <formula>IF(AND(AL1110&lt;0, RIGHT(TEXT(AL1110,"0.#"),1)="."),TRUE,FALSE)</formula>
    </cfRule>
  </conditionalFormatting>
  <conditionalFormatting sqref="Y1110:Y1139">
    <cfRule type="expression" dxfId="2405" priority="2885">
      <formula>IF(RIGHT(TEXT(Y1110,"0.#"),1)=".",FALSE,TRUE)</formula>
    </cfRule>
    <cfRule type="expression" dxfId="2404" priority="2886">
      <formula>IF(RIGHT(TEXT(Y1110,"0.#"),1)=".",TRUE,FALSE)</formula>
    </cfRule>
  </conditionalFormatting>
  <conditionalFormatting sqref="AQ553">
    <cfRule type="expression" dxfId="2403" priority="1269">
      <formula>IF(RIGHT(TEXT(AQ553,"0.#"),1)=".",FALSE,TRUE)</formula>
    </cfRule>
    <cfRule type="expression" dxfId="2402" priority="1270">
      <formula>IF(RIGHT(TEXT(AQ553,"0.#"),1)=".",TRUE,FALSE)</formula>
    </cfRule>
  </conditionalFormatting>
  <conditionalFormatting sqref="AU552">
    <cfRule type="expression" dxfId="2401" priority="1281">
      <formula>IF(RIGHT(TEXT(AU552,"0.#"),1)=".",FALSE,TRUE)</formula>
    </cfRule>
    <cfRule type="expression" dxfId="2400" priority="1282">
      <formula>IF(RIGHT(TEXT(AU552,"0.#"),1)=".",TRUE,FALSE)</formula>
    </cfRule>
  </conditionalFormatting>
  <conditionalFormatting sqref="AE552">
    <cfRule type="expression" dxfId="2399" priority="1293">
      <formula>IF(RIGHT(TEXT(AE552,"0.#"),1)=".",FALSE,TRUE)</formula>
    </cfRule>
    <cfRule type="expression" dxfId="2398" priority="1294">
      <formula>IF(RIGHT(TEXT(AE552,"0.#"),1)=".",TRUE,FALSE)</formula>
    </cfRule>
  </conditionalFormatting>
  <conditionalFormatting sqref="AQ548">
    <cfRule type="expression" dxfId="2397" priority="1299">
      <formula>IF(RIGHT(TEXT(AQ548,"0.#"),1)=".",FALSE,TRUE)</formula>
    </cfRule>
    <cfRule type="expression" dxfId="2396" priority="1300">
      <formula>IF(RIGHT(TEXT(AQ548,"0.#"),1)=".",TRUE,FALSE)</formula>
    </cfRule>
  </conditionalFormatting>
  <conditionalFormatting sqref="AE492">
    <cfRule type="expression" dxfId="2395" priority="1625">
      <formula>IF(RIGHT(TEXT(AE492,"0.#"),1)=".",FALSE,TRUE)</formula>
    </cfRule>
    <cfRule type="expression" dxfId="2394" priority="1626">
      <formula>IF(RIGHT(TEXT(AE492,"0.#"),1)=".",TRUE,FALSE)</formula>
    </cfRule>
  </conditionalFormatting>
  <conditionalFormatting sqref="AE493">
    <cfRule type="expression" dxfId="2393" priority="1623">
      <formula>IF(RIGHT(TEXT(AE493,"0.#"),1)=".",FALSE,TRUE)</formula>
    </cfRule>
    <cfRule type="expression" dxfId="2392" priority="1624">
      <formula>IF(RIGHT(TEXT(AE493,"0.#"),1)=".",TRUE,FALSE)</formula>
    </cfRule>
  </conditionalFormatting>
  <conditionalFormatting sqref="AE494">
    <cfRule type="expression" dxfId="2391" priority="1621">
      <formula>IF(RIGHT(TEXT(AE494,"0.#"),1)=".",FALSE,TRUE)</formula>
    </cfRule>
    <cfRule type="expression" dxfId="2390" priority="1622">
      <formula>IF(RIGHT(TEXT(AE494,"0.#"),1)=".",TRUE,FALSE)</formula>
    </cfRule>
  </conditionalFormatting>
  <conditionalFormatting sqref="AQ493">
    <cfRule type="expression" dxfId="2389" priority="1601">
      <formula>IF(RIGHT(TEXT(AQ493,"0.#"),1)=".",FALSE,TRUE)</formula>
    </cfRule>
    <cfRule type="expression" dxfId="2388" priority="1602">
      <formula>IF(RIGHT(TEXT(AQ493,"0.#"),1)=".",TRUE,FALSE)</formula>
    </cfRule>
  </conditionalFormatting>
  <conditionalFormatting sqref="AQ494">
    <cfRule type="expression" dxfId="2387" priority="1599">
      <formula>IF(RIGHT(TEXT(AQ494,"0.#"),1)=".",FALSE,TRUE)</formula>
    </cfRule>
    <cfRule type="expression" dxfId="2386" priority="1600">
      <formula>IF(RIGHT(TEXT(AQ494,"0.#"),1)=".",TRUE,FALSE)</formula>
    </cfRule>
  </conditionalFormatting>
  <conditionalFormatting sqref="AQ492">
    <cfRule type="expression" dxfId="2385" priority="1597">
      <formula>IF(RIGHT(TEXT(AQ492,"0.#"),1)=".",FALSE,TRUE)</formula>
    </cfRule>
    <cfRule type="expression" dxfId="2384" priority="1598">
      <formula>IF(RIGHT(TEXT(AQ492,"0.#"),1)=".",TRUE,FALSE)</formula>
    </cfRule>
  </conditionalFormatting>
  <conditionalFormatting sqref="AU494">
    <cfRule type="expression" dxfId="2383" priority="1609">
      <formula>IF(RIGHT(TEXT(AU494,"0.#"),1)=".",FALSE,TRUE)</formula>
    </cfRule>
    <cfRule type="expression" dxfId="2382" priority="1610">
      <formula>IF(RIGHT(TEXT(AU494,"0.#"),1)=".",TRUE,FALSE)</formula>
    </cfRule>
  </conditionalFormatting>
  <conditionalFormatting sqref="AU492">
    <cfRule type="expression" dxfId="2381" priority="1613">
      <formula>IF(RIGHT(TEXT(AU492,"0.#"),1)=".",FALSE,TRUE)</formula>
    </cfRule>
    <cfRule type="expression" dxfId="2380" priority="1614">
      <formula>IF(RIGHT(TEXT(AU492,"0.#"),1)=".",TRUE,FALSE)</formula>
    </cfRule>
  </conditionalFormatting>
  <conditionalFormatting sqref="AU493">
    <cfRule type="expression" dxfId="2379" priority="1611">
      <formula>IF(RIGHT(TEXT(AU493,"0.#"),1)=".",FALSE,TRUE)</formula>
    </cfRule>
    <cfRule type="expression" dxfId="2378" priority="1612">
      <formula>IF(RIGHT(TEXT(AU493,"0.#"),1)=".",TRUE,FALSE)</formula>
    </cfRule>
  </conditionalFormatting>
  <conditionalFormatting sqref="AU583">
    <cfRule type="expression" dxfId="2377" priority="1129">
      <formula>IF(RIGHT(TEXT(AU583,"0.#"),1)=".",FALSE,TRUE)</formula>
    </cfRule>
    <cfRule type="expression" dxfId="2376" priority="1130">
      <formula>IF(RIGHT(TEXT(AU583,"0.#"),1)=".",TRUE,FALSE)</formula>
    </cfRule>
  </conditionalFormatting>
  <conditionalFormatting sqref="AU582">
    <cfRule type="expression" dxfId="2375" priority="1131">
      <formula>IF(RIGHT(TEXT(AU582,"0.#"),1)=".",FALSE,TRUE)</formula>
    </cfRule>
    <cfRule type="expression" dxfId="2374" priority="1132">
      <formula>IF(RIGHT(TEXT(AU582,"0.#"),1)=".",TRUE,FALSE)</formula>
    </cfRule>
  </conditionalFormatting>
  <conditionalFormatting sqref="AE499">
    <cfRule type="expression" dxfId="2373" priority="1591">
      <formula>IF(RIGHT(TEXT(AE499,"0.#"),1)=".",FALSE,TRUE)</formula>
    </cfRule>
    <cfRule type="expression" dxfId="2372" priority="1592">
      <formula>IF(RIGHT(TEXT(AE499,"0.#"),1)=".",TRUE,FALSE)</formula>
    </cfRule>
  </conditionalFormatting>
  <conditionalFormatting sqref="AE497">
    <cfRule type="expression" dxfId="2371" priority="1595">
      <formula>IF(RIGHT(TEXT(AE497,"0.#"),1)=".",FALSE,TRUE)</formula>
    </cfRule>
    <cfRule type="expression" dxfId="2370" priority="1596">
      <formula>IF(RIGHT(TEXT(AE497,"0.#"),1)=".",TRUE,FALSE)</formula>
    </cfRule>
  </conditionalFormatting>
  <conditionalFormatting sqref="AE498">
    <cfRule type="expression" dxfId="2369" priority="1593">
      <formula>IF(RIGHT(TEXT(AE498,"0.#"),1)=".",FALSE,TRUE)</formula>
    </cfRule>
    <cfRule type="expression" dxfId="2368" priority="1594">
      <formula>IF(RIGHT(TEXT(AE498,"0.#"),1)=".",TRUE,FALSE)</formula>
    </cfRule>
  </conditionalFormatting>
  <conditionalFormatting sqref="AU499">
    <cfRule type="expression" dxfId="2367" priority="1579">
      <formula>IF(RIGHT(TEXT(AU499,"0.#"),1)=".",FALSE,TRUE)</formula>
    </cfRule>
    <cfRule type="expression" dxfId="2366" priority="1580">
      <formula>IF(RIGHT(TEXT(AU499,"0.#"),1)=".",TRUE,FALSE)</formula>
    </cfRule>
  </conditionalFormatting>
  <conditionalFormatting sqref="AU497">
    <cfRule type="expression" dxfId="2365" priority="1583">
      <formula>IF(RIGHT(TEXT(AU497,"0.#"),1)=".",FALSE,TRUE)</formula>
    </cfRule>
    <cfRule type="expression" dxfId="2364" priority="1584">
      <formula>IF(RIGHT(TEXT(AU497,"0.#"),1)=".",TRUE,FALSE)</formula>
    </cfRule>
  </conditionalFormatting>
  <conditionalFormatting sqref="AU498">
    <cfRule type="expression" dxfId="2363" priority="1581">
      <formula>IF(RIGHT(TEXT(AU498,"0.#"),1)=".",FALSE,TRUE)</formula>
    </cfRule>
    <cfRule type="expression" dxfId="2362" priority="1582">
      <formula>IF(RIGHT(TEXT(AU498,"0.#"),1)=".",TRUE,FALSE)</formula>
    </cfRule>
  </conditionalFormatting>
  <conditionalFormatting sqref="AQ497">
    <cfRule type="expression" dxfId="2361" priority="1567">
      <formula>IF(RIGHT(TEXT(AQ497,"0.#"),1)=".",FALSE,TRUE)</formula>
    </cfRule>
    <cfRule type="expression" dxfId="2360" priority="1568">
      <formula>IF(RIGHT(TEXT(AQ497,"0.#"),1)=".",TRUE,FALSE)</formula>
    </cfRule>
  </conditionalFormatting>
  <conditionalFormatting sqref="AQ498">
    <cfRule type="expression" dxfId="2359" priority="1571">
      <formula>IF(RIGHT(TEXT(AQ498,"0.#"),1)=".",FALSE,TRUE)</formula>
    </cfRule>
    <cfRule type="expression" dxfId="2358" priority="1572">
      <formula>IF(RIGHT(TEXT(AQ498,"0.#"),1)=".",TRUE,FALSE)</formula>
    </cfRule>
  </conditionalFormatting>
  <conditionalFormatting sqref="AQ499">
    <cfRule type="expression" dxfId="2357" priority="1569">
      <formula>IF(RIGHT(TEXT(AQ499,"0.#"),1)=".",FALSE,TRUE)</formula>
    </cfRule>
    <cfRule type="expression" dxfId="2356" priority="1570">
      <formula>IF(RIGHT(TEXT(AQ499,"0.#"),1)=".",TRUE,FALSE)</formula>
    </cfRule>
  </conditionalFormatting>
  <conditionalFormatting sqref="AE504">
    <cfRule type="expression" dxfId="2355" priority="1561">
      <formula>IF(RIGHT(TEXT(AE504,"0.#"),1)=".",FALSE,TRUE)</formula>
    </cfRule>
    <cfRule type="expression" dxfId="2354" priority="1562">
      <formula>IF(RIGHT(TEXT(AE504,"0.#"),1)=".",TRUE,FALSE)</formula>
    </cfRule>
  </conditionalFormatting>
  <conditionalFormatting sqref="AE502">
    <cfRule type="expression" dxfId="2353" priority="1565">
      <formula>IF(RIGHT(TEXT(AE502,"0.#"),1)=".",FALSE,TRUE)</formula>
    </cfRule>
    <cfRule type="expression" dxfId="2352" priority="1566">
      <formula>IF(RIGHT(TEXT(AE502,"0.#"),1)=".",TRUE,FALSE)</formula>
    </cfRule>
  </conditionalFormatting>
  <conditionalFormatting sqref="AE503">
    <cfRule type="expression" dxfId="2351" priority="1563">
      <formula>IF(RIGHT(TEXT(AE503,"0.#"),1)=".",FALSE,TRUE)</formula>
    </cfRule>
    <cfRule type="expression" dxfId="2350" priority="1564">
      <formula>IF(RIGHT(TEXT(AE503,"0.#"),1)=".",TRUE,FALSE)</formula>
    </cfRule>
  </conditionalFormatting>
  <conditionalFormatting sqref="AU504">
    <cfRule type="expression" dxfId="2349" priority="1549">
      <formula>IF(RIGHT(TEXT(AU504,"0.#"),1)=".",FALSE,TRUE)</formula>
    </cfRule>
    <cfRule type="expression" dxfId="2348" priority="1550">
      <formula>IF(RIGHT(TEXT(AU504,"0.#"),1)=".",TRUE,FALSE)</formula>
    </cfRule>
  </conditionalFormatting>
  <conditionalFormatting sqref="AU502">
    <cfRule type="expression" dxfId="2347" priority="1553">
      <formula>IF(RIGHT(TEXT(AU502,"0.#"),1)=".",FALSE,TRUE)</formula>
    </cfRule>
    <cfRule type="expression" dxfId="2346" priority="1554">
      <formula>IF(RIGHT(TEXT(AU502,"0.#"),1)=".",TRUE,FALSE)</formula>
    </cfRule>
  </conditionalFormatting>
  <conditionalFormatting sqref="AU503">
    <cfRule type="expression" dxfId="2345" priority="1551">
      <formula>IF(RIGHT(TEXT(AU503,"0.#"),1)=".",FALSE,TRUE)</formula>
    </cfRule>
    <cfRule type="expression" dxfId="2344" priority="1552">
      <formula>IF(RIGHT(TEXT(AU503,"0.#"),1)=".",TRUE,FALSE)</formula>
    </cfRule>
  </conditionalFormatting>
  <conditionalFormatting sqref="AQ502">
    <cfRule type="expression" dxfId="2343" priority="1537">
      <formula>IF(RIGHT(TEXT(AQ502,"0.#"),1)=".",FALSE,TRUE)</formula>
    </cfRule>
    <cfRule type="expression" dxfId="2342" priority="1538">
      <formula>IF(RIGHT(TEXT(AQ502,"0.#"),1)=".",TRUE,FALSE)</formula>
    </cfRule>
  </conditionalFormatting>
  <conditionalFormatting sqref="AQ503">
    <cfRule type="expression" dxfId="2341" priority="1541">
      <formula>IF(RIGHT(TEXT(AQ503,"0.#"),1)=".",FALSE,TRUE)</formula>
    </cfRule>
    <cfRule type="expression" dxfId="2340" priority="1542">
      <formula>IF(RIGHT(TEXT(AQ503,"0.#"),1)=".",TRUE,FALSE)</formula>
    </cfRule>
  </conditionalFormatting>
  <conditionalFormatting sqref="AQ504">
    <cfRule type="expression" dxfId="2339" priority="1539">
      <formula>IF(RIGHT(TEXT(AQ504,"0.#"),1)=".",FALSE,TRUE)</formula>
    </cfRule>
    <cfRule type="expression" dxfId="2338" priority="1540">
      <formula>IF(RIGHT(TEXT(AQ504,"0.#"),1)=".",TRUE,FALSE)</formula>
    </cfRule>
  </conditionalFormatting>
  <conditionalFormatting sqref="AE509">
    <cfRule type="expression" dxfId="2337" priority="1531">
      <formula>IF(RIGHT(TEXT(AE509,"0.#"),1)=".",FALSE,TRUE)</formula>
    </cfRule>
    <cfRule type="expression" dxfId="2336" priority="1532">
      <formula>IF(RIGHT(TEXT(AE509,"0.#"),1)=".",TRUE,FALSE)</formula>
    </cfRule>
  </conditionalFormatting>
  <conditionalFormatting sqref="AE507">
    <cfRule type="expression" dxfId="2335" priority="1535">
      <formula>IF(RIGHT(TEXT(AE507,"0.#"),1)=".",FALSE,TRUE)</formula>
    </cfRule>
    <cfRule type="expression" dxfId="2334" priority="1536">
      <formula>IF(RIGHT(TEXT(AE507,"0.#"),1)=".",TRUE,FALSE)</formula>
    </cfRule>
  </conditionalFormatting>
  <conditionalFormatting sqref="AE508">
    <cfRule type="expression" dxfId="2333" priority="1533">
      <formula>IF(RIGHT(TEXT(AE508,"0.#"),1)=".",FALSE,TRUE)</formula>
    </cfRule>
    <cfRule type="expression" dxfId="2332" priority="1534">
      <formula>IF(RIGHT(TEXT(AE508,"0.#"),1)=".",TRUE,FALSE)</formula>
    </cfRule>
  </conditionalFormatting>
  <conditionalFormatting sqref="AU509">
    <cfRule type="expression" dxfId="2331" priority="1519">
      <formula>IF(RIGHT(TEXT(AU509,"0.#"),1)=".",FALSE,TRUE)</formula>
    </cfRule>
    <cfRule type="expression" dxfId="2330" priority="1520">
      <formula>IF(RIGHT(TEXT(AU509,"0.#"),1)=".",TRUE,FALSE)</formula>
    </cfRule>
  </conditionalFormatting>
  <conditionalFormatting sqref="AU507">
    <cfRule type="expression" dxfId="2329" priority="1523">
      <formula>IF(RIGHT(TEXT(AU507,"0.#"),1)=".",FALSE,TRUE)</formula>
    </cfRule>
    <cfRule type="expression" dxfId="2328" priority="1524">
      <formula>IF(RIGHT(TEXT(AU507,"0.#"),1)=".",TRUE,FALSE)</formula>
    </cfRule>
  </conditionalFormatting>
  <conditionalFormatting sqref="AU508">
    <cfRule type="expression" dxfId="2327" priority="1521">
      <formula>IF(RIGHT(TEXT(AU508,"0.#"),1)=".",FALSE,TRUE)</formula>
    </cfRule>
    <cfRule type="expression" dxfId="2326" priority="1522">
      <formula>IF(RIGHT(TEXT(AU508,"0.#"),1)=".",TRUE,FALSE)</formula>
    </cfRule>
  </conditionalFormatting>
  <conditionalFormatting sqref="AQ507">
    <cfRule type="expression" dxfId="2325" priority="1507">
      <formula>IF(RIGHT(TEXT(AQ507,"0.#"),1)=".",FALSE,TRUE)</formula>
    </cfRule>
    <cfRule type="expression" dxfId="2324" priority="1508">
      <formula>IF(RIGHT(TEXT(AQ507,"0.#"),1)=".",TRUE,FALSE)</formula>
    </cfRule>
  </conditionalFormatting>
  <conditionalFormatting sqref="AQ508">
    <cfRule type="expression" dxfId="2323" priority="1511">
      <formula>IF(RIGHT(TEXT(AQ508,"0.#"),1)=".",FALSE,TRUE)</formula>
    </cfRule>
    <cfRule type="expression" dxfId="2322" priority="1512">
      <formula>IF(RIGHT(TEXT(AQ508,"0.#"),1)=".",TRUE,FALSE)</formula>
    </cfRule>
  </conditionalFormatting>
  <conditionalFormatting sqref="AQ509">
    <cfRule type="expression" dxfId="2321" priority="1509">
      <formula>IF(RIGHT(TEXT(AQ509,"0.#"),1)=".",FALSE,TRUE)</formula>
    </cfRule>
    <cfRule type="expression" dxfId="2320" priority="1510">
      <formula>IF(RIGHT(TEXT(AQ509,"0.#"),1)=".",TRUE,FALSE)</formula>
    </cfRule>
  </conditionalFormatting>
  <conditionalFormatting sqref="AE465">
    <cfRule type="expression" dxfId="2319" priority="1801">
      <formula>IF(RIGHT(TEXT(AE465,"0.#"),1)=".",FALSE,TRUE)</formula>
    </cfRule>
    <cfRule type="expression" dxfId="2318" priority="1802">
      <formula>IF(RIGHT(TEXT(AE465,"0.#"),1)=".",TRUE,FALSE)</formula>
    </cfRule>
  </conditionalFormatting>
  <conditionalFormatting sqref="AE463">
    <cfRule type="expression" dxfId="2317" priority="1805">
      <formula>IF(RIGHT(TEXT(AE463,"0.#"),1)=".",FALSE,TRUE)</formula>
    </cfRule>
    <cfRule type="expression" dxfId="2316" priority="1806">
      <formula>IF(RIGHT(TEXT(AE463,"0.#"),1)=".",TRUE,FALSE)</formula>
    </cfRule>
  </conditionalFormatting>
  <conditionalFormatting sqref="AE464">
    <cfRule type="expression" dxfId="2315" priority="1803">
      <formula>IF(RIGHT(TEXT(AE464,"0.#"),1)=".",FALSE,TRUE)</formula>
    </cfRule>
    <cfRule type="expression" dxfId="2314" priority="1804">
      <formula>IF(RIGHT(TEXT(AE464,"0.#"),1)=".",TRUE,FALSE)</formula>
    </cfRule>
  </conditionalFormatting>
  <conditionalFormatting sqref="AM465">
    <cfRule type="expression" dxfId="2313" priority="1795">
      <formula>IF(RIGHT(TEXT(AM465,"0.#"),1)=".",FALSE,TRUE)</formula>
    </cfRule>
    <cfRule type="expression" dxfId="2312" priority="1796">
      <formula>IF(RIGHT(TEXT(AM465,"0.#"),1)=".",TRUE,FALSE)</formula>
    </cfRule>
  </conditionalFormatting>
  <conditionalFormatting sqref="AM463">
    <cfRule type="expression" dxfId="2311" priority="1799">
      <formula>IF(RIGHT(TEXT(AM463,"0.#"),1)=".",FALSE,TRUE)</formula>
    </cfRule>
    <cfRule type="expression" dxfId="2310" priority="1800">
      <formula>IF(RIGHT(TEXT(AM463,"0.#"),1)=".",TRUE,FALSE)</formula>
    </cfRule>
  </conditionalFormatting>
  <conditionalFormatting sqref="AM464">
    <cfRule type="expression" dxfId="2309" priority="1797">
      <formula>IF(RIGHT(TEXT(AM464,"0.#"),1)=".",FALSE,TRUE)</formula>
    </cfRule>
    <cfRule type="expression" dxfId="2308" priority="1798">
      <formula>IF(RIGHT(TEXT(AM464,"0.#"),1)=".",TRUE,FALSE)</formula>
    </cfRule>
  </conditionalFormatting>
  <conditionalFormatting sqref="AU465">
    <cfRule type="expression" dxfId="2307" priority="1789">
      <formula>IF(RIGHT(TEXT(AU465,"0.#"),1)=".",FALSE,TRUE)</formula>
    </cfRule>
    <cfRule type="expression" dxfId="2306" priority="1790">
      <formula>IF(RIGHT(TEXT(AU465,"0.#"),1)=".",TRUE,FALSE)</formula>
    </cfRule>
  </conditionalFormatting>
  <conditionalFormatting sqref="AU463">
    <cfRule type="expression" dxfId="2305" priority="1793">
      <formula>IF(RIGHT(TEXT(AU463,"0.#"),1)=".",FALSE,TRUE)</formula>
    </cfRule>
    <cfRule type="expression" dxfId="2304" priority="1794">
      <formula>IF(RIGHT(TEXT(AU463,"0.#"),1)=".",TRUE,FALSE)</formula>
    </cfRule>
  </conditionalFormatting>
  <conditionalFormatting sqref="AU464">
    <cfRule type="expression" dxfId="2303" priority="1791">
      <formula>IF(RIGHT(TEXT(AU464,"0.#"),1)=".",FALSE,TRUE)</formula>
    </cfRule>
    <cfRule type="expression" dxfId="2302" priority="1792">
      <formula>IF(RIGHT(TEXT(AU464,"0.#"),1)=".",TRUE,FALSE)</formula>
    </cfRule>
  </conditionalFormatting>
  <conditionalFormatting sqref="AI465">
    <cfRule type="expression" dxfId="2301" priority="1783">
      <formula>IF(RIGHT(TEXT(AI465,"0.#"),1)=".",FALSE,TRUE)</formula>
    </cfRule>
    <cfRule type="expression" dxfId="2300" priority="1784">
      <formula>IF(RIGHT(TEXT(AI465,"0.#"),1)=".",TRUE,FALSE)</formula>
    </cfRule>
  </conditionalFormatting>
  <conditionalFormatting sqref="AI463">
    <cfRule type="expression" dxfId="2299" priority="1787">
      <formula>IF(RIGHT(TEXT(AI463,"0.#"),1)=".",FALSE,TRUE)</formula>
    </cfRule>
    <cfRule type="expression" dxfId="2298" priority="1788">
      <formula>IF(RIGHT(TEXT(AI463,"0.#"),1)=".",TRUE,FALSE)</formula>
    </cfRule>
  </conditionalFormatting>
  <conditionalFormatting sqref="AI464">
    <cfRule type="expression" dxfId="2297" priority="1785">
      <formula>IF(RIGHT(TEXT(AI464,"0.#"),1)=".",FALSE,TRUE)</formula>
    </cfRule>
    <cfRule type="expression" dxfId="2296" priority="1786">
      <formula>IF(RIGHT(TEXT(AI464,"0.#"),1)=".",TRUE,FALSE)</formula>
    </cfRule>
  </conditionalFormatting>
  <conditionalFormatting sqref="AQ463">
    <cfRule type="expression" dxfId="2295" priority="1777">
      <formula>IF(RIGHT(TEXT(AQ463,"0.#"),1)=".",FALSE,TRUE)</formula>
    </cfRule>
    <cfRule type="expression" dxfId="2294" priority="1778">
      <formula>IF(RIGHT(TEXT(AQ463,"0.#"),1)=".",TRUE,FALSE)</formula>
    </cfRule>
  </conditionalFormatting>
  <conditionalFormatting sqref="AQ464">
    <cfRule type="expression" dxfId="2293" priority="1781">
      <formula>IF(RIGHT(TEXT(AQ464,"0.#"),1)=".",FALSE,TRUE)</formula>
    </cfRule>
    <cfRule type="expression" dxfId="2292" priority="1782">
      <formula>IF(RIGHT(TEXT(AQ464,"0.#"),1)=".",TRUE,FALSE)</formula>
    </cfRule>
  </conditionalFormatting>
  <conditionalFormatting sqref="AQ465">
    <cfRule type="expression" dxfId="2291" priority="1779">
      <formula>IF(RIGHT(TEXT(AQ465,"0.#"),1)=".",FALSE,TRUE)</formula>
    </cfRule>
    <cfRule type="expression" dxfId="2290" priority="1780">
      <formula>IF(RIGHT(TEXT(AQ465,"0.#"),1)=".",TRUE,FALSE)</formula>
    </cfRule>
  </conditionalFormatting>
  <conditionalFormatting sqref="AE470">
    <cfRule type="expression" dxfId="2289" priority="1771">
      <formula>IF(RIGHT(TEXT(AE470,"0.#"),1)=".",FALSE,TRUE)</formula>
    </cfRule>
    <cfRule type="expression" dxfId="2288" priority="1772">
      <formula>IF(RIGHT(TEXT(AE470,"0.#"),1)=".",TRUE,FALSE)</formula>
    </cfRule>
  </conditionalFormatting>
  <conditionalFormatting sqref="AE468">
    <cfRule type="expression" dxfId="2287" priority="1775">
      <formula>IF(RIGHT(TEXT(AE468,"0.#"),1)=".",FALSE,TRUE)</formula>
    </cfRule>
    <cfRule type="expression" dxfId="2286" priority="1776">
      <formula>IF(RIGHT(TEXT(AE468,"0.#"),1)=".",TRUE,FALSE)</formula>
    </cfRule>
  </conditionalFormatting>
  <conditionalFormatting sqref="AE469">
    <cfRule type="expression" dxfId="2285" priority="1773">
      <formula>IF(RIGHT(TEXT(AE469,"0.#"),1)=".",FALSE,TRUE)</formula>
    </cfRule>
    <cfRule type="expression" dxfId="2284" priority="1774">
      <formula>IF(RIGHT(TEXT(AE469,"0.#"),1)=".",TRUE,FALSE)</formula>
    </cfRule>
  </conditionalFormatting>
  <conditionalFormatting sqref="AM470">
    <cfRule type="expression" dxfId="2283" priority="1765">
      <formula>IF(RIGHT(TEXT(AM470,"0.#"),1)=".",FALSE,TRUE)</formula>
    </cfRule>
    <cfRule type="expression" dxfId="2282" priority="1766">
      <formula>IF(RIGHT(TEXT(AM470,"0.#"),1)=".",TRUE,FALSE)</formula>
    </cfRule>
  </conditionalFormatting>
  <conditionalFormatting sqref="AM468">
    <cfRule type="expression" dxfId="2281" priority="1769">
      <formula>IF(RIGHT(TEXT(AM468,"0.#"),1)=".",FALSE,TRUE)</formula>
    </cfRule>
    <cfRule type="expression" dxfId="2280" priority="1770">
      <formula>IF(RIGHT(TEXT(AM468,"0.#"),1)=".",TRUE,FALSE)</formula>
    </cfRule>
  </conditionalFormatting>
  <conditionalFormatting sqref="AM469">
    <cfRule type="expression" dxfId="2279" priority="1767">
      <formula>IF(RIGHT(TEXT(AM469,"0.#"),1)=".",FALSE,TRUE)</formula>
    </cfRule>
    <cfRule type="expression" dxfId="2278" priority="1768">
      <formula>IF(RIGHT(TEXT(AM469,"0.#"),1)=".",TRUE,FALSE)</formula>
    </cfRule>
  </conditionalFormatting>
  <conditionalFormatting sqref="AU470">
    <cfRule type="expression" dxfId="2277" priority="1759">
      <formula>IF(RIGHT(TEXT(AU470,"0.#"),1)=".",FALSE,TRUE)</formula>
    </cfRule>
    <cfRule type="expression" dxfId="2276" priority="1760">
      <formula>IF(RIGHT(TEXT(AU470,"0.#"),1)=".",TRUE,FALSE)</formula>
    </cfRule>
  </conditionalFormatting>
  <conditionalFormatting sqref="AU468">
    <cfRule type="expression" dxfId="2275" priority="1763">
      <formula>IF(RIGHT(TEXT(AU468,"0.#"),1)=".",FALSE,TRUE)</formula>
    </cfRule>
    <cfRule type="expression" dxfId="2274" priority="1764">
      <formula>IF(RIGHT(TEXT(AU468,"0.#"),1)=".",TRUE,FALSE)</formula>
    </cfRule>
  </conditionalFormatting>
  <conditionalFormatting sqref="AU469">
    <cfRule type="expression" dxfId="2273" priority="1761">
      <formula>IF(RIGHT(TEXT(AU469,"0.#"),1)=".",FALSE,TRUE)</formula>
    </cfRule>
    <cfRule type="expression" dxfId="2272" priority="1762">
      <formula>IF(RIGHT(TEXT(AU469,"0.#"),1)=".",TRUE,FALSE)</formula>
    </cfRule>
  </conditionalFormatting>
  <conditionalFormatting sqref="AI470">
    <cfRule type="expression" dxfId="2271" priority="1753">
      <formula>IF(RIGHT(TEXT(AI470,"0.#"),1)=".",FALSE,TRUE)</formula>
    </cfRule>
    <cfRule type="expression" dxfId="2270" priority="1754">
      <formula>IF(RIGHT(TEXT(AI470,"0.#"),1)=".",TRUE,FALSE)</formula>
    </cfRule>
  </conditionalFormatting>
  <conditionalFormatting sqref="AI468">
    <cfRule type="expression" dxfId="2269" priority="1757">
      <formula>IF(RIGHT(TEXT(AI468,"0.#"),1)=".",FALSE,TRUE)</formula>
    </cfRule>
    <cfRule type="expression" dxfId="2268" priority="1758">
      <formula>IF(RIGHT(TEXT(AI468,"0.#"),1)=".",TRUE,FALSE)</formula>
    </cfRule>
  </conditionalFormatting>
  <conditionalFormatting sqref="AI469">
    <cfRule type="expression" dxfId="2267" priority="1755">
      <formula>IF(RIGHT(TEXT(AI469,"0.#"),1)=".",FALSE,TRUE)</formula>
    </cfRule>
    <cfRule type="expression" dxfId="2266" priority="1756">
      <formula>IF(RIGHT(TEXT(AI469,"0.#"),1)=".",TRUE,FALSE)</formula>
    </cfRule>
  </conditionalFormatting>
  <conditionalFormatting sqref="AQ468">
    <cfRule type="expression" dxfId="2265" priority="1747">
      <formula>IF(RIGHT(TEXT(AQ468,"0.#"),1)=".",FALSE,TRUE)</formula>
    </cfRule>
    <cfRule type="expression" dxfId="2264" priority="1748">
      <formula>IF(RIGHT(TEXT(AQ468,"0.#"),1)=".",TRUE,FALSE)</formula>
    </cfRule>
  </conditionalFormatting>
  <conditionalFormatting sqref="AQ469">
    <cfRule type="expression" dxfId="2263" priority="1751">
      <formula>IF(RIGHT(TEXT(AQ469,"0.#"),1)=".",FALSE,TRUE)</formula>
    </cfRule>
    <cfRule type="expression" dxfId="2262" priority="1752">
      <formula>IF(RIGHT(TEXT(AQ469,"0.#"),1)=".",TRUE,FALSE)</formula>
    </cfRule>
  </conditionalFormatting>
  <conditionalFormatting sqref="AQ470">
    <cfRule type="expression" dxfId="2261" priority="1749">
      <formula>IF(RIGHT(TEXT(AQ470,"0.#"),1)=".",FALSE,TRUE)</formula>
    </cfRule>
    <cfRule type="expression" dxfId="2260" priority="1750">
      <formula>IF(RIGHT(TEXT(AQ470,"0.#"),1)=".",TRUE,FALSE)</formula>
    </cfRule>
  </conditionalFormatting>
  <conditionalFormatting sqref="AE475">
    <cfRule type="expression" dxfId="2259" priority="1741">
      <formula>IF(RIGHT(TEXT(AE475,"0.#"),1)=".",FALSE,TRUE)</formula>
    </cfRule>
    <cfRule type="expression" dxfId="2258" priority="1742">
      <formula>IF(RIGHT(TEXT(AE475,"0.#"),1)=".",TRUE,FALSE)</formula>
    </cfRule>
  </conditionalFormatting>
  <conditionalFormatting sqref="AE473">
    <cfRule type="expression" dxfId="2257" priority="1745">
      <formula>IF(RIGHT(TEXT(AE473,"0.#"),1)=".",FALSE,TRUE)</formula>
    </cfRule>
    <cfRule type="expression" dxfId="2256" priority="1746">
      <formula>IF(RIGHT(TEXT(AE473,"0.#"),1)=".",TRUE,FALSE)</formula>
    </cfRule>
  </conditionalFormatting>
  <conditionalFormatting sqref="AE474">
    <cfRule type="expression" dxfId="2255" priority="1743">
      <formula>IF(RIGHT(TEXT(AE474,"0.#"),1)=".",FALSE,TRUE)</formula>
    </cfRule>
    <cfRule type="expression" dxfId="2254" priority="1744">
      <formula>IF(RIGHT(TEXT(AE474,"0.#"),1)=".",TRUE,FALSE)</formula>
    </cfRule>
  </conditionalFormatting>
  <conditionalFormatting sqref="AM475">
    <cfRule type="expression" dxfId="2253" priority="1735">
      <formula>IF(RIGHT(TEXT(AM475,"0.#"),1)=".",FALSE,TRUE)</formula>
    </cfRule>
    <cfRule type="expression" dxfId="2252" priority="1736">
      <formula>IF(RIGHT(TEXT(AM475,"0.#"),1)=".",TRUE,FALSE)</formula>
    </cfRule>
  </conditionalFormatting>
  <conditionalFormatting sqref="AM473">
    <cfRule type="expression" dxfId="2251" priority="1739">
      <formula>IF(RIGHT(TEXT(AM473,"0.#"),1)=".",FALSE,TRUE)</formula>
    </cfRule>
    <cfRule type="expression" dxfId="2250" priority="1740">
      <formula>IF(RIGHT(TEXT(AM473,"0.#"),1)=".",TRUE,FALSE)</formula>
    </cfRule>
  </conditionalFormatting>
  <conditionalFormatting sqref="AM474">
    <cfRule type="expression" dxfId="2249" priority="1737">
      <formula>IF(RIGHT(TEXT(AM474,"0.#"),1)=".",FALSE,TRUE)</formula>
    </cfRule>
    <cfRule type="expression" dxfId="2248" priority="1738">
      <formula>IF(RIGHT(TEXT(AM474,"0.#"),1)=".",TRUE,FALSE)</formula>
    </cfRule>
  </conditionalFormatting>
  <conditionalFormatting sqref="AU475">
    <cfRule type="expression" dxfId="2247" priority="1729">
      <formula>IF(RIGHT(TEXT(AU475,"0.#"),1)=".",FALSE,TRUE)</formula>
    </cfRule>
    <cfRule type="expression" dxfId="2246" priority="1730">
      <formula>IF(RIGHT(TEXT(AU475,"0.#"),1)=".",TRUE,FALSE)</formula>
    </cfRule>
  </conditionalFormatting>
  <conditionalFormatting sqref="AU473">
    <cfRule type="expression" dxfId="2245" priority="1733">
      <formula>IF(RIGHT(TEXT(AU473,"0.#"),1)=".",FALSE,TRUE)</formula>
    </cfRule>
    <cfRule type="expression" dxfId="2244" priority="1734">
      <formula>IF(RIGHT(TEXT(AU473,"0.#"),1)=".",TRUE,FALSE)</formula>
    </cfRule>
  </conditionalFormatting>
  <conditionalFormatting sqref="AU474">
    <cfRule type="expression" dxfId="2243" priority="1731">
      <formula>IF(RIGHT(TEXT(AU474,"0.#"),1)=".",FALSE,TRUE)</formula>
    </cfRule>
    <cfRule type="expression" dxfId="2242" priority="1732">
      <formula>IF(RIGHT(TEXT(AU474,"0.#"),1)=".",TRUE,FALSE)</formula>
    </cfRule>
  </conditionalFormatting>
  <conditionalFormatting sqref="AI475">
    <cfRule type="expression" dxfId="2241" priority="1723">
      <formula>IF(RIGHT(TEXT(AI475,"0.#"),1)=".",FALSE,TRUE)</formula>
    </cfRule>
    <cfRule type="expression" dxfId="2240" priority="1724">
      <formula>IF(RIGHT(TEXT(AI475,"0.#"),1)=".",TRUE,FALSE)</formula>
    </cfRule>
  </conditionalFormatting>
  <conditionalFormatting sqref="AI473">
    <cfRule type="expression" dxfId="2239" priority="1727">
      <formula>IF(RIGHT(TEXT(AI473,"0.#"),1)=".",FALSE,TRUE)</formula>
    </cfRule>
    <cfRule type="expression" dxfId="2238" priority="1728">
      <formula>IF(RIGHT(TEXT(AI473,"0.#"),1)=".",TRUE,FALSE)</formula>
    </cfRule>
  </conditionalFormatting>
  <conditionalFormatting sqref="AI474">
    <cfRule type="expression" dxfId="2237" priority="1725">
      <formula>IF(RIGHT(TEXT(AI474,"0.#"),1)=".",FALSE,TRUE)</formula>
    </cfRule>
    <cfRule type="expression" dxfId="2236" priority="1726">
      <formula>IF(RIGHT(TEXT(AI474,"0.#"),1)=".",TRUE,FALSE)</formula>
    </cfRule>
  </conditionalFormatting>
  <conditionalFormatting sqref="AQ473">
    <cfRule type="expression" dxfId="2235" priority="1717">
      <formula>IF(RIGHT(TEXT(AQ473,"0.#"),1)=".",FALSE,TRUE)</formula>
    </cfRule>
    <cfRule type="expression" dxfId="2234" priority="1718">
      <formula>IF(RIGHT(TEXT(AQ473,"0.#"),1)=".",TRUE,FALSE)</formula>
    </cfRule>
  </conditionalFormatting>
  <conditionalFormatting sqref="AQ474">
    <cfRule type="expression" dxfId="2233" priority="1721">
      <formula>IF(RIGHT(TEXT(AQ474,"0.#"),1)=".",FALSE,TRUE)</formula>
    </cfRule>
    <cfRule type="expression" dxfId="2232" priority="1722">
      <formula>IF(RIGHT(TEXT(AQ474,"0.#"),1)=".",TRUE,FALSE)</formula>
    </cfRule>
  </conditionalFormatting>
  <conditionalFormatting sqref="AQ475">
    <cfRule type="expression" dxfId="2231" priority="1719">
      <formula>IF(RIGHT(TEXT(AQ475,"0.#"),1)=".",FALSE,TRUE)</formula>
    </cfRule>
    <cfRule type="expression" dxfId="2230" priority="1720">
      <formula>IF(RIGHT(TEXT(AQ475,"0.#"),1)=".",TRUE,FALSE)</formula>
    </cfRule>
  </conditionalFormatting>
  <conditionalFormatting sqref="AE480">
    <cfRule type="expression" dxfId="2229" priority="1711">
      <formula>IF(RIGHT(TEXT(AE480,"0.#"),1)=".",FALSE,TRUE)</formula>
    </cfRule>
    <cfRule type="expression" dxfId="2228" priority="1712">
      <formula>IF(RIGHT(TEXT(AE480,"0.#"),1)=".",TRUE,FALSE)</formula>
    </cfRule>
  </conditionalFormatting>
  <conditionalFormatting sqref="AE478">
    <cfRule type="expression" dxfId="2227" priority="1715">
      <formula>IF(RIGHT(TEXT(AE478,"0.#"),1)=".",FALSE,TRUE)</formula>
    </cfRule>
    <cfRule type="expression" dxfId="2226" priority="1716">
      <formula>IF(RIGHT(TEXT(AE478,"0.#"),1)=".",TRUE,FALSE)</formula>
    </cfRule>
  </conditionalFormatting>
  <conditionalFormatting sqref="AE479">
    <cfRule type="expression" dxfId="2225" priority="1713">
      <formula>IF(RIGHT(TEXT(AE479,"0.#"),1)=".",FALSE,TRUE)</formula>
    </cfRule>
    <cfRule type="expression" dxfId="2224" priority="1714">
      <formula>IF(RIGHT(TEXT(AE479,"0.#"),1)=".",TRUE,FALSE)</formula>
    </cfRule>
  </conditionalFormatting>
  <conditionalFormatting sqref="AM480">
    <cfRule type="expression" dxfId="2223" priority="1705">
      <formula>IF(RIGHT(TEXT(AM480,"0.#"),1)=".",FALSE,TRUE)</formula>
    </cfRule>
    <cfRule type="expression" dxfId="2222" priority="1706">
      <formula>IF(RIGHT(TEXT(AM480,"0.#"),1)=".",TRUE,FALSE)</formula>
    </cfRule>
  </conditionalFormatting>
  <conditionalFormatting sqref="AM478">
    <cfRule type="expression" dxfId="2221" priority="1709">
      <formula>IF(RIGHT(TEXT(AM478,"0.#"),1)=".",FALSE,TRUE)</formula>
    </cfRule>
    <cfRule type="expression" dxfId="2220" priority="1710">
      <formula>IF(RIGHT(TEXT(AM478,"0.#"),1)=".",TRUE,FALSE)</formula>
    </cfRule>
  </conditionalFormatting>
  <conditionalFormatting sqref="AM479">
    <cfRule type="expression" dxfId="2219" priority="1707">
      <formula>IF(RIGHT(TEXT(AM479,"0.#"),1)=".",FALSE,TRUE)</formula>
    </cfRule>
    <cfRule type="expression" dxfId="2218" priority="1708">
      <formula>IF(RIGHT(TEXT(AM479,"0.#"),1)=".",TRUE,FALSE)</formula>
    </cfRule>
  </conditionalFormatting>
  <conditionalFormatting sqref="AU480">
    <cfRule type="expression" dxfId="2217" priority="1699">
      <formula>IF(RIGHT(TEXT(AU480,"0.#"),1)=".",FALSE,TRUE)</formula>
    </cfRule>
    <cfRule type="expression" dxfId="2216" priority="1700">
      <formula>IF(RIGHT(TEXT(AU480,"0.#"),1)=".",TRUE,FALSE)</formula>
    </cfRule>
  </conditionalFormatting>
  <conditionalFormatting sqref="AU478">
    <cfRule type="expression" dxfId="2215" priority="1703">
      <formula>IF(RIGHT(TEXT(AU478,"0.#"),1)=".",FALSE,TRUE)</formula>
    </cfRule>
    <cfRule type="expression" dxfId="2214" priority="1704">
      <formula>IF(RIGHT(TEXT(AU478,"0.#"),1)=".",TRUE,FALSE)</formula>
    </cfRule>
  </conditionalFormatting>
  <conditionalFormatting sqref="AU479">
    <cfRule type="expression" dxfId="2213" priority="1701">
      <formula>IF(RIGHT(TEXT(AU479,"0.#"),1)=".",FALSE,TRUE)</formula>
    </cfRule>
    <cfRule type="expression" dxfId="2212" priority="1702">
      <formula>IF(RIGHT(TEXT(AU479,"0.#"),1)=".",TRUE,FALSE)</formula>
    </cfRule>
  </conditionalFormatting>
  <conditionalFormatting sqref="AI480">
    <cfRule type="expression" dxfId="2211" priority="1693">
      <formula>IF(RIGHT(TEXT(AI480,"0.#"),1)=".",FALSE,TRUE)</formula>
    </cfRule>
    <cfRule type="expression" dxfId="2210" priority="1694">
      <formula>IF(RIGHT(TEXT(AI480,"0.#"),1)=".",TRUE,FALSE)</formula>
    </cfRule>
  </conditionalFormatting>
  <conditionalFormatting sqref="AI478">
    <cfRule type="expression" dxfId="2209" priority="1697">
      <formula>IF(RIGHT(TEXT(AI478,"0.#"),1)=".",FALSE,TRUE)</formula>
    </cfRule>
    <cfRule type="expression" dxfId="2208" priority="1698">
      <formula>IF(RIGHT(TEXT(AI478,"0.#"),1)=".",TRUE,FALSE)</formula>
    </cfRule>
  </conditionalFormatting>
  <conditionalFormatting sqref="AI479">
    <cfRule type="expression" dxfId="2207" priority="1695">
      <formula>IF(RIGHT(TEXT(AI479,"0.#"),1)=".",FALSE,TRUE)</formula>
    </cfRule>
    <cfRule type="expression" dxfId="2206" priority="1696">
      <formula>IF(RIGHT(TEXT(AI479,"0.#"),1)=".",TRUE,FALSE)</formula>
    </cfRule>
  </conditionalFormatting>
  <conditionalFormatting sqref="AQ478">
    <cfRule type="expression" dxfId="2205" priority="1687">
      <formula>IF(RIGHT(TEXT(AQ478,"0.#"),1)=".",FALSE,TRUE)</formula>
    </cfRule>
    <cfRule type="expression" dxfId="2204" priority="1688">
      <formula>IF(RIGHT(TEXT(AQ478,"0.#"),1)=".",TRUE,FALSE)</formula>
    </cfRule>
  </conditionalFormatting>
  <conditionalFormatting sqref="AQ479">
    <cfRule type="expression" dxfId="2203" priority="1691">
      <formula>IF(RIGHT(TEXT(AQ479,"0.#"),1)=".",FALSE,TRUE)</formula>
    </cfRule>
    <cfRule type="expression" dxfId="2202" priority="1692">
      <formula>IF(RIGHT(TEXT(AQ479,"0.#"),1)=".",TRUE,FALSE)</formula>
    </cfRule>
  </conditionalFormatting>
  <conditionalFormatting sqref="AQ480">
    <cfRule type="expression" dxfId="2201" priority="1689">
      <formula>IF(RIGHT(TEXT(AQ480,"0.#"),1)=".",FALSE,TRUE)</formula>
    </cfRule>
    <cfRule type="expression" dxfId="2200" priority="1690">
      <formula>IF(RIGHT(TEXT(AQ480,"0.#"),1)=".",TRUE,FALSE)</formula>
    </cfRule>
  </conditionalFormatting>
  <conditionalFormatting sqref="AM47">
    <cfRule type="expression" dxfId="2199" priority="1981">
      <formula>IF(RIGHT(TEXT(AM47,"0.#"),1)=".",FALSE,TRUE)</formula>
    </cfRule>
    <cfRule type="expression" dxfId="2198" priority="1982">
      <formula>IF(RIGHT(TEXT(AM47,"0.#"),1)=".",TRUE,FALSE)</formula>
    </cfRule>
  </conditionalFormatting>
  <conditionalFormatting sqref="AI46">
    <cfRule type="expression" dxfId="2197" priority="1985">
      <formula>IF(RIGHT(TEXT(AI46,"0.#"),1)=".",FALSE,TRUE)</formula>
    </cfRule>
    <cfRule type="expression" dxfId="2196" priority="1986">
      <formula>IF(RIGHT(TEXT(AI46,"0.#"),1)=".",TRUE,FALSE)</formula>
    </cfRule>
  </conditionalFormatting>
  <conditionalFormatting sqref="AM46">
    <cfRule type="expression" dxfId="2195" priority="1983">
      <formula>IF(RIGHT(TEXT(AM46,"0.#"),1)=".",FALSE,TRUE)</formula>
    </cfRule>
    <cfRule type="expression" dxfId="2194" priority="1984">
      <formula>IF(RIGHT(TEXT(AM46,"0.#"),1)=".",TRUE,FALSE)</formula>
    </cfRule>
  </conditionalFormatting>
  <conditionalFormatting sqref="AU46:AU48">
    <cfRule type="expression" dxfId="2193" priority="1975">
      <formula>IF(RIGHT(TEXT(AU46,"0.#"),1)=".",FALSE,TRUE)</formula>
    </cfRule>
    <cfRule type="expression" dxfId="2192" priority="1976">
      <formula>IF(RIGHT(TEXT(AU46,"0.#"),1)=".",TRUE,FALSE)</formula>
    </cfRule>
  </conditionalFormatting>
  <conditionalFormatting sqref="AM48">
    <cfRule type="expression" dxfId="2191" priority="1979">
      <formula>IF(RIGHT(TEXT(AM48,"0.#"),1)=".",FALSE,TRUE)</formula>
    </cfRule>
    <cfRule type="expression" dxfId="2190" priority="1980">
      <formula>IF(RIGHT(TEXT(AM48,"0.#"),1)=".",TRUE,FALSE)</formula>
    </cfRule>
  </conditionalFormatting>
  <conditionalFormatting sqref="AQ46:AQ48">
    <cfRule type="expression" dxfId="2189" priority="1977">
      <formula>IF(RIGHT(TEXT(AQ46,"0.#"),1)=".",FALSE,TRUE)</formula>
    </cfRule>
    <cfRule type="expression" dxfId="2188" priority="1978">
      <formula>IF(RIGHT(TEXT(AQ46,"0.#"),1)=".",TRUE,FALSE)</formula>
    </cfRule>
  </conditionalFormatting>
  <conditionalFormatting sqref="AE146:AE147 AI146:AI147 AM146:AM147 AQ146:AQ147 AU146:AU147">
    <cfRule type="expression" dxfId="2187" priority="1969">
      <formula>IF(RIGHT(TEXT(AE146,"0.#"),1)=".",FALSE,TRUE)</formula>
    </cfRule>
    <cfRule type="expression" dxfId="2186" priority="1970">
      <formula>IF(RIGHT(TEXT(AE146,"0.#"),1)=".",TRUE,FALSE)</formula>
    </cfRule>
  </conditionalFormatting>
  <conditionalFormatting sqref="AE138:AE139 AI138:AI139 AM138:AM139 AQ138:AQ139 AU138:AU139">
    <cfRule type="expression" dxfId="2185" priority="1973">
      <formula>IF(RIGHT(TEXT(AE138,"0.#"),1)=".",FALSE,TRUE)</formula>
    </cfRule>
    <cfRule type="expression" dxfId="2184" priority="1974">
      <formula>IF(RIGHT(TEXT(AE138,"0.#"),1)=".",TRUE,FALSE)</formula>
    </cfRule>
  </conditionalFormatting>
  <conditionalFormatting sqref="AE142:AE143 AI142:AI143 AM142:AM143 AQ142:AQ143 AU142:AU143">
    <cfRule type="expression" dxfId="2183" priority="1971">
      <formula>IF(RIGHT(TEXT(AE142,"0.#"),1)=".",FALSE,TRUE)</formula>
    </cfRule>
    <cfRule type="expression" dxfId="2182" priority="1972">
      <formula>IF(RIGHT(TEXT(AE142,"0.#"),1)=".",TRUE,FALSE)</formula>
    </cfRule>
  </conditionalFormatting>
  <conditionalFormatting sqref="AE198:AE199 AI198:AI199 AM198:AM199 AQ198:AQ199 AU198:AU199">
    <cfRule type="expression" dxfId="2181" priority="1963">
      <formula>IF(RIGHT(TEXT(AE198,"0.#"),1)=".",FALSE,TRUE)</formula>
    </cfRule>
    <cfRule type="expression" dxfId="2180" priority="1964">
      <formula>IF(RIGHT(TEXT(AE198,"0.#"),1)=".",TRUE,FALSE)</formula>
    </cfRule>
  </conditionalFormatting>
  <conditionalFormatting sqref="AE150:AE151 AI150:AI151 AM150:AM151 AQ150:AQ151 AU150:AU151">
    <cfRule type="expression" dxfId="2179" priority="1967">
      <formula>IF(RIGHT(TEXT(AE150,"0.#"),1)=".",FALSE,TRUE)</formula>
    </cfRule>
    <cfRule type="expression" dxfId="2178" priority="1968">
      <formula>IF(RIGHT(TEXT(AE150,"0.#"),1)=".",TRUE,FALSE)</formula>
    </cfRule>
  </conditionalFormatting>
  <conditionalFormatting sqref="AE194:AE195 AI194:AI195 AM194:AM195 AQ194:AQ195 AU194:AU195">
    <cfRule type="expression" dxfId="2177" priority="1965">
      <formula>IF(RIGHT(TEXT(AE194,"0.#"),1)=".",FALSE,TRUE)</formula>
    </cfRule>
    <cfRule type="expression" dxfId="2176" priority="1966">
      <formula>IF(RIGHT(TEXT(AE194,"0.#"),1)=".",TRUE,FALSE)</formula>
    </cfRule>
  </conditionalFormatting>
  <conditionalFormatting sqref="AE210:AE211 AI210:AI211 AM210:AM211 AQ210:AQ211 AU210:AU211">
    <cfRule type="expression" dxfId="2175" priority="1957">
      <formula>IF(RIGHT(TEXT(AE210,"0.#"),1)=".",FALSE,TRUE)</formula>
    </cfRule>
    <cfRule type="expression" dxfId="2174" priority="1958">
      <formula>IF(RIGHT(TEXT(AE210,"0.#"),1)=".",TRUE,FALSE)</formula>
    </cfRule>
  </conditionalFormatting>
  <conditionalFormatting sqref="AE202:AE203 AI202:AI203 AM202:AM203 AQ202:AQ203 AU202:AU203">
    <cfRule type="expression" dxfId="2173" priority="1961">
      <formula>IF(RIGHT(TEXT(AE202,"0.#"),1)=".",FALSE,TRUE)</formula>
    </cfRule>
    <cfRule type="expression" dxfId="2172" priority="1962">
      <formula>IF(RIGHT(TEXT(AE202,"0.#"),1)=".",TRUE,FALSE)</formula>
    </cfRule>
  </conditionalFormatting>
  <conditionalFormatting sqref="AE206:AE207 AI206:AI207 AM206:AM207 AQ206:AQ207 AU206:AU207">
    <cfRule type="expression" dxfId="2171" priority="1959">
      <formula>IF(RIGHT(TEXT(AE206,"0.#"),1)=".",FALSE,TRUE)</formula>
    </cfRule>
    <cfRule type="expression" dxfId="2170" priority="1960">
      <formula>IF(RIGHT(TEXT(AE206,"0.#"),1)=".",TRUE,FALSE)</formula>
    </cfRule>
  </conditionalFormatting>
  <conditionalFormatting sqref="AE262:AE263 AI262:AI263 AM262:AM263 AQ262:AQ263 AU262:AU263">
    <cfRule type="expression" dxfId="2169" priority="1951">
      <formula>IF(RIGHT(TEXT(AE262,"0.#"),1)=".",FALSE,TRUE)</formula>
    </cfRule>
    <cfRule type="expression" dxfId="2168" priority="1952">
      <formula>IF(RIGHT(TEXT(AE262,"0.#"),1)=".",TRUE,FALSE)</formula>
    </cfRule>
  </conditionalFormatting>
  <conditionalFormatting sqref="AE254:AE255 AI254:AI255 AM254:AM255 AQ254:AQ255 AU254:AU255">
    <cfRule type="expression" dxfId="2167" priority="1955">
      <formula>IF(RIGHT(TEXT(AE254,"0.#"),1)=".",FALSE,TRUE)</formula>
    </cfRule>
    <cfRule type="expression" dxfId="2166" priority="1956">
      <formula>IF(RIGHT(TEXT(AE254,"0.#"),1)=".",TRUE,FALSE)</formula>
    </cfRule>
  </conditionalFormatting>
  <conditionalFormatting sqref="AE258:AE259 AI258:AI259 AM258:AM259 AQ258:AQ259 AU258:AU259">
    <cfRule type="expression" dxfId="2165" priority="1953">
      <formula>IF(RIGHT(TEXT(AE258,"0.#"),1)=".",FALSE,TRUE)</formula>
    </cfRule>
    <cfRule type="expression" dxfId="2164" priority="1954">
      <formula>IF(RIGHT(TEXT(AE258,"0.#"),1)=".",TRUE,FALSE)</formula>
    </cfRule>
  </conditionalFormatting>
  <conditionalFormatting sqref="AE314:AE315 AI314:AI315 AM314:AM315 AQ314:AQ315 AU314:AU315">
    <cfRule type="expression" dxfId="2163" priority="1945">
      <formula>IF(RIGHT(TEXT(AE314,"0.#"),1)=".",FALSE,TRUE)</formula>
    </cfRule>
    <cfRule type="expression" dxfId="2162" priority="1946">
      <formula>IF(RIGHT(TEXT(AE314,"0.#"),1)=".",TRUE,FALSE)</formula>
    </cfRule>
  </conditionalFormatting>
  <conditionalFormatting sqref="AE266:AE267 AI266:AI267 AM266:AM267 AQ266:AQ267 AU266:AU267">
    <cfRule type="expression" dxfId="2161" priority="1949">
      <formula>IF(RIGHT(TEXT(AE266,"0.#"),1)=".",FALSE,TRUE)</formula>
    </cfRule>
    <cfRule type="expression" dxfId="2160" priority="1950">
      <formula>IF(RIGHT(TEXT(AE266,"0.#"),1)=".",TRUE,FALSE)</formula>
    </cfRule>
  </conditionalFormatting>
  <conditionalFormatting sqref="AE270:AE271 AI270:AI271 AM270:AM271 AQ270:AQ271 AU270:AU271">
    <cfRule type="expression" dxfId="2159" priority="1947">
      <formula>IF(RIGHT(TEXT(AE270,"0.#"),1)=".",FALSE,TRUE)</formula>
    </cfRule>
    <cfRule type="expression" dxfId="2158" priority="1948">
      <formula>IF(RIGHT(TEXT(AE270,"0.#"),1)=".",TRUE,FALSE)</formula>
    </cfRule>
  </conditionalFormatting>
  <conditionalFormatting sqref="AE326:AE327 AI326:AI327 AM326:AM327 AQ326:AQ327 AU326:AU327">
    <cfRule type="expression" dxfId="2157" priority="1939">
      <formula>IF(RIGHT(TEXT(AE326,"0.#"),1)=".",FALSE,TRUE)</formula>
    </cfRule>
    <cfRule type="expression" dxfId="2156" priority="1940">
      <formula>IF(RIGHT(TEXT(AE326,"0.#"),1)=".",TRUE,FALSE)</formula>
    </cfRule>
  </conditionalFormatting>
  <conditionalFormatting sqref="AE318:AE319 AI318:AI319 AM318:AM319 AQ318:AQ319 AU318:AU319">
    <cfRule type="expression" dxfId="2155" priority="1943">
      <formula>IF(RIGHT(TEXT(AE318,"0.#"),1)=".",FALSE,TRUE)</formula>
    </cfRule>
    <cfRule type="expression" dxfId="2154" priority="1944">
      <formula>IF(RIGHT(TEXT(AE318,"0.#"),1)=".",TRUE,FALSE)</formula>
    </cfRule>
  </conditionalFormatting>
  <conditionalFormatting sqref="AE322:AE323 AI322:AI323 AM322:AM323 AQ322:AQ323 AU322:AU323">
    <cfRule type="expression" dxfId="2153" priority="1941">
      <formula>IF(RIGHT(TEXT(AE322,"0.#"),1)=".",FALSE,TRUE)</formula>
    </cfRule>
    <cfRule type="expression" dxfId="2152" priority="1942">
      <formula>IF(RIGHT(TEXT(AE322,"0.#"),1)=".",TRUE,FALSE)</formula>
    </cfRule>
  </conditionalFormatting>
  <conditionalFormatting sqref="AE378:AE379 AI378:AI379 AM378:AM379 AQ378:AQ379 AU378:AU379">
    <cfRule type="expression" dxfId="2151" priority="1933">
      <formula>IF(RIGHT(TEXT(AE378,"0.#"),1)=".",FALSE,TRUE)</formula>
    </cfRule>
    <cfRule type="expression" dxfId="2150" priority="1934">
      <formula>IF(RIGHT(TEXT(AE378,"0.#"),1)=".",TRUE,FALSE)</formula>
    </cfRule>
  </conditionalFormatting>
  <conditionalFormatting sqref="AE330:AE331 AI330:AI331 AM330:AM331 AQ330:AQ331 AU330:AU331">
    <cfRule type="expression" dxfId="2149" priority="1937">
      <formula>IF(RIGHT(TEXT(AE330,"0.#"),1)=".",FALSE,TRUE)</formula>
    </cfRule>
    <cfRule type="expression" dxfId="2148" priority="1938">
      <formula>IF(RIGHT(TEXT(AE330,"0.#"),1)=".",TRUE,FALSE)</formula>
    </cfRule>
  </conditionalFormatting>
  <conditionalFormatting sqref="AE374:AE375 AI374:AI375 AM374:AM375 AQ374:AQ375 AU374:AU375">
    <cfRule type="expression" dxfId="2147" priority="1935">
      <formula>IF(RIGHT(TEXT(AE374,"0.#"),1)=".",FALSE,TRUE)</formula>
    </cfRule>
    <cfRule type="expression" dxfId="2146" priority="1936">
      <formula>IF(RIGHT(TEXT(AE374,"0.#"),1)=".",TRUE,FALSE)</formula>
    </cfRule>
  </conditionalFormatting>
  <conditionalFormatting sqref="AE390:AE391 AI390:AI391 AM390:AM391 AQ390:AQ391 AU390:AU391">
    <cfRule type="expression" dxfId="2145" priority="1927">
      <formula>IF(RIGHT(TEXT(AE390,"0.#"),1)=".",FALSE,TRUE)</formula>
    </cfRule>
    <cfRule type="expression" dxfId="2144" priority="1928">
      <formula>IF(RIGHT(TEXT(AE390,"0.#"),1)=".",TRUE,FALSE)</formula>
    </cfRule>
  </conditionalFormatting>
  <conditionalFormatting sqref="AE382:AE383 AI382:AI383 AM382:AM383 AQ382:AQ383 AU382:AU383">
    <cfRule type="expression" dxfId="2143" priority="1931">
      <formula>IF(RIGHT(TEXT(AE382,"0.#"),1)=".",FALSE,TRUE)</formula>
    </cfRule>
    <cfRule type="expression" dxfId="2142" priority="1932">
      <formula>IF(RIGHT(TEXT(AE382,"0.#"),1)=".",TRUE,FALSE)</formula>
    </cfRule>
  </conditionalFormatting>
  <conditionalFormatting sqref="AE386:AE387 AI386:AI387 AM386:AM387 AQ386:AQ387 AU386:AU387">
    <cfRule type="expression" dxfId="2141" priority="1929">
      <formula>IF(RIGHT(TEXT(AE386,"0.#"),1)=".",FALSE,TRUE)</formula>
    </cfRule>
    <cfRule type="expression" dxfId="2140" priority="1930">
      <formula>IF(RIGHT(TEXT(AE386,"0.#"),1)=".",TRUE,FALSE)</formula>
    </cfRule>
  </conditionalFormatting>
  <conditionalFormatting sqref="AE440">
    <cfRule type="expression" dxfId="2139" priority="1921">
      <formula>IF(RIGHT(TEXT(AE440,"0.#"),1)=".",FALSE,TRUE)</formula>
    </cfRule>
    <cfRule type="expression" dxfId="2138" priority="1922">
      <formula>IF(RIGHT(TEXT(AE440,"0.#"),1)=".",TRUE,FALSE)</formula>
    </cfRule>
  </conditionalFormatting>
  <conditionalFormatting sqref="AE438">
    <cfRule type="expression" dxfId="2137" priority="1925">
      <formula>IF(RIGHT(TEXT(AE438,"0.#"),1)=".",FALSE,TRUE)</formula>
    </cfRule>
    <cfRule type="expression" dxfId="2136" priority="1926">
      <formula>IF(RIGHT(TEXT(AE438,"0.#"),1)=".",TRUE,FALSE)</formula>
    </cfRule>
  </conditionalFormatting>
  <conditionalFormatting sqref="AE439">
    <cfRule type="expression" dxfId="2135" priority="1923">
      <formula>IF(RIGHT(TEXT(AE439,"0.#"),1)=".",FALSE,TRUE)</formula>
    </cfRule>
    <cfRule type="expression" dxfId="2134" priority="1924">
      <formula>IF(RIGHT(TEXT(AE439,"0.#"),1)=".",TRUE,FALSE)</formula>
    </cfRule>
  </conditionalFormatting>
  <conditionalFormatting sqref="AM440">
    <cfRule type="expression" dxfId="2133" priority="1915">
      <formula>IF(RIGHT(TEXT(AM440,"0.#"),1)=".",FALSE,TRUE)</formula>
    </cfRule>
    <cfRule type="expression" dxfId="2132" priority="1916">
      <formula>IF(RIGHT(TEXT(AM440,"0.#"),1)=".",TRUE,FALSE)</formula>
    </cfRule>
  </conditionalFormatting>
  <conditionalFormatting sqref="AM438">
    <cfRule type="expression" dxfId="2131" priority="1919">
      <formula>IF(RIGHT(TEXT(AM438,"0.#"),1)=".",FALSE,TRUE)</formula>
    </cfRule>
    <cfRule type="expression" dxfId="2130" priority="1920">
      <formula>IF(RIGHT(TEXT(AM438,"0.#"),1)=".",TRUE,FALSE)</formula>
    </cfRule>
  </conditionalFormatting>
  <conditionalFormatting sqref="AM439">
    <cfRule type="expression" dxfId="2129" priority="1917">
      <formula>IF(RIGHT(TEXT(AM439,"0.#"),1)=".",FALSE,TRUE)</formula>
    </cfRule>
    <cfRule type="expression" dxfId="2128" priority="1918">
      <formula>IF(RIGHT(TEXT(AM439,"0.#"),1)=".",TRUE,FALSE)</formula>
    </cfRule>
  </conditionalFormatting>
  <conditionalFormatting sqref="AU440">
    <cfRule type="expression" dxfId="2127" priority="1909">
      <formula>IF(RIGHT(TEXT(AU440,"0.#"),1)=".",FALSE,TRUE)</formula>
    </cfRule>
    <cfRule type="expression" dxfId="2126" priority="1910">
      <formula>IF(RIGHT(TEXT(AU440,"0.#"),1)=".",TRUE,FALSE)</formula>
    </cfRule>
  </conditionalFormatting>
  <conditionalFormatting sqref="AU438">
    <cfRule type="expression" dxfId="2125" priority="1913">
      <formula>IF(RIGHT(TEXT(AU438,"0.#"),1)=".",FALSE,TRUE)</formula>
    </cfRule>
    <cfRule type="expression" dxfId="2124" priority="1914">
      <formula>IF(RIGHT(TEXT(AU438,"0.#"),1)=".",TRUE,FALSE)</formula>
    </cfRule>
  </conditionalFormatting>
  <conditionalFormatting sqref="AU439">
    <cfRule type="expression" dxfId="2123" priority="1911">
      <formula>IF(RIGHT(TEXT(AU439,"0.#"),1)=".",FALSE,TRUE)</formula>
    </cfRule>
    <cfRule type="expression" dxfId="2122" priority="1912">
      <formula>IF(RIGHT(TEXT(AU439,"0.#"),1)=".",TRUE,FALSE)</formula>
    </cfRule>
  </conditionalFormatting>
  <conditionalFormatting sqref="AI440">
    <cfRule type="expression" dxfId="2121" priority="1903">
      <formula>IF(RIGHT(TEXT(AI440,"0.#"),1)=".",FALSE,TRUE)</formula>
    </cfRule>
    <cfRule type="expression" dxfId="2120" priority="1904">
      <formula>IF(RIGHT(TEXT(AI440,"0.#"),1)=".",TRUE,FALSE)</formula>
    </cfRule>
  </conditionalFormatting>
  <conditionalFormatting sqref="AI438">
    <cfRule type="expression" dxfId="2119" priority="1907">
      <formula>IF(RIGHT(TEXT(AI438,"0.#"),1)=".",FALSE,TRUE)</formula>
    </cfRule>
    <cfRule type="expression" dxfId="2118" priority="1908">
      <formula>IF(RIGHT(TEXT(AI438,"0.#"),1)=".",TRUE,FALSE)</formula>
    </cfRule>
  </conditionalFormatting>
  <conditionalFormatting sqref="AI439">
    <cfRule type="expression" dxfId="2117" priority="1905">
      <formula>IF(RIGHT(TEXT(AI439,"0.#"),1)=".",FALSE,TRUE)</formula>
    </cfRule>
    <cfRule type="expression" dxfId="2116" priority="1906">
      <formula>IF(RIGHT(TEXT(AI439,"0.#"),1)=".",TRUE,FALSE)</formula>
    </cfRule>
  </conditionalFormatting>
  <conditionalFormatting sqref="AQ438">
    <cfRule type="expression" dxfId="2115" priority="1897">
      <formula>IF(RIGHT(TEXT(AQ438,"0.#"),1)=".",FALSE,TRUE)</formula>
    </cfRule>
    <cfRule type="expression" dxfId="2114" priority="1898">
      <formula>IF(RIGHT(TEXT(AQ438,"0.#"),1)=".",TRUE,FALSE)</formula>
    </cfRule>
  </conditionalFormatting>
  <conditionalFormatting sqref="AQ439">
    <cfRule type="expression" dxfId="2113" priority="1901">
      <formula>IF(RIGHT(TEXT(AQ439,"0.#"),1)=".",FALSE,TRUE)</formula>
    </cfRule>
    <cfRule type="expression" dxfId="2112" priority="1902">
      <formula>IF(RIGHT(TEXT(AQ439,"0.#"),1)=".",TRUE,FALSE)</formula>
    </cfRule>
  </conditionalFormatting>
  <conditionalFormatting sqref="AQ440">
    <cfRule type="expression" dxfId="2111" priority="1899">
      <formula>IF(RIGHT(TEXT(AQ440,"0.#"),1)=".",FALSE,TRUE)</formula>
    </cfRule>
    <cfRule type="expression" dxfId="2110" priority="1900">
      <formula>IF(RIGHT(TEXT(AQ440,"0.#"),1)=".",TRUE,FALSE)</formula>
    </cfRule>
  </conditionalFormatting>
  <conditionalFormatting sqref="AE445">
    <cfRule type="expression" dxfId="2109" priority="1891">
      <formula>IF(RIGHT(TEXT(AE445,"0.#"),1)=".",FALSE,TRUE)</formula>
    </cfRule>
    <cfRule type="expression" dxfId="2108" priority="1892">
      <formula>IF(RIGHT(TEXT(AE445,"0.#"),1)=".",TRUE,FALSE)</formula>
    </cfRule>
  </conditionalFormatting>
  <conditionalFormatting sqref="AE443">
    <cfRule type="expression" dxfId="2107" priority="1895">
      <formula>IF(RIGHT(TEXT(AE443,"0.#"),1)=".",FALSE,TRUE)</formula>
    </cfRule>
    <cfRule type="expression" dxfId="2106" priority="1896">
      <formula>IF(RIGHT(TEXT(AE443,"0.#"),1)=".",TRUE,FALSE)</formula>
    </cfRule>
  </conditionalFormatting>
  <conditionalFormatting sqref="AE444">
    <cfRule type="expression" dxfId="2105" priority="1893">
      <formula>IF(RIGHT(TEXT(AE444,"0.#"),1)=".",FALSE,TRUE)</formula>
    </cfRule>
    <cfRule type="expression" dxfId="2104" priority="1894">
      <formula>IF(RIGHT(TEXT(AE444,"0.#"),1)=".",TRUE,FALSE)</formula>
    </cfRule>
  </conditionalFormatting>
  <conditionalFormatting sqref="AM445">
    <cfRule type="expression" dxfId="2103" priority="1885">
      <formula>IF(RIGHT(TEXT(AM445,"0.#"),1)=".",FALSE,TRUE)</formula>
    </cfRule>
    <cfRule type="expression" dxfId="2102" priority="1886">
      <formula>IF(RIGHT(TEXT(AM445,"0.#"),1)=".",TRUE,FALSE)</formula>
    </cfRule>
  </conditionalFormatting>
  <conditionalFormatting sqref="AM443">
    <cfRule type="expression" dxfId="2101" priority="1889">
      <formula>IF(RIGHT(TEXT(AM443,"0.#"),1)=".",FALSE,TRUE)</formula>
    </cfRule>
    <cfRule type="expression" dxfId="2100" priority="1890">
      <formula>IF(RIGHT(TEXT(AM443,"0.#"),1)=".",TRUE,FALSE)</formula>
    </cfRule>
  </conditionalFormatting>
  <conditionalFormatting sqref="AM444">
    <cfRule type="expression" dxfId="2099" priority="1887">
      <formula>IF(RIGHT(TEXT(AM444,"0.#"),1)=".",FALSE,TRUE)</formula>
    </cfRule>
    <cfRule type="expression" dxfId="2098" priority="1888">
      <formula>IF(RIGHT(TEXT(AM444,"0.#"),1)=".",TRUE,FALSE)</formula>
    </cfRule>
  </conditionalFormatting>
  <conditionalFormatting sqref="AU445">
    <cfRule type="expression" dxfId="2097" priority="1879">
      <formula>IF(RIGHT(TEXT(AU445,"0.#"),1)=".",FALSE,TRUE)</formula>
    </cfRule>
    <cfRule type="expression" dxfId="2096" priority="1880">
      <formula>IF(RIGHT(TEXT(AU445,"0.#"),1)=".",TRUE,FALSE)</formula>
    </cfRule>
  </conditionalFormatting>
  <conditionalFormatting sqref="AU443">
    <cfRule type="expression" dxfId="2095" priority="1883">
      <formula>IF(RIGHT(TEXT(AU443,"0.#"),1)=".",FALSE,TRUE)</formula>
    </cfRule>
    <cfRule type="expression" dxfId="2094" priority="1884">
      <formula>IF(RIGHT(TEXT(AU443,"0.#"),1)=".",TRUE,FALSE)</formula>
    </cfRule>
  </conditionalFormatting>
  <conditionalFormatting sqref="AU444">
    <cfRule type="expression" dxfId="2093" priority="1881">
      <formula>IF(RIGHT(TEXT(AU444,"0.#"),1)=".",FALSE,TRUE)</formula>
    </cfRule>
    <cfRule type="expression" dxfId="2092" priority="1882">
      <formula>IF(RIGHT(TEXT(AU444,"0.#"),1)=".",TRUE,FALSE)</formula>
    </cfRule>
  </conditionalFormatting>
  <conditionalFormatting sqref="AI445">
    <cfRule type="expression" dxfId="2091" priority="1873">
      <formula>IF(RIGHT(TEXT(AI445,"0.#"),1)=".",FALSE,TRUE)</formula>
    </cfRule>
    <cfRule type="expression" dxfId="2090" priority="1874">
      <formula>IF(RIGHT(TEXT(AI445,"0.#"),1)=".",TRUE,FALSE)</formula>
    </cfRule>
  </conditionalFormatting>
  <conditionalFormatting sqref="AI443">
    <cfRule type="expression" dxfId="2089" priority="1877">
      <formula>IF(RIGHT(TEXT(AI443,"0.#"),1)=".",FALSE,TRUE)</formula>
    </cfRule>
    <cfRule type="expression" dxfId="2088" priority="1878">
      <formula>IF(RIGHT(TEXT(AI443,"0.#"),1)=".",TRUE,FALSE)</formula>
    </cfRule>
  </conditionalFormatting>
  <conditionalFormatting sqref="AI444">
    <cfRule type="expression" dxfId="2087" priority="1875">
      <formula>IF(RIGHT(TEXT(AI444,"0.#"),1)=".",FALSE,TRUE)</formula>
    </cfRule>
    <cfRule type="expression" dxfId="2086" priority="1876">
      <formula>IF(RIGHT(TEXT(AI444,"0.#"),1)=".",TRUE,FALSE)</formula>
    </cfRule>
  </conditionalFormatting>
  <conditionalFormatting sqref="AQ443">
    <cfRule type="expression" dxfId="2085" priority="1867">
      <formula>IF(RIGHT(TEXT(AQ443,"0.#"),1)=".",FALSE,TRUE)</formula>
    </cfRule>
    <cfRule type="expression" dxfId="2084" priority="1868">
      <formula>IF(RIGHT(TEXT(AQ443,"0.#"),1)=".",TRUE,FALSE)</formula>
    </cfRule>
  </conditionalFormatting>
  <conditionalFormatting sqref="AQ444">
    <cfRule type="expression" dxfId="2083" priority="1871">
      <formula>IF(RIGHT(TEXT(AQ444,"0.#"),1)=".",FALSE,TRUE)</formula>
    </cfRule>
    <cfRule type="expression" dxfId="2082" priority="1872">
      <formula>IF(RIGHT(TEXT(AQ444,"0.#"),1)=".",TRUE,FALSE)</formula>
    </cfRule>
  </conditionalFormatting>
  <conditionalFormatting sqref="AQ445">
    <cfRule type="expression" dxfId="2081" priority="1869">
      <formula>IF(RIGHT(TEXT(AQ445,"0.#"),1)=".",FALSE,TRUE)</formula>
    </cfRule>
    <cfRule type="expression" dxfId="2080" priority="1870">
      <formula>IF(RIGHT(TEXT(AQ445,"0.#"),1)=".",TRUE,FALSE)</formula>
    </cfRule>
  </conditionalFormatting>
  <conditionalFormatting sqref="Y888:Y907">
    <cfRule type="expression" dxfId="2079" priority="2097">
      <formula>IF(RIGHT(TEXT(Y888,"0.#"),1)=".",FALSE,TRUE)</formula>
    </cfRule>
    <cfRule type="expression" dxfId="2078" priority="2098">
      <formula>IF(RIGHT(TEXT(Y888,"0.#"),1)=".",TRUE,FALSE)</formula>
    </cfRule>
  </conditionalFormatting>
  <conditionalFormatting sqref="Y913:Y940">
    <cfRule type="expression" dxfId="2077" priority="2085">
      <formula>IF(RIGHT(TEXT(Y913,"0.#"),1)=".",FALSE,TRUE)</formula>
    </cfRule>
    <cfRule type="expression" dxfId="2076" priority="2086">
      <formula>IF(RIGHT(TEXT(Y913,"0.#"),1)=".",TRUE,FALSE)</formula>
    </cfRule>
  </conditionalFormatting>
  <conditionalFormatting sqref="Y911:Y912">
    <cfRule type="expression" dxfId="2075" priority="2079">
      <formula>IF(RIGHT(TEXT(Y911,"0.#"),1)=".",FALSE,TRUE)</formula>
    </cfRule>
    <cfRule type="expression" dxfId="2074" priority="2080">
      <formula>IF(RIGHT(TEXT(Y911,"0.#"),1)=".",TRUE,FALSE)</formula>
    </cfRule>
  </conditionalFormatting>
  <conditionalFormatting sqref="Y946:Y973">
    <cfRule type="expression" dxfId="2073" priority="2073">
      <formula>IF(RIGHT(TEXT(Y946,"0.#"),1)=".",FALSE,TRUE)</formula>
    </cfRule>
    <cfRule type="expression" dxfId="2072" priority="2074">
      <formula>IF(RIGHT(TEXT(Y946,"0.#"),1)=".",TRUE,FALSE)</formula>
    </cfRule>
  </conditionalFormatting>
  <conditionalFormatting sqref="Y944:Y945">
    <cfRule type="expression" dxfId="2071" priority="2067">
      <formula>IF(RIGHT(TEXT(Y944,"0.#"),1)=".",FALSE,TRUE)</formula>
    </cfRule>
    <cfRule type="expression" dxfId="2070" priority="2068">
      <formula>IF(RIGHT(TEXT(Y944,"0.#"),1)=".",TRUE,FALSE)</formula>
    </cfRule>
  </conditionalFormatting>
  <conditionalFormatting sqref="Y979:Y1006">
    <cfRule type="expression" dxfId="2069" priority="2061">
      <formula>IF(RIGHT(TEXT(Y979,"0.#"),1)=".",FALSE,TRUE)</formula>
    </cfRule>
    <cfRule type="expression" dxfId="2068" priority="2062">
      <formula>IF(RIGHT(TEXT(Y979,"0.#"),1)=".",TRUE,FALSE)</formula>
    </cfRule>
  </conditionalFormatting>
  <conditionalFormatting sqref="Y977:Y978">
    <cfRule type="expression" dxfId="2067" priority="2055">
      <formula>IF(RIGHT(TEXT(Y977,"0.#"),1)=".",FALSE,TRUE)</formula>
    </cfRule>
    <cfRule type="expression" dxfId="2066" priority="2056">
      <formula>IF(RIGHT(TEXT(Y977,"0.#"),1)=".",TRUE,FALSE)</formula>
    </cfRule>
  </conditionalFormatting>
  <conditionalFormatting sqref="Y1012:Y1039">
    <cfRule type="expression" dxfId="2065" priority="2049">
      <formula>IF(RIGHT(TEXT(Y1012,"0.#"),1)=".",FALSE,TRUE)</formula>
    </cfRule>
    <cfRule type="expression" dxfId="2064" priority="2050">
      <formula>IF(RIGHT(TEXT(Y1012,"0.#"),1)=".",TRUE,FALSE)</formula>
    </cfRule>
  </conditionalFormatting>
  <conditionalFormatting sqref="W23">
    <cfRule type="expression" dxfId="2063" priority="2333">
      <formula>IF(RIGHT(TEXT(W23,"0.#"),1)=".",FALSE,TRUE)</formula>
    </cfRule>
    <cfRule type="expression" dxfId="2062" priority="2334">
      <formula>IF(RIGHT(TEXT(W23,"0.#"),1)=".",TRUE,FALSE)</formula>
    </cfRule>
  </conditionalFormatting>
  <conditionalFormatting sqref="W24:W27">
    <cfRule type="expression" dxfId="2061" priority="2331">
      <formula>IF(RIGHT(TEXT(W24,"0.#"),1)=".",FALSE,TRUE)</formula>
    </cfRule>
    <cfRule type="expression" dxfId="2060" priority="2332">
      <formula>IF(RIGHT(TEXT(W24,"0.#"),1)=".",TRUE,FALSE)</formula>
    </cfRule>
  </conditionalFormatting>
  <conditionalFormatting sqref="W28">
    <cfRule type="expression" dxfId="2059" priority="2323">
      <formula>IF(RIGHT(TEXT(W28,"0.#"),1)=".",FALSE,TRUE)</formula>
    </cfRule>
    <cfRule type="expression" dxfId="2058" priority="2324">
      <formula>IF(RIGHT(TEXT(W28,"0.#"),1)=".",TRUE,FALSE)</formula>
    </cfRule>
  </conditionalFormatting>
  <conditionalFormatting sqref="P23">
    <cfRule type="expression" dxfId="2057" priority="2321">
      <formula>IF(RIGHT(TEXT(P23,"0.#"),1)=".",FALSE,TRUE)</formula>
    </cfRule>
    <cfRule type="expression" dxfId="2056" priority="2322">
      <formula>IF(RIGHT(TEXT(P23,"0.#"),1)=".",TRUE,FALSE)</formula>
    </cfRule>
  </conditionalFormatting>
  <conditionalFormatting sqref="P24:P27">
    <cfRule type="expression" dxfId="2055" priority="2319">
      <formula>IF(RIGHT(TEXT(P24,"0.#"),1)=".",FALSE,TRUE)</formula>
    </cfRule>
    <cfRule type="expression" dxfId="2054" priority="2320">
      <formula>IF(RIGHT(TEXT(P24,"0.#"),1)=".",TRUE,FALSE)</formula>
    </cfRule>
  </conditionalFormatting>
  <conditionalFormatting sqref="P28">
    <cfRule type="expression" dxfId="2053" priority="2317">
      <formula>IF(RIGHT(TEXT(P28,"0.#"),1)=".",FALSE,TRUE)</formula>
    </cfRule>
    <cfRule type="expression" dxfId="2052" priority="2318">
      <formula>IF(RIGHT(TEXT(P28,"0.#"),1)=".",TRUE,FALSE)</formula>
    </cfRule>
  </conditionalFormatting>
  <conditionalFormatting sqref="AQ114">
    <cfRule type="expression" dxfId="2051" priority="2301">
      <formula>IF(RIGHT(TEXT(AQ114,"0.#"),1)=".",FALSE,TRUE)</formula>
    </cfRule>
    <cfRule type="expression" dxfId="2050" priority="2302">
      <formula>IF(RIGHT(TEXT(AQ114,"0.#"),1)=".",TRUE,FALSE)</formula>
    </cfRule>
  </conditionalFormatting>
  <conditionalFormatting sqref="AQ104">
    <cfRule type="expression" dxfId="2049" priority="2315">
      <formula>IF(RIGHT(TEXT(AQ104,"0.#"),1)=".",FALSE,TRUE)</formula>
    </cfRule>
    <cfRule type="expression" dxfId="2048" priority="2316">
      <formula>IF(RIGHT(TEXT(AQ104,"0.#"),1)=".",TRUE,FALSE)</formula>
    </cfRule>
  </conditionalFormatting>
  <conditionalFormatting sqref="AQ105">
    <cfRule type="expression" dxfId="2047" priority="2313">
      <formula>IF(RIGHT(TEXT(AQ105,"0.#"),1)=".",FALSE,TRUE)</formula>
    </cfRule>
    <cfRule type="expression" dxfId="2046" priority="2314">
      <formula>IF(RIGHT(TEXT(AQ105,"0.#"),1)=".",TRUE,FALSE)</formula>
    </cfRule>
  </conditionalFormatting>
  <conditionalFormatting sqref="AQ107">
    <cfRule type="expression" dxfId="2045" priority="2311">
      <formula>IF(RIGHT(TEXT(AQ107,"0.#"),1)=".",FALSE,TRUE)</formula>
    </cfRule>
    <cfRule type="expression" dxfId="2044" priority="2312">
      <formula>IF(RIGHT(TEXT(AQ107,"0.#"),1)=".",TRUE,FALSE)</formula>
    </cfRule>
  </conditionalFormatting>
  <conditionalFormatting sqref="AQ108">
    <cfRule type="expression" dxfId="2043" priority="2309">
      <formula>IF(RIGHT(TEXT(AQ108,"0.#"),1)=".",FALSE,TRUE)</formula>
    </cfRule>
    <cfRule type="expression" dxfId="2042" priority="2310">
      <formula>IF(RIGHT(TEXT(AQ108,"0.#"),1)=".",TRUE,FALSE)</formula>
    </cfRule>
  </conditionalFormatting>
  <conditionalFormatting sqref="AQ110">
    <cfRule type="expression" dxfId="2041" priority="2307">
      <formula>IF(RIGHT(TEXT(AQ110,"0.#"),1)=".",FALSE,TRUE)</formula>
    </cfRule>
    <cfRule type="expression" dxfId="2040" priority="2308">
      <formula>IF(RIGHT(TEXT(AQ110,"0.#"),1)=".",TRUE,FALSE)</formula>
    </cfRule>
  </conditionalFormatting>
  <conditionalFormatting sqref="AQ111">
    <cfRule type="expression" dxfId="2039" priority="2305">
      <formula>IF(RIGHT(TEXT(AQ111,"0.#"),1)=".",FALSE,TRUE)</formula>
    </cfRule>
    <cfRule type="expression" dxfId="2038" priority="2306">
      <formula>IF(RIGHT(TEXT(AQ111,"0.#"),1)=".",TRUE,FALSE)</formula>
    </cfRule>
  </conditionalFormatting>
  <conditionalFormatting sqref="AQ113">
    <cfRule type="expression" dxfId="2037" priority="2303">
      <formula>IF(RIGHT(TEXT(AQ113,"0.#"),1)=".",FALSE,TRUE)</formula>
    </cfRule>
    <cfRule type="expression" dxfId="2036" priority="2304">
      <formula>IF(RIGHT(TEXT(AQ113,"0.#"),1)=".",TRUE,FALSE)</formula>
    </cfRule>
  </conditionalFormatting>
  <conditionalFormatting sqref="AE67">
    <cfRule type="expression" dxfId="2035" priority="2233">
      <formula>IF(RIGHT(TEXT(AE67,"0.#"),1)=".",FALSE,TRUE)</formula>
    </cfRule>
    <cfRule type="expression" dxfId="2034" priority="2234">
      <formula>IF(RIGHT(TEXT(AE67,"0.#"),1)=".",TRUE,FALSE)</formula>
    </cfRule>
  </conditionalFormatting>
  <conditionalFormatting sqref="AE68">
    <cfRule type="expression" dxfId="2033" priority="2231">
      <formula>IF(RIGHT(TEXT(AE68,"0.#"),1)=".",FALSE,TRUE)</formula>
    </cfRule>
    <cfRule type="expression" dxfId="2032" priority="2232">
      <formula>IF(RIGHT(TEXT(AE68,"0.#"),1)=".",TRUE,FALSE)</formula>
    </cfRule>
  </conditionalFormatting>
  <conditionalFormatting sqref="AE69">
    <cfRule type="expression" dxfId="2031" priority="2229">
      <formula>IF(RIGHT(TEXT(AE69,"0.#"),1)=".",FALSE,TRUE)</formula>
    </cfRule>
    <cfRule type="expression" dxfId="2030" priority="2230">
      <formula>IF(RIGHT(TEXT(AE69,"0.#"),1)=".",TRUE,FALSE)</formula>
    </cfRule>
  </conditionalFormatting>
  <conditionalFormatting sqref="AI69">
    <cfRule type="expression" dxfId="2029" priority="2227">
      <formula>IF(RIGHT(TEXT(AI69,"0.#"),1)=".",FALSE,TRUE)</formula>
    </cfRule>
    <cfRule type="expression" dxfId="2028" priority="2228">
      <formula>IF(RIGHT(TEXT(AI69,"0.#"),1)=".",TRUE,FALSE)</formula>
    </cfRule>
  </conditionalFormatting>
  <conditionalFormatting sqref="AI68">
    <cfRule type="expression" dxfId="2027" priority="2225">
      <formula>IF(RIGHT(TEXT(AI68,"0.#"),1)=".",FALSE,TRUE)</formula>
    </cfRule>
    <cfRule type="expression" dxfId="2026" priority="2226">
      <formula>IF(RIGHT(TEXT(AI68,"0.#"),1)=".",TRUE,FALSE)</formula>
    </cfRule>
  </conditionalFormatting>
  <conditionalFormatting sqref="AI67">
    <cfRule type="expression" dxfId="2025" priority="2223">
      <formula>IF(RIGHT(TEXT(AI67,"0.#"),1)=".",FALSE,TRUE)</formula>
    </cfRule>
    <cfRule type="expression" dxfId="2024" priority="2224">
      <formula>IF(RIGHT(TEXT(AI67,"0.#"),1)=".",TRUE,FALSE)</formula>
    </cfRule>
  </conditionalFormatting>
  <conditionalFormatting sqref="AM67">
    <cfRule type="expression" dxfId="2023" priority="2221">
      <formula>IF(RIGHT(TEXT(AM67,"0.#"),1)=".",FALSE,TRUE)</formula>
    </cfRule>
    <cfRule type="expression" dxfId="2022" priority="2222">
      <formula>IF(RIGHT(TEXT(AM67,"0.#"),1)=".",TRUE,FALSE)</formula>
    </cfRule>
  </conditionalFormatting>
  <conditionalFormatting sqref="AM68">
    <cfRule type="expression" dxfId="2021" priority="2219">
      <formula>IF(RIGHT(TEXT(AM68,"0.#"),1)=".",FALSE,TRUE)</formula>
    </cfRule>
    <cfRule type="expression" dxfId="2020" priority="2220">
      <formula>IF(RIGHT(TEXT(AM68,"0.#"),1)=".",TRUE,FALSE)</formula>
    </cfRule>
  </conditionalFormatting>
  <conditionalFormatting sqref="AM69">
    <cfRule type="expression" dxfId="2019" priority="2217">
      <formula>IF(RIGHT(TEXT(AM69,"0.#"),1)=".",FALSE,TRUE)</formula>
    </cfRule>
    <cfRule type="expression" dxfId="2018" priority="2218">
      <formula>IF(RIGHT(TEXT(AM69,"0.#"),1)=".",TRUE,FALSE)</formula>
    </cfRule>
  </conditionalFormatting>
  <conditionalFormatting sqref="AQ67:AQ69">
    <cfRule type="expression" dxfId="2017" priority="2215">
      <formula>IF(RIGHT(TEXT(AQ67,"0.#"),1)=".",FALSE,TRUE)</formula>
    </cfRule>
    <cfRule type="expression" dxfId="2016" priority="2216">
      <formula>IF(RIGHT(TEXT(AQ67,"0.#"),1)=".",TRUE,FALSE)</formula>
    </cfRule>
  </conditionalFormatting>
  <conditionalFormatting sqref="AU67:AU69">
    <cfRule type="expression" dxfId="2015" priority="2213">
      <formula>IF(RIGHT(TEXT(AU67,"0.#"),1)=".",FALSE,TRUE)</formula>
    </cfRule>
    <cfRule type="expression" dxfId="2014" priority="2214">
      <formula>IF(RIGHT(TEXT(AU67,"0.#"),1)=".",TRUE,FALSE)</formula>
    </cfRule>
  </conditionalFormatting>
  <conditionalFormatting sqref="AE70">
    <cfRule type="expression" dxfId="2013" priority="2211">
      <formula>IF(RIGHT(TEXT(AE70,"0.#"),1)=".",FALSE,TRUE)</formula>
    </cfRule>
    <cfRule type="expression" dxfId="2012" priority="2212">
      <formula>IF(RIGHT(TEXT(AE70,"0.#"),1)=".",TRUE,FALSE)</formula>
    </cfRule>
  </conditionalFormatting>
  <conditionalFormatting sqref="AE71">
    <cfRule type="expression" dxfId="2011" priority="2209">
      <formula>IF(RIGHT(TEXT(AE71,"0.#"),1)=".",FALSE,TRUE)</formula>
    </cfRule>
    <cfRule type="expression" dxfId="2010" priority="2210">
      <formula>IF(RIGHT(TEXT(AE71,"0.#"),1)=".",TRUE,FALSE)</formula>
    </cfRule>
  </conditionalFormatting>
  <conditionalFormatting sqref="AE72">
    <cfRule type="expression" dxfId="2009" priority="2207">
      <formula>IF(RIGHT(TEXT(AE72,"0.#"),1)=".",FALSE,TRUE)</formula>
    </cfRule>
    <cfRule type="expression" dxfId="2008" priority="2208">
      <formula>IF(RIGHT(TEXT(AE72,"0.#"),1)=".",TRUE,FALSE)</formula>
    </cfRule>
  </conditionalFormatting>
  <conditionalFormatting sqref="AI72">
    <cfRule type="expression" dxfId="2007" priority="2205">
      <formula>IF(RIGHT(TEXT(AI72,"0.#"),1)=".",FALSE,TRUE)</formula>
    </cfRule>
    <cfRule type="expression" dxfId="2006" priority="2206">
      <formula>IF(RIGHT(TEXT(AI72,"0.#"),1)=".",TRUE,FALSE)</formula>
    </cfRule>
  </conditionalFormatting>
  <conditionalFormatting sqref="AI71">
    <cfRule type="expression" dxfId="2005" priority="2203">
      <formula>IF(RIGHT(TEXT(AI71,"0.#"),1)=".",FALSE,TRUE)</formula>
    </cfRule>
    <cfRule type="expression" dxfId="2004" priority="2204">
      <formula>IF(RIGHT(TEXT(AI71,"0.#"),1)=".",TRUE,FALSE)</formula>
    </cfRule>
  </conditionalFormatting>
  <conditionalFormatting sqref="AI70">
    <cfRule type="expression" dxfId="2003" priority="2201">
      <formula>IF(RIGHT(TEXT(AI70,"0.#"),1)=".",FALSE,TRUE)</formula>
    </cfRule>
    <cfRule type="expression" dxfId="2002" priority="2202">
      <formula>IF(RIGHT(TEXT(AI70,"0.#"),1)=".",TRUE,FALSE)</formula>
    </cfRule>
  </conditionalFormatting>
  <conditionalFormatting sqref="AM70">
    <cfRule type="expression" dxfId="2001" priority="2199">
      <formula>IF(RIGHT(TEXT(AM70,"0.#"),1)=".",FALSE,TRUE)</formula>
    </cfRule>
    <cfRule type="expression" dxfId="2000" priority="2200">
      <formula>IF(RIGHT(TEXT(AM70,"0.#"),1)=".",TRUE,FALSE)</formula>
    </cfRule>
  </conditionalFormatting>
  <conditionalFormatting sqref="AM71">
    <cfRule type="expression" dxfId="1999" priority="2197">
      <formula>IF(RIGHT(TEXT(AM71,"0.#"),1)=".",FALSE,TRUE)</formula>
    </cfRule>
    <cfRule type="expression" dxfId="1998" priority="2198">
      <formula>IF(RIGHT(TEXT(AM71,"0.#"),1)=".",TRUE,FALSE)</formula>
    </cfRule>
  </conditionalFormatting>
  <conditionalFormatting sqref="AM72">
    <cfRule type="expression" dxfId="1997" priority="2195">
      <formula>IF(RIGHT(TEXT(AM72,"0.#"),1)=".",FALSE,TRUE)</formula>
    </cfRule>
    <cfRule type="expression" dxfId="1996" priority="2196">
      <formula>IF(RIGHT(TEXT(AM72,"0.#"),1)=".",TRUE,FALSE)</formula>
    </cfRule>
  </conditionalFormatting>
  <conditionalFormatting sqref="AQ70:AQ72">
    <cfRule type="expression" dxfId="1995" priority="2193">
      <formula>IF(RIGHT(TEXT(AQ70,"0.#"),1)=".",FALSE,TRUE)</formula>
    </cfRule>
    <cfRule type="expression" dxfId="1994" priority="2194">
      <formula>IF(RIGHT(TEXT(AQ70,"0.#"),1)=".",TRUE,FALSE)</formula>
    </cfRule>
  </conditionalFormatting>
  <conditionalFormatting sqref="AU70:AU72">
    <cfRule type="expression" dxfId="1993" priority="2191">
      <formula>IF(RIGHT(TEXT(AU70,"0.#"),1)=".",FALSE,TRUE)</formula>
    </cfRule>
    <cfRule type="expression" dxfId="1992" priority="2192">
      <formula>IF(RIGHT(TEXT(AU70,"0.#"),1)=".",TRUE,FALSE)</formula>
    </cfRule>
  </conditionalFormatting>
  <conditionalFormatting sqref="AU656">
    <cfRule type="expression" dxfId="1991" priority="709">
      <formula>IF(RIGHT(TEXT(AU656,"0.#"),1)=".",FALSE,TRUE)</formula>
    </cfRule>
    <cfRule type="expression" dxfId="1990" priority="710">
      <formula>IF(RIGHT(TEXT(AU656,"0.#"),1)=".",TRUE,FALSE)</formula>
    </cfRule>
  </conditionalFormatting>
  <conditionalFormatting sqref="AQ655">
    <cfRule type="expression" dxfId="1989" priority="701">
      <formula>IF(RIGHT(TEXT(AQ655,"0.#"),1)=".",FALSE,TRUE)</formula>
    </cfRule>
    <cfRule type="expression" dxfId="1988" priority="702">
      <formula>IF(RIGHT(TEXT(AQ655,"0.#"),1)=".",TRUE,FALSE)</formula>
    </cfRule>
  </conditionalFormatting>
  <conditionalFormatting sqref="AI696">
    <cfRule type="expression" dxfId="1987" priority="493">
      <formula>IF(RIGHT(TEXT(AI696,"0.#"),1)=".",FALSE,TRUE)</formula>
    </cfRule>
    <cfRule type="expression" dxfId="1986" priority="494">
      <formula>IF(RIGHT(TEXT(AI696,"0.#"),1)=".",TRUE,FALSE)</formula>
    </cfRule>
  </conditionalFormatting>
  <conditionalFormatting sqref="AQ694">
    <cfRule type="expression" dxfId="1985" priority="487">
      <formula>IF(RIGHT(TEXT(AQ694,"0.#"),1)=".",FALSE,TRUE)</formula>
    </cfRule>
    <cfRule type="expression" dxfId="1984" priority="488">
      <formula>IF(RIGHT(TEXT(AQ694,"0.#"),1)=".",TRUE,FALSE)</formula>
    </cfRule>
  </conditionalFormatting>
  <conditionalFormatting sqref="AL888:AO907">
    <cfRule type="expression" dxfId="1983" priority="2099">
      <formula>IF(AND(AL888&gt;=0, RIGHT(TEXT(AL888,"0.#"),1)&lt;&gt;"."),TRUE,FALSE)</formula>
    </cfRule>
    <cfRule type="expression" dxfId="1982" priority="2100">
      <formula>IF(AND(AL888&gt;=0, RIGHT(TEXT(AL888,"0.#"),1)="."),TRUE,FALSE)</formula>
    </cfRule>
    <cfRule type="expression" dxfId="1981" priority="2101">
      <formula>IF(AND(AL888&lt;0, RIGHT(TEXT(AL888,"0.#"),1)&lt;&gt;"."),TRUE,FALSE)</formula>
    </cfRule>
    <cfRule type="expression" dxfId="1980" priority="2102">
      <formula>IF(AND(AL888&lt;0, RIGHT(TEXT(AL888,"0.#"),1)="."),TRUE,FALSE)</formula>
    </cfRule>
  </conditionalFormatting>
  <conditionalFormatting sqref="AL913:AO940">
    <cfRule type="expression" dxfId="1979" priority="2087">
      <formula>IF(AND(AL913&gt;=0, RIGHT(TEXT(AL913,"0.#"),1)&lt;&gt;"."),TRUE,FALSE)</formula>
    </cfRule>
    <cfRule type="expression" dxfId="1978" priority="2088">
      <formula>IF(AND(AL913&gt;=0, RIGHT(TEXT(AL913,"0.#"),1)="."),TRUE,FALSE)</formula>
    </cfRule>
    <cfRule type="expression" dxfId="1977" priority="2089">
      <formula>IF(AND(AL913&lt;0, RIGHT(TEXT(AL913,"0.#"),1)&lt;&gt;"."),TRUE,FALSE)</formula>
    </cfRule>
    <cfRule type="expression" dxfId="1976" priority="2090">
      <formula>IF(AND(AL913&lt;0, RIGHT(TEXT(AL913,"0.#"),1)="."),TRUE,FALSE)</formula>
    </cfRule>
  </conditionalFormatting>
  <conditionalFormatting sqref="AL911:AO912">
    <cfRule type="expression" dxfId="1975" priority="2081">
      <formula>IF(AND(AL911&gt;=0, RIGHT(TEXT(AL911,"0.#"),1)&lt;&gt;"."),TRUE,FALSE)</formula>
    </cfRule>
    <cfRule type="expression" dxfId="1974" priority="2082">
      <formula>IF(AND(AL911&gt;=0, RIGHT(TEXT(AL911,"0.#"),1)="."),TRUE,FALSE)</formula>
    </cfRule>
    <cfRule type="expression" dxfId="1973" priority="2083">
      <formula>IF(AND(AL911&lt;0, RIGHT(TEXT(AL911,"0.#"),1)&lt;&gt;"."),TRUE,FALSE)</formula>
    </cfRule>
    <cfRule type="expression" dxfId="1972" priority="2084">
      <formula>IF(AND(AL911&lt;0, RIGHT(TEXT(AL911,"0.#"),1)="."),TRUE,FALSE)</formula>
    </cfRule>
  </conditionalFormatting>
  <conditionalFormatting sqref="AL946:AO973">
    <cfRule type="expression" dxfId="1971" priority="2075">
      <formula>IF(AND(AL946&gt;=0, RIGHT(TEXT(AL946,"0.#"),1)&lt;&gt;"."),TRUE,FALSE)</formula>
    </cfRule>
    <cfRule type="expression" dxfId="1970" priority="2076">
      <formula>IF(AND(AL946&gt;=0, RIGHT(TEXT(AL946,"0.#"),1)="."),TRUE,FALSE)</formula>
    </cfRule>
    <cfRule type="expression" dxfId="1969" priority="2077">
      <formula>IF(AND(AL946&lt;0, RIGHT(TEXT(AL946,"0.#"),1)&lt;&gt;"."),TRUE,FALSE)</formula>
    </cfRule>
    <cfRule type="expression" dxfId="1968" priority="2078">
      <formula>IF(AND(AL946&lt;0, RIGHT(TEXT(AL946,"0.#"),1)="."),TRUE,FALSE)</formula>
    </cfRule>
  </conditionalFormatting>
  <conditionalFormatting sqref="AL944:AO945">
    <cfRule type="expression" dxfId="1967" priority="2069">
      <formula>IF(AND(AL944&gt;=0, RIGHT(TEXT(AL944,"0.#"),1)&lt;&gt;"."),TRUE,FALSE)</formula>
    </cfRule>
    <cfRule type="expression" dxfId="1966" priority="2070">
      <formula>IF(AND(AL944&gt;=0, RIGHT(TEXT(AL944,"0.#"),1)="."),TRUE,FALSE)</formula>
    </cfRule>
    <cfRule type="expression" dxfId="1965" priority="2071">
      <formula>IF(AND(AL944&lt;0, RIGHT(TEXT(AL944,"0.#"),1)&lt;&gt;"."),TRUE,FALSE)</formula>
    </cfRule>
    <cfRule type="expression" dxfId="1964" priority="2072">
      <formula>IF(AND(AL944&lt;0, RIGHT(TEXT(AL944,"0.#"),1)="."),TRUE,FALSE)</formula>
    </cfRule>
  </conditionalFormatting>
  <conditionalFormatting sqref="AL979:AO1006">
    <cfRule type="expression" dxfId="1963" priority="2063">
      <formula>IF(AND(AL979&gt;=0, RIGHT(TEXT(AL979,"0.#"),1)&lt;&gt;"."),TRUE,FALSE)</formula>
    </cfRule>
    <cfRule type="expression" dxfId="1962" priority="2064">
      <formula>IF(AND(AL979&gt;=0, RIGHT(TEXT(AL979,"0.#"),1)="."),TRUE,FALSE)</formula>
    </cfRule>
    <cfRule type="expression" dxfId="1961" priority="2065">
      <formula>IF(AND(AL979&lt;0, RIGHT(TEXT(AL979,"0.#"),1)&lt;&gt;"."),TRUE,FALSE)</formula>
    </cfRule>
    <cfRule type="expression" dxfId="1960" priority="2066">
      <formula>IF(AND(AL979&lt;0, RIGHT(TEXT(AL979,"0.#"),1)="."),TRUE,FALSE)</formula>
    </cfRule>
  </conditionalFormatting>
  <conditionalFormatting sqref="AL977:AO978">
    <cfRule type="expression" dxfId="1959" priority="2057">
      <formula>IF(AND(AL977&gt;=0, RIGHT(TEXT(AL977,"0.#"),1)&lt;&gt;"."),TRUE,FALSE)</formula>
    </cfRule>
    <cfRule type="expression" dxfId="1958" priority="2058">
      <formula>IF(AND(AL977&gt;=0, RIGHT(TEXT(AL977,"0.#"),1)="."),TRUE,FALSE)</formula>
    </cfRule>
    <cfRule type="expression" dxfId="1957" priority="2059">
      <formula>IF(AND(AL977&lt;0, RIGHT(TEXT(AL977,"0.#"),1)&lt;&gt;"."),TRUE,FALSE)</formula>
    </cfRule>
    <cfRule type="expression" dxfId="1956" priority="2060">
      <formula>IF(AND(AL977&lt;0, RIGHT(TEXT(AL977,"0.#"),1)="."),TRUE,FALSE)</formula>
    </cfRule>
  </conditionalFormatting>
  <conditionalFormatting sqref="AL1012:AO1039">
    <cfRule type="expression" dxfId="1955" priority="2051">
      <formula>IF(AND(AL1012&gt;=0, RIGHT(TEXT(AL1012,"0.#"),1)&lt;&gt;"."),TRUE,FALSE)</formula>
    </cfRule>
    <cfRule type="expression" dxfId="1954" priority="2052">
      <formula>IF(AND(AL1012&gt;=0, RIGHT(TEXT(AL1012,"0.#"),1)="."),TRUE,FALSE)</formula>
    </cfRule>
    <cfRule type="expression" dxfId="1953" priority="2053">
      <formula>IF(AND(AL1012&lt;0, RIGHT(TEXT(AL1012,"0.#"),1)&lt;&gt;"."),TRUE,FALSE)</formula>
    </cfRule>
    <cfRule type="expression" dxfId="1952" priority="2054">
      <formula>IF(AND(AL1012&lt;0, RIGHT(TEXT(AL1012,"0.#"),1)="."),TRUE,FALSE)</formula>
    </cfRule>
  </conditionalFormatting>
  <conditionalFormatting sqref="AL1010:AO1011">
    <cfRule type="expression" dxfId="1951" priority="2045">
      <formula>IF(AND(AL1010&gt;=0, RIGHT(TEXT(AL1010,"0.#"),1)&lt;&gt;"."),TRUE,FALSE)</formula>
    </cfRule>
    <cfRule type="expression" dxfId="1950" priority="2046">
      <formula>IF(AND(AL1010&gt;=0, RIGHT(TEXT(AL1010,"0.#"),1)="."),TRUE,FALSE)</formula>
    </cfRule>
    <cfRule type="expression" dxfId="1949" priority="2047">
      <formula>IF(AND(AL1010&lt;0, RIGHT(TEXT(AL1010,"0.#"),1)&lt;&gt;"."),TRUE,FALSE)</formula>
    </cfRule>
    <cfRule type="expression" dxfId="1948" priority="2048">
      <formula>IF(AND(AL1010&lt;0, RIGHT(TEXT(AL1010,"0.#"),1)="."),TRUE,FALSE)</formula>
    </cfRule>
  </conditionalFormatting>
  <conditionalFormatting sqref="Y1010:Y1011">
    <cfRule type="expression" dxfId="1947" priority="2043">
      <formula>IF(RIGHT(TEXT(Y1010,"0.#"),1)=".",FALSE,TRUE)</formula>
    </cfRule>
    <cfRule type="expression" dxfId="1946" priority="2044">
      <formula>IF(RIGHT(TEXT(Y1010,"0.#"),1)=".",TRUE,FALSE)</formula>
    </cfRule>
  </conditionalFormatting>
  <conditionalFormatting sqref="AL1045:AO1072">
    <cfRule type="expression" dxfId="1945" priority="2039">
      <formula>IF(AND(AL1045&gt;=0, RIGHT(TEXT(AL1045,"0.#"),1)&lt;&gt;"."),TRUE,FALSE)</formula>
    </cfRule>
    <cfRule type="expression" dxfId="1944" priority="2040">
      <formula>IF(AND(AL1045&gt;=0, RIGHT(TEXT(AL1045,"0.#"),1)="."),TRUE,FALSE)</formula>
    </cfRule>
    <cfRule type="expression" dxfId="1943" priority="2041">
      <formula>IF(AND(AL1045&lt;0, RIGHT(TEXT(AL1045,"0.#"),1)&lt;&gt;"."),TRUE,FALSE)</formula>
    </cfRule>
    <cfRule type="expression" dxfId="1942" priority="2042">
      <formula>IF(AND(AL1045&lt;0, RIGHT(TEXT(AL1045,"0.#"),1)="."),TRUE,FALSE)</formula>
    </cfRule>
  </conditionalFormatting>
  <conditionalFormatting sqref="Y1045:Y1072">
    <cfRule type="expression" dxfId="1941" priority="2037">
      <formula>IF(RIGHT(TEXT(Y1045,"0.#"),1)=".",FALSE,TRUE)</formula>
    </cfRule>
    <cfRule type="expression" dxfId="1940" priority="2038">
      <formula>IF(RIGHT(TEXT(Y1045,"0.#"),1)=".",TRUE,FALSE)</formula>
    </cfRule>
  </conditionalFormatting>
  <conditionalFormatting sqref="AL1043:AO1044">
    <cfRule type="expression" dxfId="1939" priority="2033">
      <formula>IF(AND(AL1043&gt;=0, RIGHT(TEXT(AL1043,"0.#"),1)&lt;&gt;"."),TRUE,FALSE)</formula>
    </cfRule>
    <cfRule type="expression" dxfId="1938" priority="2034">
      <formula>IF(AND(AL1043&gt;=0, RIGHT(TEXT(AL1043,"0.#"),1)="."),TRUE,FALSE)</formula>
    </cfRule>
    <cfRule type="expression" dxfId="1937" priority="2035">
      <formula>IF(AND(AL1043&lt;0, RIGHT(TEXT(AL1043,"0.#"),1)&lt;&gt;"."),TRUE,FALSE)</formula>
    </cfRule>
    <cfRule type="expression" dxfId="1936" priority="2036">
      <formula>IF(AND(AL1043&lt;0, RIGHT(TEXT(AL1043,"0.#"),1)="."),TRUE,FALSE)</formula>
    </cfRule>
  </conditionalFormatting>
  <conditionalFormatting sqref="Y1043:Y1044">
    <cfRule type="expression" dxfId="1935" priority="2031">
      <formula>IF(RIGHT(TEXT(Y1043,"0.#"),1)=".",FALSE,TRUE)</formula>
    </cfRule>
    <cfRule type="expression" dxfId="1934" priority="2032">
      <formula>IF(RIGHT(TEXT(Y1043,"0.#"),1)=".",TRUE,FALSE)</formula>
    </cfRule>
  </conditionalFormatting>
  <conditionalFormatting sqref="AL1078:AO1105">
    <cfRule type="expression" dxfId="1933" priority="2027">
      <formula>IF(AND(AL1078&gt;=0, RIGHT(TEXT(AL1078,"0.#"),1)&lt;&gt;"."),TRUE,FALSE)</formula>
    </cfRule>
    <cfRule type="expression" dxfId="1932" priority="2028">
      <formula>IF(AND(AL1078&gt;=0, RIGHT(TEXT(AL1078,"0.#"),1)="."),TRUE,FALSE)</formula>
    </cfRule>
    <cfRule type="expression" dxfId="1931" priority="2029">
      <formula>IF(AND(AL1078&lt;0, RIGHT(TEXT(AL1078,"0.#"),1)&lt;&gt;"."),TRUE,FALSE)</formula>
    </cfRule>
    <cfRule type="expression" dxfId="1930" priority="2030">
      <formula>IF(AND(AL1078&lt;0, RIGHT(TEXT(AL1078,"0.#"),1)="."),TRUE,FALSE)</formula>
    </cfRule>
  </conditionalFormatting>
  <conditionalFormatting sqref="Y1078:Y1105">
    <cfRule type="expression" dxfId="1929" priority="2025">
      <formula>IF(RIGHT(TEXT(Y1078,"0.#"),1)=".",FALSE,TRUE)</formula>
    </cfRule>
    <cfRule type="expression" dxfId="1928" priority="2026">
      <formula>IF(RIGHT(TEXT(Y1078,"0.#"),1)=".",TRUE,FALSE)</formula>
    </cfRule>
  </conditionalFormatting>
  <conditionalFormatting sqref="AL1076:AO1077">
    <cfRule type="expression" dxfId="1927" priority="2021">
      <formula>IF(AND(AL1076&gt;=0, RIGHT(TEXT(AL1076,"0.#"),1)&lt;&gt;"."),TRUE,FALSE)</formula>
    </cfRule>
    <cfRule type="expression" dxfId="1926" priority="2022">
      <formula>IF(AND(AL1076&gt;=0, RIGHT(TEXT(AL1076,"0.#"),1)="."),TRUE,FALSE)</formula>
    </cfRule>
    <cfRule type="expression" dxfId="1925" priority="2023">
      <formula>IF(AND(AL1076&lt;0, RIGHT(TEXT(AL1076,"0.#"),1)&lt;&gt;"."),TRUE,FALSE)</formula>
    </cfRule>
    <cfRule type="expression" dxfId="1924" priority="2024">
      <formula>IF(AND(AL1076&lt;0, RIGHT(TEXT(AL1076,"0.#"),1)="."),TRUE,FALSE)</formula>
    </cfRule>
  </conditionalFormatting>
  <conditionalFormatting sqref="Y1076:Y1077">
    <cfRule type="expression" dxfId="1923" priority="2019">
      <formula>IF(RIGHT(TEXT(Y1076,"0.#"),1)=".",FALSE,TRUE)</formula>
    </cfRule>
    <cfRule type="expression" dxfId="1922" priority="2020">
      <formula>IF(RIGHT(TEXT(Y1076,"0.#"),1)=".",TRUE,FALSE)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Q116">
    <cfRule type="expression" dxfId="727" priority="27">
      <formula>IF(RIGHT(TEXT(AQ116,"0.#"),1)=".",FALSE,TRUE)</formula>
    </cfRule>
    <cfRule type="expression" dxfId="726" priority="28">
      <formula>IF(RIGHT(TEXT(AQ116,"0.#"),1)=".",TRUE,FALSE)</formula>
    </cfRule>
  </conditionalFormatting>
  <conditionalFormatting sqref="AQ117">
    <cfRule type="expression" dxfId="725" priority="25">
      <formula>IF(RIGHT(TEXT(AQ117,"0.#"),1)=".",FALSE,TRUE)</formula>
    </cfRule>
    <cfRule type="expression" dxfId="724" priority="26">
      <formula>IF(RIGHT(TEXT(AQ117,"0.#"),1)=".",TRUE,FALSE)</formula>
    </cfRule>
  </conditionalFormatting>
  <conditionalFormatting sqref="AL847:AO854">
    <cfRule type="expression" dxfId="723" priority="21">
      <formula>IF(AND(AL847&gt;=0, RIGHT(TEXT(AL847,"0.#"),1)&lt;&gt;"."),TRUE,FALSE)</formula>
    </cfRule>
    <cfRule type="expression" dxfId="722" priority="22">
      <formula>IF(AND(AL847&gt;=0, RIGHT(TEXT(AL847,"0.#"),1)="."),TRUE,FALSE)</formula>
    </cfRule>
    <cfRule type="expression" dxfId="721" priority="23">
      <formula>IF(AND(AL847&lt;0, RIGHT(TEXT(AL847,"0.#"),1)&lt;&gt;"."),TRUE,FALSE)</formula>
    </cfRule>
    <cfRule type="expression" dxfId="720" priority="24">
      <formula>IF(AND(AL847&lt;0, RIGHT(TEXT(AL847,"0.#"),1)="."),TRUE,FALSE)</formula>
    </cfRule>
  </conditionalFormatting>
  <conditionalFormatting sqref="Y847:Y854">
    <cfRule type="expression" dxfId="719" priority="19">
      <formula>IF(RIGHT(TEXT(Y847,"0.#"),1)=".",FALSE,TRUE)</formula>
    </cfRule>
    <cfRule type="expression" dxfId="718" priority="20">
      <formula>IF(RIGHT(TEXT(Y847,"0.#"),1)=".",TRUE,FALSE)</formula>
    </cfRule>
  </conditionalFormatting>
  <conditionalFormatting sqref="AL845:AO846">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Y845:Y846">
    <cfRule type="expression" dxfId="713" priority="13">
      <formula>IF(RIGHT(TEXT(Y845,"0.#"),1)=".",FALSE,TRUE)</formula>
    </cfRule>
    <cfRule type="expression" dxfId="712" priority="14">
      <formula>IF(RIGHT(TEXT(Y845,"0.#"),1)=".",TRUE,FALSE)</formula>
    </cfRule>
  </conditionalFormatting>
  <conditionalFormatting sqref="Y880:Y887">
    <cfRule type="expression" dxfId="711" priority="7">
      <formula>IF(RIGHT(TEXT(Y880,"0.#"),1)=".",FALSE,TRUE)</formula>
    </cfRule>
    <cfRule type="expression" dxfId="710" priority="8">
      <formula>IF(RIGHT(TEXT(Y880,"0.#"),1)=".",TRUE,FALSE)</formula>
    </cfRule>
  </conditionalFormatting>
  <conditionalFormatting sqref="Y878:Y879">
    <cfRule type="expression" dxfId="709" priority="1">
      <formula>IF(RIGHT(TEXT(Y878,"0.#"),1)=".",FALSE,TRUE)</formula>
    </cfRule>
    <cfRule type="expression" dxfId="708" priority="2">
      <formula>IF(RIGHT(TEXT(Y878,"0.#"),1)=".",TRUE,FALSE)</formula>
    </cfRule>
  </conditionalFormatting>
  <conditionalFormatting sqref="AL880:AO887">
    <cfRule type="expression" dxfId="707" priority="9">
      <formula>IF(AND(AL880&gt;=0, RIGHT(TEXT(AL880,"0.#"),1)&lt;&gt;"."),TRUE,FALSE)</formula>
    </cfRule>
    <cfRule type="expression" dxfId="706" priority="10">
      <formula>IF(AND(AL880&gt;=0, RIGHT(TEXT(AL880,"0.#"),1)="."),TRUE,FALSE)</formula>
    </cfRule>
    <cfRule type="expression" dxfId="705" priority="11">
      <formula>IF(AND(AL880&lt;0, RIGHT(TEXT(AL880,"0.#"),1)&lt;&gt;"."),TRUE,FALSE)</formula>
    </cfRule>
    <cfRule type="expression" dxfId="704" priority="12">
      <formula>IF(AND(AL880&lt;0, RIGHT(TEXT(AL880,"0.#"),1)="."),TRUE,FALSE)</formula>
    </cfRule>
  </conditionalFormatting>
  <conditionalFormatting sqref="AL878:AO879">
    <cfRule type="expression" dxfId="703" priority="3">
      <formula>IF(AND(AL878&gt;=0, RIGHT(TEXT(AL878,"0.#"),1)&lt;&gt;"."),TRUE,FALSE)</formula>
    </cfRule>
    <cfRule type="expression" dxfId="702" priority="4">
      <formula>IF(AND(AL878&gt;=0, RIGHT(TEXT(AL878,"0.#"),1)="."),TRUE,FALSE)</formula>
    </cfRule>
    <cfRule type="expression" dxfId="701" priority="5">
      <formula>IF(AND(AL878&lt;0, RIGHT(TEXT(AL878,"0.#"),1)&lt;&gt;"."),TRUE,FALSE)</formula>
    </cfRule>
    <cfRule type="expression" dxfId="70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17" max="49" man="1"/>
    <brk id="714" max="49" man="1"/>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752</v>
      </c>
      <c r="M2" s="13" t="str">
        <f>IF(L2="","",K2)</f>
        <v>社会保障</v>
      </c>
      <c r="N2" s="13" t="str">
        <f>IF(M2="","",IF(N1&lt;&gt;"",CONCATENATE(N1,"、",M2),M2))</f>
        <v>社会保障</v>
      </c>
      <c r="O2" s="13"/>
      <c r="P2" s="12" t="s">
        <v>74</v>
      </c>
      <c r="Q2" s="17" t="s">
        <v>752</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752</v>
      </c>
      <c r="R4" s="13" t="str">
        <f t="shared" si="3"/>
        <v>補助</v>
      </c>
      <c r="S4" s="13" t="str">
        <f t="shared" si="4"/>
        <v>直接実施、補助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t="s">
        <v>752</v>
      </c>
      <c r="C13" s="13" t="str">
        <f t="shared" si="9"/>
        <v>少子化社会対策</v>
      </c>
      <c r="D13" s="13" t="str">
        <f t="shared" si="8"/>
        <v>少子化社会対策</v>
      </c>
      <c r="F13" s="18" t="s">
        <v>120</v>
      </c>
      <c r="G13" s="17"/>
      <c r="H13" s="13" t="str">
        <f t="shared" si="1"/>
        <v/>
      </c>
      <c r="I13" s="13" t="str">
        <f t="shared" si="5"/>
        <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少子化社会対策</v>
      </c>
      <c r="F14" s="18" t="s">
        <v>121</v>
      </c>
      <c r="G14" s="17" t="s">
        <v>752</v>
      </c>
      <c r="H14" s="13" t="str">
        <f t="shared" si="1"/>
        <v>労働保険特別会計雇用勘定</v>
      </c>
      <c r="I14" s="13" t="str">
        <f t="shared" si="5"/>
        <v>労働保険特別会計雇用勘定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t="s">
        <v>752</v>
      </c>
      <c r="C15" s="13" t="str">
        <f t="shared" si="9"/>
        <v>男女共同参画</v>
      </c>
      <c r="D15" s="13" t="str">
        <f t="shared" si="8"/>
        <v>少子化社会対策、男女共同参画</v>
      </c>
      <c r="F15" s="18" t="s">
        <v>122</v>
      </c>
      <c r="G15" s="17"/>
      <c r="H15" s="13" t="str">
        <f t="shared" si="1"/>
        <v/>
      </c>
      <c r="I15" s="13" t="str">
        <f t="shared" si="5"/>
        <v>労働保険特別会計雇用勘定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少子化社会対策、男女共同参画</v>
      </c>
      <c r="F16" s="18" t="s">
        <v>123</v>
      </c>
      <c r="G16" s="17"/>
      <c r="H16" s="13" t="str">
        <f t="shared" si="1"/>
        <v/>
      </c>
      <c r="I16" s="13" t="str">
        <f t="shared" si="5"/>
        <v>労働保険特別会計雇用勘定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少子化社会対策、男女共同参画</v>
      </c>
      <c r="F17" s="18" t="s">
        <v>124</v>
      </c>
      <c r="G17" s="17"/>
      <c r="H17" s="13" t="str">
        <f t="shared" si="1"/>
        <v/>
      </c>
      <c r="I17" s="13" t="str">
        <f t="shared" si="5"/>
        <v>労働保険特別会計雇用勘定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少子化社会対策、男女共同参画</v>
      </c>
      <c r="F18" s="18" t="s">
        <v>125</v>
      </c>
      <c r="G18" s="17"/>
      <c r="H18" s="13" t="str">
        <f t="shared" si="1"/>
        <v/>
      </c>
      <c r="I18" s="13" t="str">
        <f t="shared" si="5"/>
        <v>労働保険特別会計雇用勘定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少子化社会対策、男女共同参画</v>
      </c>
      <c r="F19" s="18" t="s">
        <v>126</v>
      </c>
      <c r="G19" s="17"/>
      <c r="H19" s="13" t="str">
        <f t="shared" si="1"/>
        <v/>
      </c>
      <c r="I19" s="13" t="str">
        <f t="shared" si="5"/>
        <v>労働保険特別会計雇用勘定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少子化社会対策、男女共同参画</v>
      </c>
      <c r="F20" s="18" t="s">
        <v>310</v>
      </c>
      <c r="G20" s="17"/>
      <c r="H20" s="13" t="str">
        <f t="shared" si="1"/>
        <v/>
      </c>
      <c r="I20" s="13" t="str">
        <f t="shared" si="5"/>
        <v>労働保険特別会計雇用勘定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少子化社会対策、男女共同参画</v>
      </c>
      <c r="F21" s="18" t="s">
        <v>127</v>
      </c>
      <c r="G21" s="17"/>
      <c r="H21" s="13" t="str">
        <f t="shared" si="1"/>
        <v/>
      </c>
      <c r="I21" s="13" t="str">
        <f t="shared" si="5"/>
        <v>労働保険特別会計雇用勘定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少子化社会対策、男女共同参画</v>
      </c>
      <c r="F22" s="18" t="s">
        <v>128</v>
      </c>
      <c r="G22" s="17"/>
      <c r="H22" s="13" t="str">
        <f t="shared" si="1"/>
        <v/>
      </c>
      <c r="I22" s="13" t="str">
        <f t="shared" si="5"/>
        <v>労働保険特別会計雇用勘定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少子化社会対策、男女共同参画</v>
      </c>
      <c r="F23" s="18" t="s">
        <v>129</v>
      </c>
      <c r="G23" s="17"/>
      <c r="H23" s="13" t="str">
        <f t="shared" si="1"/>
        <v/>
      </c>
      <c r="I23" s="13" t="str">
        <f t="shared" si="5"/>
        <v>労働保険特別会計雇用勘定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少子化社会対策、男女共同参画</v>
      </c>
      <c r="F24" s="18" t="s">
        <v>409</v>
      </c>
      <c r="G24" s="17"/>
      <c r="H24" s="13" t="str">
        <f t="shared" si="1"/>
        <v/>
      </c>
      <c r="I24" s="13" t="str">
        <f t="shared" si="5"/>
        <v>労働保険特別会計雇用勘定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少子化社会対策、男女共同参画</v>
      </c>
      <c r="B27" s="13"/>
      <c r="F27" s="18" t="s">
        <v>132</v>
      </c>
      <c r="G27" s="17"/>
      <c r="H27" s="13" t="str">
        <f t="shared" si="1"/>
        <v/>
      </c>
      <c r="I27" s="13" t="str">
        <f t="shared" si="5"/>
        <v>労働保険特別会計雇用勘定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労働保険特別会計雇用勘定</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0" zoomScaleNormal="75" zoomScaleSheetLayoutView="80" zoomScalePageLayoutView="70" workbookViewId="0">
      <selection activeCell="BJ75" sqref="BJ75"/>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1"/>
      <c r="Z2" s="828"/>
      <c r="AA2" s="829"/>
      <c r="AB2" s="1025" t="s">
        <v>11</v>
      </c>
      <c r="AC2" s="1026"/>
      <c r="AD2" s="1027"/>
      <c r="AE2" s="1031" t="s">
        <v>390</v>
      </c>
      <c r="AF2" s="1031"/>
      <c r="AG2" s="1031"/>
      <c r="AH2" s="1031"/>
      <c r="AI2" s="1031" t="s">
        <v>412</v>
      </c>
      <c r="AJ2" s="1031"/>
      <c r="AK2" s="1031"/>
      <c r="AL2" s="556"/>
      <c r="AM2" s="1031" t="s">
        <v>509</v>
      </c>
      <c r="AN2" s="1031"/>
      <c r="AO2" s="1031"/>
      <c r="AP2" s="556"/>
      <c r="AQ2" s="158" t="s">
        <v>232</v>
      </c>
      <c r="AR2" s="133"/>
      <c r="AS2" s="133"/>
      <c r="AT2" s="134"/>
      <c r="AU2" s="532" t="s">
        <v>134</v>
      </c>
      <c r="AV2" s="532"/>
      <c r="AW2" s="532"/>
      <c r="AX2" s="533"/>
      <c r="AY2" s="34">
        <f>COUNTA($G$4)</f>
        <v>1</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2"/>
      <c r="Z3" s="1023"/>
      <c r="AA3" s="1024"/>
      <c r="AB3" s="1028"/>
      <c r="AC3" s="1029"/>
      <c r="AD3" s="1030"/>
      <c r="AE3" s="916"/>
      <c r="AF3" s="916"/>
      <c r="AG3" s="916"/>
      <c r="AH3" s="916"/>
      <c r="AI3" s="916"/>
      <c r="AJ3" s="916"/>
      <c r="AK3" s="916"/>
      <c r="AL3" s="407"/>
      <c r="AM3" s="916"/>
      <c r="AN3" s="916"/>
      <c r="AO3" s="916"/>
      <c r="AP3" s="407"/>
      <c r="AQ3" s="199" t="s">
        <v>718</v>
      </c>
      <c r="AR3" s="200"/>
      <c r="AS3" s="136" t="s">
        <v>233</v>
      </c>
      <c r="AT3" s="137"/>
      <c r="AU3" s="200">
        <v>3</v>
      </c>
      <c r="AV3" s="200"/>
      <c r="AW3" s="392" t="s">
        <v>179</v>
      </c>
      <c r="AX3" s="393"/>
      <c r="AY3" s="34">
        <f>$AY$2</f>
        <v>1</v>
      </c>
    </row>
    <row r="4" spans="1:51" ht="47.25" customHeight="1" x14ac:dyDescent="0.15">
      <c r="A4" s="397"/>
      <c r="B4" s="395"/>
      <c r="C4" s="395"/>
      <c r="D4" s="395"/>
      <c r="E4" s="395"/>
      <c r="F4" s="396"/>
      <c r="G4" s="563" t="s">
        <v>794</v>
      </c>
      <c r="H4" s="998"/>
      <c r="I4" s="998"/>
      <c r="J4" s="998"/>
      <c r="K4" s="998"/>
      <c r="L4" s="998"/>
      <c r="M4" s="998"/>
      <c r="N4" s="998"/>
      <c r="O4" s="999"/>
      <c r="P4" s="108" t="s">
        <v>790</v>
      </c>
      <c r="Q4" s="1006"/>
      <c r="R4" s="1006"/>
      <c r="S4" s="1006"/>
      <c r="T4" s="1006"/>
      <c r="U4" s="1006"/>
      <c r="V4" s="1006"/>
      <c r="W4" s="1006"/>
      <c r="X4" s="1007"/>
      <c r="Y4" s="1016" t="s">
        <v>12</v>
      </c>
      <c r="Z4" s="1017"/>
      <c r="AA4" s="1018"/>
      <c r="AB4" s="460" t="s">
        <v>371</v>
      </c>
      <c r="AC4" s="1020"/>
      <c r="AD4" s="1020"/>
      <c r="AE4" s="218">
        <v>81.8</v>
      </c>
      <c r="AF4" s="219"/>
      <c r="AG4" s="219"/>
      <c r="AH4" s="219"/>
      <c r="AI4" s="218">
        <v>76.8</v>
      </c>
      <c r="AJ4" s="219"/>
      <c r="AK4" s="219"/>
      <c r="AL4" s="219"/>
      <c r="AM4" s="218">
        <v>75.8</v>
      </c>
      <c r="AN4" s="219"/>
      <c r="AO4" s="219"/>
      <c r="AP4" s="219"/>
      <c r="AQ4" s="336" t="s">
        <v>718</v>
      </c>
      <c r="AR4" s="208"/>
      <c r="AS4" s="208"/>
      <c r="AT4" s="337"/>
      <c r="AU4" s="219" t="s">
        <v>718</v>
      </c>
      <c r="AV4" s="219"/>
      <c r="AW4" s="219"/>
      <c r="AX4" s="221"/>
      <c r="AY4" s="34">
        <f t="shared" ref="AY4:AY8" si="0">$AY$2</f>
        <v>1</v>
      </c>
    </row>
    <row r="5" spans="1:51" ht="47.25" customHeight="1" x14ac:dyDescent="0.15">
      <c r="A5" s="398"/>
      <c r="B5" s="399"/>
      <c r="C5" s="399"/>
      <c r="D5" s="399"/>
      <c r="E5" s="399"/>
      <c r="F5" s="400"/>
      <c r="G5" s="1000"/>
      <c r="H5" s="1001"/>
      <c r="I5" s="1001"/>
      <c r="J5" s="1001"/>
      <c r="K5" s="1001"/>
      <c r="L5" s="1001"/>
      <c r="M5" s="1001"/>
      <c r="N5" s="1001"/>
      <c r="O5" s="1002"/>
      <c r="P5" s="1008"/>
      <c r="Q5" s="1008"/>
      <c r="R5" s="1008"/>
      <c r="S5" s="1008"/>
      <c r="T5" s="1008"/>
      <c r="U5" s="1008"/>
      <c r="V5" s="1008"/>
      <c r="W5" s="1008"/>
      <c r="X5" s="1009"/>
      <c r="Y5" s="446" t="s">
        <v>54</v>
      </c>
      <c r="Z5" s="1013"/>
      <c r="AA5" s="1014"/>
      <c r="AB5" s="522" t="s">
        <v>371</v>
      </c>
      <c r="AC5" s="1019"/>
      <c r="AD5" s="1019"/>
      <c r="AE5" s="218">
        <v>76</v>
      </c>
      <c r="AF5" s="219"/>
      <c r="AG5" s="219"/>
      <c r="AH5" s="219"/>
      <c r="AI5" s="218">
        <v>78</v>
      </c>
      <c r="AJ5" s="219"/>
      <c r="AK5" s="219"/>
      <c r="AL5" s="219"/>
      <c r="AM5" s="218">
        <v>77</v>
      </c>
      <c r="AN5" s="219"/>
      <c r="AO5" s="219"/>
      <c r="AP5" s="219"/>
      <c r="AQ5" s="336" t="s">
        <v>718</v>
      </c>
      <c r="AR5" s="208"/>
      <c r="AS5" s="208"/>
      <c r="AT5" s="337"/>
      <c r="AU5" s="219">
        <v>78</v>
      </c>
      <c r="AV5" s="219"/>
      <c r="AW5" s="219"/>
      <c r="AX5" s="221"/>
      <c r="AY5" s="34">
        <f t="shared" si="0"/>
        <v>1</v>
      </c>
    </row>
    <row r="6" spans="1:51" ht="47.25" customHeight="1" x14ac:dyDescent="0.15">
      <c r="A6" s="398"/>
      <c r="B6" s="399"/>
      <c r="C6" s="399"/>
      <c r="D6" s="399"/>
      <c r="E6" s="399"/>
      <c r="F6" s="400"/>
      <c r="G6" s="1003"/>
      <c r="H6" s="1004"/>
      <c r="I6" s="1004"/>
      <c r="J6" s="1004"/>
      <c r="K6" s="1004"/>
      <c r="L6" s="1004"/>
      <c r="M6" s="1004"/>
      <c r="N6" s="1004"/>
      <c r="O6" s="1005"/>
      <c r="P6" s="1010"/>
      <c r="Q6" s="1010"/>
      <c r="R6" s="1010"/>
      <c r="S6" s="1010"/>
      <c r="T6" s="1010"/>
      <c r="U6" s="1010"/>
      <c r="V6" s="1010"/>
      <c r="W6" s="1010"/>
      <c r="X6" s="1011"/>
      <c r="Y6" s="1012" t="s">
        <v>13</v>
      </c>
      <c r="Z6" s="1013"/>
      <c r="AA6" s="1014"/>
      <c r="AB6" s="595" t="s">
        <v>180</v>
      </c>
      <c r="AC6" s="1015"/>
      <c r="AD6" s="1015"/>
      <c r="AE6" s="218">
        <v>107.6</v>
      </c>
      <c r="AF6" s="219"/>
      <c r="AG6" s="219"/>
      <c r="AH6" s="219"/>
      <c r="AI6" s="218">
        <v>98.5</v>
      </c>
      <c r="AJ6" s="219"/>
      <c r="AK6" s="219"/>
      <c r="AL6" s="219"/>
      <c r="AM6" s="218">
        <v>98.4</v>
      </c>
      <c r="AN6" s="219"/>
      <c r="AO6" s="219"/>
      <c r="AP6" s="219"/>
      <c r="AQ6" s="336" t="s">
        <v>718</v>
      </c>
      <c r="AR6" s="208"/>
      <c r="AS6" s="208"/>
      <c r="AT6" s="337"/>
      <c r="AU6" s="219" t="s">
        <v>718</v>
      </c>
      <c r="AV6" s="219"/>
      <c r="AW6" s="219"/>
      <c r="AX6" s="221"/>
      <c r="AY6" s="34">
        <f t="shared" si="0"/>
        <v>1</v>
      </c>
    </row>
    <row r="7" spans="1:51" customFormat="1" ht="23.25" customHeight="1" x14ac:dyDescent="0.15">
      <c r="A7" s="228" t="s">
        <v>380</v>
      </c>
      <c r="B7" s="229"/>
      <c r="C7" s="229"/>
      <c r="D7" s="229"/>
      <c r="E7" s="229"/>
      <c r="F7" s="230"/>
      <c r="G7" s="234" t="s">
        <v>750</v>
      </c>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1</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1</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1"/>
      <c r="Z9" s="828"/>
      <c r="AA9" s="829"/>
      <c r="AB9" s="1025" t="s">
        <v>11</v>
      </c>
      <c r="AC9" s="1026"/>
      <c r="AD9" s="1027"/>
      <c r="AE9" s="1031" t="s">
        <v>390</v>
      </c>
      <c r="AF9" s="1031"/>
      <c r="AG9" s="1031"/>
      <c r="AH9" s="1031"/>
      <c r="AI9" s="1031" t="s">
        <v>412</v>
      </c>
      <c r="AJ9" s="1031"/>
      <c r="AK9" s="1031"/>
      <c r="AL9" s="556"/>
      <c r="AM9" s="1031" t="s">
        <v>509</v>
      </c>
      <c r="AN9" s="1031"/>
      <c r="AO9" s="1031"/>
      <c r="AP9" s="556"/>
      <c r="AQ9" s="158" t="s">
        <v>232</v>
      </c>
      <c r="AR9" s="133"/>
      <c r="AS9" s="133"/>
      <c r="AT9" s="134"/>
      <c r="AU9" s="532" t="s">
        <v>134</v>
      </c>
      <c r="AV9" s="532"/>
      <c r="AW9" s="532"/>
      <c r="AX9" s="533"/>
      <c r="AY9" s="34">
        <f>COUNTA($G$11)</f>
        <v>1</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2"/>
      <c r="Z10" s="1023"/>
      <c r="AA10" s="1024"/>
      <c r="AB10" s="1028"/>
      <c r="AC10" s="1029"/>
      <c r="AD10" s="1030"/>
      <c r="AE10" s="916"/>
      <c r="AF10" s="916"/>
      <c r="AG10" s="916"/>
      <c r="AH10" s="916"/>
      <c r="AI10" s="916"/>
      <c r="AJ10" s="916"/>
      <c r="AK10" s="916"/>
      <c r="AL10" s="407"/>
      <c r="AM10" s="916"/>
      <c r="AN10" s="916"/>
      <c r="AO10" s="916"/>
      <c r="AP10" s="407"/>
      <c r="AQ10" s="199" t="s">
        <v>718</v>
      </c>
      <c r="AR10" s="200"/>
      <c r="AS10" s="136" t="s">
        <v>233</v>
      </c>
      <c r="AT10" s="137"/>
      <c r="AU10" s="200">
        <v>3</v>
      </c>
      <c r="AV10" s="200"/>
      <c r="AW10" s="392" t="s">
        <v>179</v>
      </c>
      <c r="AX10" s="393"/>
      <c r="AY10" s="34">
        <f>$AY$9</f>
        <v>1</v>
      </c>
    </row>
    <row r="11" spans="1:51" ht="57.75" customHeight="1" x14ac:dyDescent="0.15">
      <c r="A11" s="397"/>
      <c r="B11" s="395"/>
      <c r="C11" s="395"/>
      <c r="D11" s="395"/>
      <c r="E11" s="395"/>
      <c r="F11" s="396"/>
      <c r="G11" s="563" t="s">
        <v>791</v>
      </c>
      <c r="H11" s="998"/>
      <c r="I11" s="998"/>
      <c r="J11" s="998"/>
      <c r="K11" s="998"/>
      <c r="L11" s="998"/>
      <c r="M11" s="998"/>
      <c r="N11" s="998"/>
      <c r="O11" s="999"/>
      <c r="P11" s="108" t="s">
        <v>751</v>
      </c>
      <c r="Q11" s="1006"/>
      <c r="R11" s="1006"/>
      <c r="S11" s="1006"/>
      <c r="T11" s="1006"/>
      <c r="U11" s="1006"/>
      <c r="V11" s="1006"/>
      <c r="W11" s="1006"/>
      <c r="X11" s="1007"/>
      <c r="Y11" s="1016" t="s">
        <v>12</v>
      </c>
      <c r="Z11" s="1017"/>
      <c r="AA11" s="1018"/>
      <c r="AB11" s="460" t="s">
        <v>371</v>
      </c>
      <c r="AC11" s="1020"/>
      <c r="AD11" s="1020"/>
      <c r="AE11" s="218">
        <v>97</v>
      </c>
      <c r="AF11" s="219"/>
      <c r="AG11" s="219"/>
      <c r="AH11" s="219"/>
      <c r="AI11" s="218">
        <v>97</v>
      </c>
      <c r="AJ11" s="219"/>
      <c r="AK11" s="219"/>
      <c r="AL11" s="219"/>
      <c r="AM11" s="218">
        <v>97</v>
      </c>
      <c r="AN11" s="219"/>
      <c r="AO11" s="219"/>
      <c r="AP11" s="219"/>
      <c r="AQ11" s="336" t="s">
        <v>718</v>
      </c>
      <c r="AR11" s="208"/>
      <c r="AS11" s="208"/>
      <c r="AT11" s="337"/>
      <c r="AU11" s="219" t="s">
        <v>718</v>
      </c>
      <c r="AV11" s="219"/>
      <c r="AW11" s="219"/>
      <c r="AX11" s="221"/>
      <c r="AY11" s="34">
        <f t="shared" ref="AY11:AY15" si="1">$AY$9</f>
        <v>1</v>
      </c>
    </row>
    <row r="12" spans="1:51" ht="57.75" customHeight="1" x14ac:dyDescent="0.15">
      <c r="A12" s="398"/>
      <c r="B12" s="399"/>
      <c r="C12" s="399"/>
      <c r="D12" s="399"/>
      <c r="E12" s="399"/>
      <c r="F12" s="400"/>
      <c r="G12" s="1000"/>
      <c r="H12" s="1001"/>
      <c r="I12" s="1001"/>
      <c r="J12" s="1001"/>
      <c r="K12" s="1001"/>
      <c r="L12" s="1001"/>
      <c r="M12" s="1001"/>
      <c r="N12" s="1001"/>
      <c r="O12" s="1002"/>
      <c r="P12" s="1008"/>
      <c r="Q12" s="1008"/>
      <c r="R12" s="1008"/>
      <c r="S12" s="1008"/>
      <c r="T12" s="1008"/>
      <c r="U12" s="1008"/>
      <c r="V12" s="1008"/>
      <c r="W12" s="1008"/>
      <c r="X12" s="1009"/>
      <c r="Y12" s="446" t="s">
        <v>54</v>
      </c>
      <c r="Z12" s="1013"/>
      <c r="AA12" s="1014"/>
      <c r="AB12" s="522" t="s">
        <v>371</v>
      </c>
      <c r="AC12" s="1019"/>
      <c r="AD12" s="1019"/>
      <c r="AE12" s="218">
        <v>90</v>
      </c>
      <c r="AF12" s="219"/>
      <c r="AG12" s="219"/>
      <c r="AH12" s="219"/>
      <c r="AI12" s="218">
        <v>90</v>
      </c>
      <c r="AJ12" s="219"/>
      <c r="AK12" s="219"/>
      <c r="AL12" s="219"/>
      <c r="AM12" s="218">
        <v>90</v>
      </c>
      <c r="AN12" s="219"/>
      <c r="AO12" s="219"/>
      <c r="AP12" s="219"/>
      <c r="AQ12" s="336" t="s">
        <v>718</v>
      </c>
      <c r="AR12" s="208"/>
      <c r="AS12" s="208"/>
      <c r="AT12" s="337"/>
      <c r="AU12" s="219">
        <v>90</v>
      </c>
      <c r="AV12" s="219"/>
      <c r="AW12" s="219"/>
      <c r="AX12" s="221"/>
      <c r="AY12" s="34">
        <f t="shared" si="1"/>
        <v>1</v>
      </c>
    </row>
    <row r="13" spans="1:51" ht="57.75" customHeight="1" x14ac:dyDescent="0.15">
      <c r="A13" s="401"/>
      <c r="B13" s="402"/>
      <c r="C13" s="402"/>
      <c r="D13" s="402"/>
      <c r="E13" s="402"/>
      <c r="F13" s="403"/>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5" t="s">
        <v>180</v>
      </c>
      <c r="AC13" s="1015"/>
      <c r="AD13" s="1015"/>
      <c r="AE13" s="218">
        <v>107.8</v>
      </c>
      <c r="AF13" s="219"/>
      <c r="AG13" s="219"/>
      <c r="AH13" s="219"/>
      <c r="AI13" s="218">
        <v>107.8</v>
      </c>
      <c r="AJ13" s="219"/>
      <c r="AK13" s="219"/>
      <c r="AL13" s="219"/>
      <c r="AM13" s="218">
        <v>107.8</v>
      </c>
      <c r="AN13" s="219"/>
      <c r="AO13" s="219"/>
      <c r="AP13" s="219"/>
      <c r="AQ13" s="336" t="s">
        <v>718</v>
      </c>
      <c r="AR13" s="208"/>
      <c r="AS13" s="208"/>
      <c r="AT13" s="337"/>
      <c r="AU13" s="219" t="s">
        <v>718</v>
      </c>
      <c r="AV13" s="219"/>
      <c r="AW13" s="219"/>
      <c r="AX13" s="221"/>
      <c r="AY13" s="34">
        <f t="shared" si="1"/>
        <v>1</v>
      </c>
    </row>
    <row r="14" spans="1:51" customFormat="1" ht="23.25" customHeight="1" x14ac:dyDescent="0.15">
      <c r="A14" s="228" t="s">
        <v>380</v>
      </c>
      <c r="B14" s="229"/>
      <c r="C14" s="229"/>
      <c r="D14" s="229"/>
      <c r="E14" s="229"/>
      <c r="F14" s="230"/>
      <c r="G14" s="234" t="s">
        <v>750</v>
      </c>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1</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1</v>
      </c>
    </row>
    <row r="16" spans="1:51" ht="18.75" hidden="1"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1"/>
      <c r="Z16" s="828"/>
      <c r="AA16" s="829"/>
      <c r="AB16" s="1025" t="s">
        <v>11</v>
      </c>
      <c r="AC16" s="1026"/>
      <c r="AD16" s="1027"/>
      <c r="AE16" s="1031" t="s">
        <v>390</v>
      </c>
      <c r="AF16" s="1031"/>
      <c r="AG16" s="1031"/>
      <c r="AH16" s="1031"/>
      <c r="AI16" s="1031" t="s">
        <v>412</v>
      </c>
      <c r="AJ16" s="1031"/>
      <c r="AK16" s="1031"/>
      <c r="AL16" s="556"/>
      <c r="AM16" s="1031" t="s">
        <v>509</v>
      </c>
      <c r="AN16" s="1031"/>
      <c r="AO16" s="1031"/>
      <c r="AP16" s="556"/>
      <c r="AQ16" s="158" t="s">
        <v>232</v>
      </c>
      <c r="AR16" s="133"/>
      <c r="AS16" s="133"/>
      <c r="AT16" s="134"/>
      <c r="AU16" s="532" t="s">
        <v>134</v>
      </c>
      <c r="AV16" s="532"/>
      <c r="AW16" s="532"/>
      <c r="AX16" s="533"/>
      <c r="AY16" s="34">
        <f>COUNTA($G$18)</f>
        <v>0</v>
      </c>
    </row>
    <row r="17" spans="1:51" ht="18.75" hidden="1"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2"/>
      <c r="Z17" s="1023"/>
      <c r="AA17" s="1024"/>
      <c r="AB17" s="1028"/>
      <c r="AC17" s="1029"/>
      <c r="AD17" s="1030"/>
      <c r="AE17" s="916"/>
      <c r="AF17" s="916"/>
      <c r="AG17" s="916"/>
      <c r="AH17" s="916"/>
      <c r="AI17" s="916"/>
      <c r="AJ17" s="916"/>
      <c r="AK17" s="916"/>
      <c r="AL17" s="407"/>
      <c r="AM17" s="916"/>
      <c r="AN17" s="916"/>
      <c r="AO17" s="916"/>
      <c r="AP17" s="407"/>
      <c r="AQ17" s="199"/>
      <c r="AR17" s="200"/>
      <c r="AS17" s="136" t="s">
        <v>233</v>
      </c>
      <c r="AT17" s="137"/>
      <c r="AU17" s="200"/>
      <c r="AV17" s="200"/>
      <c r="AW17" s="392" t="s">
        <v>179</v>
      </c>
      <c r="AX17" s="393"/>
      <c r="AY17" s="34">
        <f>$AY$16</f>
        <v>0</v>
      </c>
    </row>
    <row r="18" spans="1:51" ht="22.5" hidden="1" customHeight="1" x14ac:dyDescent="0.15">
      <c r="A18" s="397"/>
      <c r="B18" s="395"/>
      <c r="C18" s="395"/>
      <c r="D18" s="395"/>
      <c r="E18" s="395"/>
      <c r="F18" s="396"/>
      <c r="G18" s="563"/>
      <c r="H18" s="998"/>
      <c r="I18" s="998"/>
      <c r="J18" s="998"/>
      <c r="K18" s="998"/>
      <c r="L18" s="998"/>
      <c r="M18" s="998"/>
      <c r="N18" s="998"/>
      <c r="O18" s="999"/>
      <c r="P18" s="108"/>
      <c r="Q18" s="1006"/>
      <c r="R18" s="1006"/>
      <c r="S18" s="1006"/>
      <c r="T18" s="1006"/>
      <c r="U18" s="1006"/>
      <c r="V18" s="1006"/>
      <c r="W18" s="1006"/>
      <c r="X18" s="1007"/>
      <c r="Y18" s="1016" t="s">
        <v>12</v>
      </c>
      <c r="Z18" s="1017"/>
      <c r="AA18" s="1018"/>
      <c r="AB18" s="460"/>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hidden="1" customHeight="1" x14ac:dyDescent="0.15">
      <c r="A19" s="398"/>
      <c r="B19" s="399"/>
      <c r="C19" s="399"/>
      <c r="D19" s="399"/>
      <c r="E19" s="399"/>
      <c r="F19" s="400"/>
      <c r="G19" s="1000"/>
      <c r="H19" s="1001"/>
      <c r="I19" s="1001"/>
      <c r="J19" s="1001"/>
      <c r="K19" s="1001"/>
      <c r="L19" s="1001"/>
      <c r="M19" s="1001"/>
      <c r="N19" s="1001"/>
      <c r="O19" s="1002"/>
      <c r="P19" s="1008"/>
      <c r="Q19" s="1008"/>
      <c r="R19" s="1008"/>
      <c r="S19" s="1008"/>
      <c r="T19" s="1008"/>
      <c r="U19" s="1008"/>
      <c r="V19" s="1008"/>
      <c r="W19" s="1008"/>
      <c r="X19" s="1009"/>
      <c r="Y19" s="446" t="s">
        <v>54</v>
      </c>
      <c r="Z19" s="1013"/>
      <c r="AA19" s="1014"/>
      <c r="AB19" s="522"/>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hidden="1" customHeight="1" x14ac:dyDescent="0.15">
      <c r="A20" s="401"/>
      <c r="B20" s="402"/>
      <c r="C20" s="402"/>
      <c r="D20" s="402"/>
      <c r="E20" s="402"/>
      <c r="F20" s="403"/>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5"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hidden="1"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hidden="1"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hidden="1"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1"/>
      <c r="Z23" s="828"/>
      <c r="AA23" s="829"/>
      <c r="AB23" s="1025" t="s">
        <v>11</v>
      </c>
      <c r="AC23" s="1026"/>
      <c r="AD23" s="1027"/>
      <c r="AE23" s="1031" t="s">
        <v>390</v>
      </c>
      <c r="AF23" s="1031"/>
      <c r="AG23" s="1031"/>
      <c r="AH23" s="1031"/>
      <c r="AI23" s="1031" t="s">
        <v>412</v>
      </c>
      <c r="AJ23" s="1031"/>
      <c r="AK23" s="1031"/>
      <c r="AL23" s="556"/>
      <c r="AM23" s="1031" t="s">
        <v>509</v>
      </c>
      <c r="AN23" s="1031"/>
      <c r="AO23" s="1031"/>
      <c r="AP23" s="556"/>
      <c r="AQ23" s="158" t="s">
        <v>232</v>
      </c>
      <c r="AR23" s="133"/>
      <c r="AS23" s="133"/>
      <c r="AT23" s="134"/>
      <c r="AU23" s="532" t="s">
        <v>134</v>
      </c>
      <c r="AV23" s="532"/>
      <c r="AW23" s="532"/>
      <c r="AX23" s="533"/>
      <c r="AY23" s="34">
        <f>COUNTA($G$25)</f>
        <v>0</v>
      </c>
    </row>
    <row r="24" spans="1:51" ht="18.75" hidden="1"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2"/>
      <c r="Z24" s="1023"/>
      <c r="AA24" s="1024"/>
      <c r="AB24" s="1028"/>
      <c r="AC24" s="1029"/>
      <c r="AD24" s="1030"/>
      <c r="AE24" s="916"/>
      <c r="AF24" s="916"/>
      <c r="AG24" s="916"/>
      <c r="AH24" s="916"/>
      <c r="AI24" s="916"/>
      <c r="AJ24" s="916"/>
      <c r="AK24" s="916"/>
      <c r="AL24" s="407"/>
      <c r="AM24" s="916"/>
      <c r="AN24" s="916"/>
      <c r="AO24" s="916"/>
      <c r="AP24" s="407"/>
      <c r="AQ24" s="199"/>
      <c r="AR24" s="200"/>
      <c r="AS24" s="136" t="s">
        <v>233</v>
      </c>
      <c r="AT24" s="137"/>
      <c r="AU24" s="200"/>
      <c r="AV24" s="200"/>
      <c r="AW24" s="392" t="s">
        <v>179</v>
      </c>
      <c r="AX24" s="393"/>
      <c r="AY24" s="34">
        <f>$AY$23</f>
        <v>0</v>
      </c>
    </row>
    <row r="25" spans="1:51" ht="22.5" hidden="1" customHeight="1" x14ac:dyDescent="0.15">
      <c r="A25" s="397"/>
      <c r="B25" s="395"/>
      <c r="C25" s="395"/>
      <c r="D25" s="395"/>
      <c r="E25" s="395"/>
      <c r="F25" s="396"/>
      <c r="G25" s="563"/>
      <c r="H25" s="998"/>
      <c r="I25" s="998"/>
      <c r="J25" s="998"/>
      <c r="K25" s="998"/>
      <c r="L25" s="998"/>
      <c r="M25" s="998"/>
      <c r="N25" s="998"/>
      <c r="O25" s="999"/>
      <c r="P25" s="108"/>
      <c r="Q25" s="1006"/>
      <c r="R25" s="1006"/>
      <c r="S25" s="1006"/>
      <c r="T25" s="1006"/>
      <c r="U25" s="1006"/>
      <c r="V25" s="1006"/>
      <c r="W25" s="1006"/>
      <c r="X25" s="1007"/>
      <c r="Y25" s="1016" t="s">
        <v>12</v>
      </c>
      <c r="Z25" s="1017"/>
      <c r="AA25" s="1018"/>
      <c r="AB25" s="460"/>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hidden="1" customHeight="1" x14ac:dyDescent="0.15">
      <c r="A26" s="398"/>
      <c r="B26" s="399"/>
      <c r="C26" s="399"/>
      <c r="D26" s="399"/>
      <c r="E26" s="399"/>
      <c r="F26" s="400"/>
      <c r="G26" s="1000"/>
      <c r="H26" s="1001"/>
      <c r="I26" s="1001"/>
      <c r="J26" s="1001"/>
      <c r="K26" s="1001"/>
      <c r="L26" s="1001"/>
      <c r="M26" s="1001"/>
      <c r="N26" s="1001"/>
      <c r="O26" s="1002"/>
      <c r="P26" s="1008"/>
      <c r="Q26" s="1008"/>
      <c r="R26" s="1008"/>
      <c r="S26" s="1008"/>
      <c r="T26" s="1008"/>
      <c r="U26" s="1008"/>
      <c r="V26" s="1008"/>
      <c r="W26" s="1008"/>
      <c r="X26" s="1009"/>
      <c r="Y26" s="446" t="s">
        <v>54</v>
      </c>
      <c r="Z26" s="1013"/>
      <c r="AA26" s="1014"/>
      <c r="AB26" s="522"/>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hidden="1" customHeight="1" x14ac:dyDescent="0.15">
      <c r="A27" s="401"/>
      <c r="B27" s="402"/>
      <c r="C27" s="402"/>
      <c r="D27" s="402"/>
      <c r="E27" s="402"/>
      <c r="F27" s="403"/>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5"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hidden="1"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hidden="1"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hidden="1"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1"/>
      <c r="Z30" s="828"/>
      <c r="AA30" s="829"/>
      <c r="AB30" s="1025" t="s">
        <v>11</v>
      </c>
      <c r="AC30" s="1026"/>
      <c r="AD30" s="1027"/>
      <c r="AE30" s="1031" t="s">
        <v>390</v>
      </c>
      <c r="AF30" s="1031"/>
      <c r="AG30" s="1031"/>
      <c r="AH30" s="1031"/>
      <c r="AI30" s="1031" t="s">
        <v>412</v>
      </c>
      <c r="AJ30" s="1031"/>
      <c r="AK30" s="1031"/>
      <c r="AL30" s="556"/>
      <c r="AM30" s="1031" t="s">
        <v>509</v>
      </c>
      <c r="AN30" s="1031"/>
      <c r="AO30" s="1031"/>
      <c r="AP30" s="556"/>
      <c r="AQ30" s="158" t="s">
        <v>232</v>
      </c>
      <c r="AR30" s="133"/>
      <c r="AS30" s="133"/>
      <c r="AT30" s="134"/>
      <c r="AU30" s="532" t="s">
        <v>134</v>
      </c>
      <c r="AV30" s="532"/>
      <c r="AW30" s="532"/>
      <c r="AX30" s="533"/>
      <c r="AY30" s="34">
        <f>COUNTA($G$32)</f>
        <v>0</v>
      </c>
    </row>
    <row r="31" spans="1:51" ht="18.75" hidden="1"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2"/>
      <c r="Z31" s="1023"/>
      <c r="AA31" s="1024"/>
      <c r="AB31" s="1028"/>
      <c r="AC31" s="1029"/>
      <c r="AD31" s="1030"/>
      <c r="AE31" s="916"/>
      <c r="AF31" s="916"/>
      <c r="AG31" s="916"/>
      <c r="AH31" s="916"/>
      <c r="AI31" s="916"/>
      <c r="AJ31" s="916"/>
      <c r="AK31" s="916"/>
      <c r="AL31" s="407"/>
      <c r="AM31" s="916"/>
      <c r="AN31" s="916"/>
      <c r="AO31" s="916"/>
      <c r="AP31" s="407"/>
      <c r="AQ31" s="199"/>
      <c r="AR31" s="200"/>
      <c r="AS31" s="136" t="s">
        <v>233</v>
      </c>
      <c r="AT31" s="137"/>
      <c r="AU31" s="200"/>
      <c r="AV31" s="200"/>
      <c r="AW31" s="392" t="s">
        <v>179</v>
      </c>
      <c r="AX31" s="393"/>
      <c r="AY31" s="34">
        <f>$AY$30</f>
        <v>0</v>
      </c>
    </row>
    <row r="32" spans="1:51" ht="22.5" hidden="1" customHeight="1" x14ac:dyDescent="0.15">
      <c r="A32" s="397"/>
      <c r="B32" s="395"/>
      <c r="C32" s="395"/>
      <c r="D32" s="395"/>
      <c r="E32" s="395"/>
      <c r="F32" s="396"/>
      <c r="G32" s="563"/>
      <c r="H32" s="998"/>
      <c r="I32" s="998"/>
      <c r="J32" s="998"/>
      <c r="K32" s="998"/>
      <c r="L32" s="998"/>
      <c r="M32" s="998"/>
      <c r="N32" s="998"/>
      <c r="O32" s="999"/>
      <c r="P32" s="108"/>
      <c r="Q32" s="1006"/>
      <c r="R32" s="1006"/>
      <c r="S32" s="1006"/>
      <c r="T32" s="1006"/>
      <c r="U32" s="1006"/>
      <c r="V32" s="1006"/>
      <c r="W32" s="1006"/>
      <c r="X32" s="1007"/>
      <c r="Y32" s="1016" t="s">
        <v>12</v>
      </c>
      <c r="Z32" s="1017"/>
      <c r="AA32" s="1018"/>
      <c r="AB32" s="460"/>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hidden="1" customHeight="1" x14ac:dyDescent="0.15">
      <c r="A33" s="398"/>
      <c r="B33" s="399"/>
      <c r="C33" s="399"/>
      <c r="D33" s="399"/>
      <c r="E33" s="399"/>
      <c r="F33" s="400"/>
      <c r="G33" s="1000"/>
      <c r="H33" s="1001"/>
      <c r="I33" s="1001"/>
      <c r="J33" s="1001"/>
      <c r="K33" s="1001"/>
      <c r="L33" s="1001"/>
      <c r="M33" s="1001"/>
      <c r="N33" s="1001"/>
      <c r="O33" s="1002"/>
      <c r="P33" s="1008"/>
      <c r="Q33" s="1008"/>
      <c r="R33" s="1008"/>
      <c r="S33" s="1008"/>
      <c r="T33" s="1008"/>
      <c r="U33" s="1008"/>
      <c r="V33" s="1008"/>
      <c r="W33" s="1008"/>
      <c r="X33" s="1009"/>
      <c r="Y33" s="446" t="s">
        <v>54</v>
      </c>
      <c r="Z33" s="1013"/>
      <c r="AA33" s="1014"/>
      <c r="AB33" s="522"/>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hidden="1" customHeight="1" x14ac:dyDescent="0.15">
      <c r="A34" s="401"/>
      <c r="B34" s="402"/>
      <c r="C34" s="402"/>
      <c r="D34" s="402"/>
      <c r="E34" s="402"/>
      <c r="F34" s="403"/>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5"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hidden="1"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hidden="1"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1"/>
      <c r="Z37" s="828"/>
      <c r="AA37" s="829"/>
      <c r="AB37" s="1025" t="s">
        <v>11</v>
      </c>
      <c r="AC37" s="1026"/>
      <c r="AD37" s="1027"/>
      <c r="AE37" s="1031" t="s">
        <v>390</v>
      </c>
      <c r="AF37" s="1031"/>
      <c r="AG37" s="1031"/>
      <c r="AH37" s="1031"/>
      <c r="AI37" s="1031" t="s">
        <v>412</v>
      </c>
      <c r="AJ37" s="1031"/>
      <c r="AK37" s="1031"/>
      <c r="AL37" s="556"/>
      <c r="AM37" s="1031" t="s">
        <v>509</v>
      </c>
      <c r="AN37" s="1031"/>
      <c r="AO37" s="1031"/>
      <c r="AP37" s="556"/>
      <c r="AQ37" s="158" t="s">
        <v>232</v>
      </c>
      <c r="AR37" s="133"/>
      <c r="AS37" s="133"/>
      <c r="AT37" s="134"/>
      <c r="AU37" s="532" t="s">
        <v>134</v>
      </c>
      <c r="AV37" s="532"/>
      <c r="AW37" s="532"/>
      <c r="AX37" s="533"/>
      <c r="AY37" s="34">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2"/>
      <c r="Z38" s="1023"/>
      <c r="AA38" s="1024"/>
      <c r="AB38" s="1028"/>
      <c r="AC38" s="1029"/>
      <c r="AD38" s="1030"/>
      <c r="AE38" s="916"/>
      <c r="AF38" s="916"/>
      <c r="AG38" s="916"/>
      <c r="AH38" s="916"/>
      <c r="AI38" s="916"/>
      <c r="AJ38" s="916"/>
      <c r="AK38" s="916"/>
      <c r="AL38" s="407"/>
      <c r="AM38" s="916"/>
      <c r="AN38" s="916"/>
      <c r="AO38" s="916"/>
      <c r="AP38" s="407"/>
      <c r="AQ38" s="199"/>
      <c r="AR38" s="200"/>
      <c r="AS38" s="136" t="s">
        <v>233</v>
      </c>
      <c r="AT38" s="137"/>
      <c r="AU38" s="200"/>
      <c r="AV38" s="200"/>
      <c r="AW38" s="392" t="s">
        <v>179</v>
      </c>
      <c r="AX38" s="393"/>
      <c r="AY38" s="34">
        <f>$AY$37</f>
        <v>0</v>
      </c>
    </row>
    <row r="39" spans="1:51" ht="22.5" hidden="1" customHeight="1" x14ac:dyDescent="0.15">
      <c r="A39" s="397"/>
      <c r="B39" s="395"/>
      <c r="C39" s="395"/>
      <c r="D39" s="395"/>
      <c r="E39" s="395"/>
      <c r="F39" s="396"/>
      <c r="G39" s="563"/>
      <c r="H39" s="998"/>
      <c r="I39" s="998"/>
      <c r="J39" s="998"/>
      <c r="K39" s="998"/>
      <c r="L39" s="998"/>
      <c r="M39" s="998"/>
      <c r="N39" s="998"/>
      <c r="O39" s="999"/>
      <c r="P39" s="108"/>
      <c r="Q39" s="1006"/>
      <c r="R39" s="1006"/>
      <c r="S39" s="1006"/>
      <c r="T39" s="1006"/>
      <c r="U39" s="1006"/>
      <c r="V39" s="1006"/>
      <c r="W39" s="1006"/>
      <c r="X39" s="1007"/>
      <c r="Y39" s="1016" t="s">
        <v>12</v>
      </c>
      <c r="Z39" s="1017"/>
      <c r="AA39" s="1018"/>
      <c r="AB39" s="460"/>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hidden="1" customHeight="1" x14ac:dyDescent="0.15">
      <c r="A40" s="398"/>
      <c r="B40" s="399"/>
      <c r="C40" s="399"/>
      <c r="D40" s="399"/>
      <c r="E40" s="399"/>
      <c r="F40" s="400"/>
      <c r="G40" s="1000"/>
      <c r="H40" s="1001"/>
      <c r="I40" s="1001"/>
      <c r="J40" s="1001"/>
      <c r="K40" s="1001"/>
      <c r="L40" s="1001"/>
      <c r="M40" s="1001"/>
      <c r="N40" s="1001"/>
      <c r="O40" s="1002"/>
      <c r="P40" s="1008"/>
      <c r="Q40" s="1008"/>
      <c r="R40" s="1008"/>
      <c r="S40" s="1008"/>
      <c r="T40" s="1008"/>
      <c r="U40" s="1008"/>
      <c r="V40" s="1008"/>
      <c r="W40" s="1008"/>
      <c r="X40" s="1009"/>
      <c r="Y40" s="446" t="s">
        <v>54</v>
      </c>
      <c r="Z40" s="1013"/>
      <c r="AA40" s="1014"/>
      <c r="AB40" s="522"/>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hidden="1" customHeight="1" x14ac:dyDescent="0.15">
      <c r="A41" s="401"/>
      <c r="B41" s="402"/>
      <c r="C41" s="402"/>
      <c r="D41" s="402"/>
      <c r="E41" s="402"/>
      <c r="F41" s="403"/>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5"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hidden="1"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1"/>
      <c r="Z44" s="828"/>
      <c r="AA44" s="829"/>
      <c r="AB44" s="1025" t="s">
        <v>11</v>
      </c>
      <c r="AC44" s="1026"/>
      <c r="AD44" s="1027"/>
      <c r="AE44" s="1031" t="s">
        <v>390</v>
      </c>
      <c r="AF44" s="1031"/>
      <c r="AG44" s="1031"/>
      <c r="AH44" s="1031"/>
      <c r="AI44" s="1031" t="s">
        <v>412</v>
      </c>
      <c r="AJ44" s="1031"/>
      <c r="AK44" s="1031"/>
      <c r="AL44" s="556"/>
      <c r="AM44" s="1031" t="s">
        <v>509</v>
      </c>
      <c r="AN44" s="1031"/>
      <c r="AO44" s="1031"/>
      <c r="AP44" s="556"/>
      <c r="AQ44" s="158" t="s">
        <v>232</v>
      </c>
      <c r="AR44" s="133"/>
      <c r="AS44" s="133"/>
      <c r="AT44" s="134"/>
      <c r="AU44" s="532" t="s">
        <v>134</v>
      </c>
      <c r="AV44" s="532"/>
      <c r="AW44" s="532"/>
      <c r="AX44" s="533"/>
      <c r="AY44" s="3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2"/>
      <c r="Z45" s="1023"/>
      <c r="AA45" s="1024"/>
      <c r="AB45" s="1028"/>
      <c r="AC45" s="1029"/>
      <c r="AD45" s="1030"/>
      <c r="AE45" s="916"/>
      <c r="AF45" s="916"/>
      <c r="AG45" s="916"/>
      <c r="AH45" s="916"/>
      <c r="AI45" s="916"/>
      <c r="AJ45" s="916"/>
      <c r="AK45" s="916"/>
      <c r="AL45" s="407"/>
      <c r="AM45" s="916"/>
      <c r="AN45" s="916"/>
      <c r="AO45" s="916"/>
      <c r="AP45" s="407"/>
      <c r="AQ45" s="199"/>
      <c r="AR45" s="200"/>
      <c r="AS45" s="136" t="s">
        <v>233</v>
      </c>
      <c r="AT45" s="137"/>
      <c r="AU45" s="200"/>
      <c r="AV45" s="200"/>
      <c r="AW45" s="392" t="s">
        <v>179</v>
      </c>
      <c r="AX45" s="393"/>
      <c r="AY45" s="34">
        <f>$AY$44</f>
        <v>0</v>
      </c>
    </row>
    <row r="46" spans="1:51" ht="22.5" hidden="1" customHeight="1" x14ac:dyDescent="0.15">
      <c r="A46" s="397"/>
      <c r="B46" s="395"/>
      <c r="C46" s="395"/>
      <c r="D46" s="395"/>
      <c r="E46" s="395"/>
      <c r="F46" s="396"/>
      <c r="G46" s="563"/>
      <c r="H46" s="998"/>
      <c r="I46" s="998"/>
      <c r="J46" s="998"/>
      <c r="K46" s="998"/>
      <c r="L46" s="998"/>
      <c r="M46" s="998"/>
      <c r="N46" s="998"/>
      <c r="O46" s="999"/>
      <c r="P46" s="108"/>
      <c r="Q46" s="1006"/>
      <c r="R46" s="1006"/>
      <c r="S46" s="1006"/>
      <c r="T46" s="1006"/>
      <c r="U46" s="1006"/>
      <c r="V46" s="1006"/>
      <c r="W46" s="1006"/>
      <c r="X46" s="1007"/>
      <c r="Y46" s="1016" t="s">
        <v>12</v>
      </c>
      <c r="Z46" s="1017"/>
      <c r="AA46" s="1018"/>
      <c r="AB46" s="460"/>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hidden="1" customHeight="1" x14ac:dyDescent="0.15">
      <c r="A47" s="398"/>
      <c r="B47" s="399"/>
      <c r="C47" s="399"/>
      <c r="D47" s="399"/>
      <c r="E47" s="399"/>
      <c r="F47" s="400"/>
      <c r="G47" s="1000"/>
      <c r="H47" s="1001"/>
      <c r="I47" s="1001"/>
      <c r="J47" s="1001"/>
      <c r="K47" s="1001"/>
      <c r="L47" s="1001"/>
      <c r="M47" s="1001"/>
      <c r="N47" s="1001"/>
      <c r="O47" s="1002"/>
      <c r="P47" s="1008"/>
      <c r="Q47" s="1008"/>
      <c r="R47" s="1008"/>
      <c r="S47" s="1008"/>
      <c r="T47" s="1008"/>
      <c r="U47" s="1008"/>
      <c r="V47" s="1008"/>
      <c r="W47" s="1008"/>
      <c r="X47" s="1009"/>
      <c r="Y47" s="446" t="s">
        <v>54</v>
      </c>
      <c r="Z47" s="1013"/>
      <c r="AA47" s="1014"/>
      <c r="AB47" s="522"/>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hidden="1" customHeight="1" x14ac:dyDescent="0.15">
      <c r="A48" s="401"/>
      <c r="B48" s="402"/>
      <c r="C48" s="402"/>
      <c r="D48" s="402"/>
      <c r="E48" s="402"/>
      <c r="F48" s="403"/>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5"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hidden="1"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1"/>
      <c r="Z51" s="828"/>
      <c r="AA51" s="829"/>
      <c r="AB51" s="556" t="s">
        <v>11</v>
      </c>
      <c r="AC51" s="1026"/>
      <c r="AD51" s="1027"/>
      <c r="AE51" s="1031" t="s">
        <v>390</v>
      </c>
      <c r="AF51" s="1031"/>
      <c r="AG51" s="1031"/>
      <c r="AH51" s="1031"/>
      <c r="AI51" s="1031" t="s">
        <v>412</v>
      </c>
      <c r="AJ51" s="1031"/>
      <c r="AK51" s="1031"/>
      <c r="AL51" s="556"/>
      <c r="AM51" s="1031" t="s">
        <v>509</v>
      </c>
      <c r="AN51" s="1031"/>
      <c r="AO51" s="1031"/>
      <c r="AP51" s="556"/>
      <c r="AQ51" s="158" t="s">
        <v>232</v>
      </c>
      <c r="AR51" s="133"/>
      <c r="AS51" s="133"/>
      <c r="AT51" s="134"/>
      <c r="AU51" s="532" t="s">
        <v>134</v>
      </c>
      <c r="AV51" s="532"/>
      <c r="AW51" s="532"/>
      <c r="AX51" s="533"/>
      <c r="AY51" s="34">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2"/>
      <c r="Z52" s="1023"/>
      <c r="AA52" s="1024"/>
      <c r="AB52" s="1028"/>
      <c r="AC52" s="1029"/>
      <c r="AD52" s="1030"/>
      <c r="AE52" s="916"/>
      <c r="AF52" s="916"/>
      <c r="AG52" s="916"/>
      <c r="AH52" s="916"/>
      <c r="AI52" s="916"/>
      <c r="AJ52" s="916"/>
      <c r="AK52" s="916"/>
      <c r="AL52" s="407"/>
      <c r="AM52" s="916"/>
      <c r="AN52" s="916"/>
      <c r="AO52" s="916"/>
      <c r="AP52" s="407"/>
      <c r="AQ52" s="199"/>
      <c r="AR52" s="200"/>
      <c r="AS52" s="136" t="s">
        <v>233</v>
      </c>
      <c r="AT52" s="137"/>
      <c r="AU52" s="200"/>
      <c r="AV52" s="200"/>
      <c r="AW52" s="392" t="s">
        <v>179</v>
      </c>
      <c r="AX52" s="393"/>
      <c r="AY52" s="34">
        <f>$AY$51</f>
        <v>0</v>
      </c>
    </row>
    <row r="53" spans="1:51" ht="22.5" hidden="1" customHeight="1" x14ac:dyDescent="0.15">
      <c r="A53" s="397"/>
      <c r="B53" s="395"/>
      <c r="C53" s="395"/>
      <c r="D53" s="395"/>
      <c r="E53" s="395"/>
      <c r="F53" s="396"/>
      <c r="G53" s="563"/>
      <c r="H53" s="998"/>
      <c r="I53" s="998"/>
      <c r="J53" s="998"/>
      <c r="K53" s="998"/>
      <c r="L53" s="998"/>
      <c r="M53" s="998"/>
      <c r="N53" s="998"/>
      <c r="O53" s="999"/>
      <c r="P53" s="108"/>
      <c r="Q53" s="1006"/>
      <c r="R53" s="1006"/>
      <c r="S53" s="1006"/>
      <c r="T53" s="1006"/>
      <c r="U53" s="1006"/>
      <c r="V53" s="1006"/>
      <c r="W53" s="1006"/>
      <c r="X53" s="1007"/>
      <c r="Y53" s="1016" t="s">
        <v>12</v>
      </c>
      <c r="Z53" s="1017"/>
      <c r="AA53" s="1018"/>
      <c r="AB53" s="460"/>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hidden="1" customHeight="1" x14ac:dyDescent="0.15">
      <c r="A54" s="398"/>
      <c r="B54" s="399"/>
      <c r="C54" s="399"/>
      <c r="D54" s="399"/>
      <c r="E54" s="399"/>
      <c r="F54" s="400"/>
      <c r="G54" s="1000"/>
      <c r="H54" s="1001"/>
      <c r="I54" s="1001"/>
      <c r="J54" s="1001"/>
      <c r="K54" s="1001"/>
      <c r="L54" s="1001"/>
      <c r="M54" s="1001"/>
      <c r="N54" s="1001"/>
      <c r="O54" s="1002"/>
      <c r="P54" s="1008"/>
      <c r="Q54" s="1008"/>
      <c r="R54" s="1008"/>
      <c r="S54" s="1008"/>
      <c r="T54" s="1008"/>
      <c r="U54" s="1008"/>
      <c r="V54" s="1008"/>
      <c r="W54" s="1008"/>
      <c r="X54" s="1009"/>
      <c r="Y54" s="446" t="s">
        <v>54</v>
      </c>
      <c r="Z54" s="1013"/>
      <c r="AA54" s="1014"/>
      <c r="AB54" s="522"/>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hidden="1" customHeight="1" x14ac:dyDescent="0.15">
      <c r="A55" s="401"/>
      <c r="B55" s="402"/>
      <c r="C55" s="402"/>
      <c r="D55" s="402"/>
      <c r="E55" s="402"/>
      <c r="F55" s="403"/>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5"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hidden="1"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1"/>
      <c r="Z58" s="828"/>
      <c r="AA58" s="829"/>
      <c r="AB58" s="1025" t="s">
        <v>11</v>
      </c>
      <c r="AC58" s="1026"/>
      <c r="AD58" s="1027"/>
      <c r="AE58" s="1031" t="s">
        <v>390</v>
      </c>
      <c r="AF58" s="1031"/>
      <c r="AG58" s="1031"/>
      <c r="AH58" s="1031"/>
      <c r="AI58" s="1031" t="s">
        <v>412</v>
      </c>
      <c r="AJ58" s="1031"/>
      <c r="AK58" s="1031"/>
      <c r="AL58" s="556"/>
      <c r="AM58" s="1031" t="s">
        <v>509</v>
      </c>
      <c r="AN58" s="1031"/>
      <c r="AO58" s="1031"/>
      <c r="AP58" s="556"/>
      <c r="AQ58" s="158" t="s">
        <v>232</v>
      </c>
      <c r="AR58" s="133"/>
      <c r="AS58" s="133"/>
      <c r="AT58" s="134"/>
      <c r="AU58" s="532" t="s">
        <v>134</v>
      </c>
      <c r="AV58" s="532"/>
      <c r="AW58" s="532"/>
      <c r="AX58" s="533"/>
      <c r="AY58" s="34">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2"/>
      <c r="Z59" s="1023"/>
      <c r="AA59" s="1024"/>
      <c r="AB59" s="1028"/>
      <c r="AC59" s="1029"/>
      <c r="AD59" s="1030"/>
      <c r="AE59" s="916"/>
      <c r="AF59" s="916"/>
      <c r="AG59" s="916"/>
      <c r="AH59" s="916"/>
      <c r="AI59" s="916"/>
      <c r="AJ59" s="916"/>
      <c r="AK59" s="916"/>
      <c r="AL59" s="407"/>
      <c r="AM59" s="916"/>
      <c r="AN59" s="916"/>
      <c r="AO59" s="916"/>
      <c r="AP59" s="407"/>
      <c r="AQ59" s="199"/>
      <c r="AR59" s="200"/>
      <c r="AS59" s="136" t="s">
        <v>233</v>
      </c>
      <c r="AT59" s="137"/>
      <c r="AU59" s="200"/>
      <c r="AV59" s="200"/>
      <c r="AW59" s="392" t="s">
        <v>179</v>
      </c>
      <c r="AX59" s="393"/>
      <c r="AY59" s="34">
        <f>$AY$58</f>
        <v>0</v>
      </c>
    </row>
    <row r="60" spans="1:51" ht="22.5" hidden="1" customHeight="1" x14ac:dyDescent="0.15">
      <c r="A60" s="397"/>
      <c r="B60" s="395"/>
      <c r="C60" s="395"/>
      <c r="D60" s="395"/>
      <c r="E60" s="395"/>
      <c r="F60" s="396"/>
      <c r="G60" s="563"/>
      <c r="H60" s="998"/>
      <c r="I60" s="998"/>
      <c r="J60" s="998"/>
      <c r="K60" s="998"/>
      <c r="L60" s="998"/>
      <c r="M60" s="998"/>
      <c r="N60" s="998"/>
      <c r="O60" s="999"/>
      <c r="P60" s="108"/>
      <c r="Q60" s="1006"/>
      <c r="R60" s="1006"/>
      <c r="S60" s="1006"/>
      <c r="T60" s="1006"/>
      <c r="U60" s="1006"/>
      <c r="V60" s="1006"/>
      <c r="W60" s="1006"/>
      <c r="X60" s="1007"/>
      <c r="Y60" s="1016" t="s">
        <v>12</v>
      </c>
      <c r="Z60" s="1017"/>
      <c r="AA60" s="1018"/>
      <c r="AB60" s="460"/>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hidden="1" customHeight="1" x14ac:dyDescent="0.15">
      <c r="A61" s="398"/>
      <c r="B61" s="399"/>
      <c r="C61" s="399"/>
      <c r="D61" s="399"/>
      <c r="E61" s="399"/>
      <c r="F61" s="400"/>
      <c r="G61" s="1000"/>
      <c r="H61" s="1001"/>
      <c r="I61" s="1001"/>
      <c r="J61" s="1001"/>
      <c r="K61" s="1001"/>
      <c r="L61" s="1001"/>
      <c r="M61" s="1001"/>
      <c r="N61" s="1001"/>
      <c r="O61" s="1002"/>
      <c r="P61" s="1008"/>
      <c r="Q61" s="1008"/>
      <c r="R61" s="1008"/>
      <c r="S61" s="1008"/>
      <c r="T61" s="1008"/>
      <c r="U61" s="1008"/>
      <c r="V61" s="1008"/>
      <c r="W61" s="1008"/>
      <c r="X61" s="1009"/>
      <c r="Y61" s="446" t="s">
        <v>54</v>
      </c>
      <c r="Z61" s="1013"/>
      <c r="AA61" s="1014"/>
      <c r="AB61" s="522"/>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hidden="1" customHeight="1" x14ac:dyDescent="0.15">
      <c r="A62" s="401"/>
      <c r="B62" s="402"/>
      <c r="C62" s="402"/>
      <c r="D62" s="402"/>
      <c r="E62" s="402"/>
      <c r="F62" s="403"/>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5"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hidden="1"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1"/>
      <c r="Z65" s="828"/>
      <c r="AA65" s="829"/>
      <c r="AB65" s="1025" t="s">
        <v>11</v>
      </c>
      <c r="AC65" s="1026"/>
      <c r="AD65" s="1027"/>
      <c r="AE65" s="1031" t="s">
        <v>390</v>
      </c>
      <c r="AF65" s="1031"/>
      <c r="AG65" s="1031"/>
      <c r="AH65" s="1031"/>
      <c r="AI65" s="1031" t="s">
        <v>412</v>
      </c>
      <c r="AJ65" s="1031"/>
      <c r="AK65" s="1031"/>
      <c r="AL65" s="556"/>
      <c r="AM65" s="1031" t="s">
        <v>509</v>
      </c>
      <c r="AN65" s="1031"/>
      <c r="AO65" s="1031"/>
      <c r="AP65" s="556"/>
      <c r="AQ65" s="158" t="s">
        <v>232</v>
      </c>
      <c r="AR65" s="133"/>
      <c r="AS65" s="133"/>
      <c r="AT65" s="134"/>
      <c r="AU65" s="532" t="s">
        <v>134</v>
      </c>
      <c r="AV65" s="532"/>
      <c r="AW65" s="532"/>
      <c r="AX65" s="533"/>
      <c r="AY65" s="34">
        <f>COUNTA($G$67)</f>
        <v>0</v>
      </c>
    </row>
    <row r="66" spans="1:51" ht="18.75" hidden="1"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2"/>
      <c r="Z66" s="1023"/>
      <c r="AA66" s="1024"/>
      <c r="AB66" s="1028"/>
      <c r="AC66" s="1029"/>
      <c r="AD66" s="1030"/>
      <c r="AE66" s="916"/>
      <c r="AF66" s="916"/>
      <c r="AG66" s="916"/>
      <c r="AH66" s="916"/>
      <c r="AI66" s="916"/>
      <c r="AJ66" s="916"/>
      <c r="AK66" s="916"/>
      <c r="AL66" s="407"/>
      <c r="AM66" s="916"/>
      <c r="AN66" s="916"/>
      <c r="AO66" s="916"/>
      <c r="AP66" s="407"/>
      <c r="AQ66" s="199"/>
      <c r="AR66" s="200"/>
      <c r="AS66" s="136" t="s">
        <v>233</v>
      </c>
      <c r="AT66" s="137"/>
      <c r="AU66" s="200"/>
      <c r="AV66" s="200"/>
      <c r="AW66" s="392" t="s">
        <v>179</v>
      </c>
      <c r="AX66" s="393"/>
      <c r="AY66" s="34">
        <f>$AY$65</f>
        <v>0</v>
      </c>
    </row>
    <row r="67" spans="1:51" ht="22.5" hidden="1" customHeight="1" x14ac:dyDescent="0.15">
      <c r="A67" s="397"/>
      <c r="B67" s="395"/>
      <c r="C67" s="395"/>
      <c r="D67" s="395"/>
      <c r="E67" s="395"/>
      <c r="F67" s="396"/>
      <c r="G67" s="563"/>
      <c r="H67" s="998"/>
      <c r="I67" s="998"/>
      <c r="J67" s="998"/>
      <c r="K67" s="998"/>
      <c r="L67" s="998"/>
      <c r="M67" s="998"/>
      <c r="N67" s="998"/>
      <c r="O67" s="999"/>
      <c r="P67" s="108"/>
      <c r="Q67" s="1006"/>
      <c r="R67" s="1006"/>
      <c r="S67" s="1006"/>
      <c r="T67" s="1006"/>
      <c r="U67" s="1006"/>
      <c r="V67" s="1006"/>
      <c r="W67" s="1006"/>
      <c r="X67" s="1007"/>
      <c r="Y67" s="1016" t="s">
        <v>12</v>
      </c>
      <c r="Z67" s="1017"/>
      <c r="AA67" s="1018"/>
      <c r="AB67" s="460"/>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hidden="1" customHeight="1" x14ac:dyDescent="0.15">
      <c r="A68" s="398"/>
      <c r="B68" s="399"/>
      <c r="C68" s="399"/>
      <c r="D68" s="399"/>
      <c r="E68" s="399"/>
      <c r="F68" s="400"/>
      <c r="G68" s="1000"/>
      <c r="H68" s="1001"/>
      <c r="I68" s="1001"/>
      <c r="J68" s="1001"/>
      <c r="K68" s="1001"/>
      <c r="L68" s="1001"/>
      <c r="M68" s="1001"/>
      <c r="N68" s="1001"/>
      <c r="O68" s="1002"/>
      <c r="P68" s="1008"/>
      <c r="Q68" s="1008"/>
      <c r="R68" s="1008"/>
      <c r="S68" s="1008"/>
      <c r="T68" s="1008"/>
      <c r="U68" s="1008"/>
      <c r="V68" s="1008"/>
      <c r="W68" s="1008"/>
      <c r="X68" s="1009"/>
      <c r="Y68" s="446" t="s">
        <v>54</v>
      </c>
      <c r="Z68" s="1013"/>
      <c r="AA68" s="1014"/>
      <c r="AB68" s="522"/>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hidden="1" customHeight="1" x14ac:dyDescent="0.15">
      <c r="A69" s="401"/>
      <c r="B69" s="402"/>
      <c r="C69" s="402"/>
      <c r="D69" s="402"/>
      <c r="E69" s="402"/>
      <c r="F69" s="403"/>
      <c r="G69" s="1003"/>
      <c r="H69" s="1004"/>
      <c r="I69" s="1004"/>
      <c r="J69" s="1004"/>
      <c r="K69" s="1004"/>
      <c r="L69" s="1004"/>
      <c r="M69" s="1004"/>
      <c r="N69" s="1004"/>
      <c r="O69" s="1005"/>
      <c r="P69" s="1010"/>
      <c r="Q69" s="1010"/>
      <c r="R69" s="1010"/>
      <c r="S69" s="1010"/>
      <c r="T69" s="1010"/>
      <c r="U69" s="1010"/>
      <c r="V69" s="1010"/>
      <c r="W69" s="1010"/>
      <c r="X69" s="1011"/>
      <c r="Y69" s="446" t="s">
        <v>13</v>
      </c>
      <c r="Z69" s="1013"/>
      <c r="AA69" s="1014"/>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hidden="1"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hidden="1"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39">
      <formula>IF(RIGHT(TEXT(AE4,"0.#"),1)=".",FALSE,TRUE)</formula>
    </cfRule>
    <cfRule type="expression" dxfId="698" priority="340">
      <formula>IF(RIGHT(TEXT(AE4,"0.#"),1)=".",TRUE,FALSE)</formula>
    </cfRule>
  </conditionalFormatting>
  <conditionalFormatting sqref="AE5">
    <cfRule type="expression" dxfId="697" priority="337">
      <formula>IF(RIGHT(TEXT(AE5,"0.#"),1)=".",FALSE,TRUE)</formula>
    </cfRule>
    <cfRule type="expression" dxfId="696" priority="338">
      <formula>IF(RIGHT(TEXT(AE5,"0.#"),1)=".",TRUE,FALSE)</formula>
    </cfRule>
  </conditionalFormatting>
  <conditionalFormatting sqref="AE6">
    <cfRule type="expression" dxfId="695" priority="335">
      <formula>IF(RIGHT(TEXT(AE6,"0.#"),1)=".",FALSE,TRUE)</formula>
    </cfRule>
    <cfRule type="expression" dxfId="694" priority="336">
      <formula>IF(RIGHT(TEXT(AE6,"0.#"),1)=".",TRUE,FALSE)</formula>
    </cfRule>
  </conditionalFormatting>
  <conditionalFormatting sqref="AI6">
    <cfRule type="expression" dxfId="693" priority="333">
      <formula>IF(RIGHT(TEXT(AI6,"0.#"),1)=".",FALSE,TRUE)</formula>
    </cfRule>
    <cfRule type="expression" dxfId="692" priority="334">
      <formula>IF(RIGHT(TEXT(AI6,"0.#"),1)=".",TRUE,FALSE)</formula>
    </cfRule>
  </conditionalFormatting>
  <conditionalFormatting sqref="AI5">
    <cfRule type="expression" dxfId="691" priority="331">
      <formula>IF(RIGHT(TEXT(AI5,"0.#"),1)=".",FALSE,TRUE)</formula>
    </cfRule>
    <cfRule type="expression" dxfId="690" priority="332">
      <formula>IF(RIGHT(TEXT(AI5,"0.#"),1)=".",TRUE,FALSE)</formula>
    </cfRule>
  </conditionalFormatting>
  <conditionalFormatting sqref="AI4">
    <cfRule type="expression" dxfId="689" priority="329">
      <formula>IF(RIGHT(TEXT(AI4,"0.#"),1)=".",FALSE,TRUE)</formula>
    </cfRule>
    <cfRule type="expression" dxfId="688" priority="330">
      <formula>IF(RIGHT(TEXT(AI4,"0.#"),1)=".",TRUE,FALSE)</formula>
    </cfRule>
  </conditionalFormatting>
  <conditionalFormatting sqref="AQ4:AQ6">
    <cfRule type="expression" dxfId="687" priority="321">
      <formula>IF(RIGHT(TEXT(AQ4,"0.#"),1)=".",FALSE,TRUE)</formula>
    </cfRule>
    <cfRule type="expression" dxfId="686" priority="322">
      <formula>IF(RIGHT(TEXT(AQ4,"0.#"),1)=".",TRUE,FALSE)</formula>
    </cfRule>
  </conditionalFormatting>
  <conditionalFormatting sqref="AU4:AU6">
    <cfRule type="expression" dxfId="685" priority="319">
      <formula>IF(RIGHT(TEXT(AU4,"0.#"),1)=".",FALSE,TRUE)</formula>
    </cfRule>
    <cfRule type="expression" dxfId="684" priority="320">
      <formula>IF(RIGHT(TEXT(AU4,"0.#"),1)=".",TRUE,FALSE)</formula>
    </cfRule>
  </conditionalFormatting>
  <conditionalFormatting sqref="AE11">
    <cfRule type="expression" dxfId="683" priority="317">
      <formula>IF(RIGHT(TEXT(AE11,"0.#"),1)=".",FALSE,TRUE)</formula>
    </cfRule>
    <cfRule type="expression" dxfId="682" priority="318">
      <formula>IF(RIGHT(TEXT(AE11,"0.#"),1)=".",TRUE,FALSE)</formula>
    </cfRule>
  </conditionalFormatting>
  <conditionalFormatting sqref="AE12">
    <cfRule type="expression" dxfId="681" priority="315">
      <formula>IF(RIGHT(TEXT(AE12,"0.#"),1)=".",FALSE,TRUE)</formula>
    </cfRule>
    <cfRule type="expression" dxfId="680" priority="316">
      <formula>IF(RIGHT(TEXT(AE12,"0.#"),1)=".",TRUE,FALSE)</formula>
    </cfRule>
  </conditionalFormatting>
  <conditionalFormatting sqref="AE13">
    <cfRule type="expression" dxfId="679" priority="313">
      <formula>IF(RIGHT(TEXT(AE13,"0.#"),1)=".",FALSE,TRUE)</formula>
    </cfRule>
    <cfRule type="expression" dxfId="678" priority="314">
      <formula>IF(RIGHT(TEXT(AE13,"0.#"),1)=".",TRUE,FALSE)</formula>
    </cfRule>
  </conditionalFormatting>
  <conditionalFormatting sqref="AI13">
    <cfRule type="expression" dxfId="677" priority="311">
      <formula>IF(RIGHT(TEXT(AI13,"0.#"),1)=".",FALSE,TRUE)</formula>
    </cfRule>
    <cfRule type="expression" dxfId="676" priority="312">
      <formula>IF(RIGHT(TEXT(AI13,"0.#"),1)=".",TRUE,FALSE)</formula>
    </cfRule>
  </conditionalFormatting>
  <conditionalFormatting sqref="AI12">
    <cfRule type="expression" dxfId="675" priority="309">
      <formula>IF(RIGHT(TEXT(AI12,"0.#"),1)=".",FALSE,TRUE)</formula>
    </cfRule>
    <cfRule type="expression" dxfId="674" priority="310">
      <formula>IF(RIGHT(TEXT(AI12,"0.#"),1)=".",TRUE,FALSE)</formula>
    </cfRule>
  </conditionalFormatting>
  <conditionalFormatting sqref="AI11">
    <cfRule type="expression" dxfId="673" priority="307">
      <formula>IF(RIGHT(TEXT(AI11,"0.#"),1)=".",FALSE,TRUE)</formula>
    </cfRule>
    <cfRule type="expression" dxfId="672" priority="308">
      <formula>IF(RIGHT(TEXT(AI11,"0.#"),1)=".",TRUE,FALSE)</formula>
    </cfRule>
  </conditionalFormatting>
  <conditionalFormatting sqref="AQ11:AQ13">
    <cfRule type="expression" dxfId="671" priority="299">
      <formula>IF(RIGHT(TEXT(AQ11,"0.#"),1)=".",FALSE,TRUE)</formula>
    </cfRule>
    <cfRule type="expression" dxfId="670" priority="300">
      <formula>IF(RIGHT(TEXT(AQ11,"0.#"),1)=".",TRUE,FALSE)</formula>
    </cfRule>
  </conditionalFormatting>
  <conditionalFormatting sqref="AU11:AU13">
    <cfRule type="expression" dxfId="669" priority="297">
      <formula>IF(RIGHT(TEXT(AU11,"0.#"),1)=".",FALSE,TRUE)</formula>
    </cfRule>
    <cfRule type="expression" dxfId="668" priority="298">
      <formula>IF(RIGHT(TEXT(AU11,"0.#"),1)=".",TRUE,FALSE)</formula>
    </cfRule>
  </conditionalFormatting>
  <conditionalFormatting sqref="AE18">
    <cfRule type="expression" dxfId="667" priority="295">
      <formula>IF(RIGHT(TEXT(AE18,"0.#"),1)=".",FALSE,TRUE)</formula>
    </cfRule>
    <cfRule type="expression" dxfId="666" priority="296">
      <formula>IF(RIGHT(TEXT(AE18,"0.#"),1)=".",TRUE,FALSE)</formula>
    </cfRule>
  </conditionalFormatting>
  <conditionalFormatting sqref="AE19">
    <cfRule type="expression" dxfId="665" priority="293">
      <formula>IF(RIGHT(TEXT(AE19,"0.#"),1)=".",FALSE,TRUE)</formula>
    </cfRule>
    <cfRule type="expression" dxfId="664" priority="294">
      <formula>IF(RIGHT(TEXT(AE19,"0.#"),1)=".",TRUE,FALSE)</formula>
    </cfRule>
  </conditionalFormatting>
  <conditionalFormatting sqref="AE20">
    <cfRule type="expression" dxfId="663" priority="291">
      <formula>IF(RIGHT(TEXT(AE20,"0.#"),1)=".",FALSE,TRUE)</formula>
    </cfRule>
    <cfRule type="expression" dxfId="662" priority="292">
      <formula>IF(RIGHT(TEXT(AE20,"0.#"),1)=".",TRUE,FALSE)</formula>
    </cfRule>
  </conditionalFormatting>
  <conditionalFormatting sqref="AI20">
    <cfRule type="expression" dxfId="661" priority="289">
      <formula>IF(RIGHT(TEXT(AI20,"0.#"),1)=".",FALSE,TRUE)</formula>
    </cfRule>
    <cfRule type="expression" dxfId="660" priority="290">
      <formula>IF(RIGHT(TEXT(AI20,"0.#"),1)=".",TRUE,FALSE)</formula>
    </cfRule>
  </conditionalFormatting>
  <conditionalFormatting sqref="AI19">
    <cfRule type="expression" dxfId="659" priority="287">
      <formula>IF(RIGHT(TEXT(AI19,"0.#"),1)=".",FALSE,TRUE)</formula>
    </cfRule>
    <cfRule type="expression" dxfId="658" priority="288">
      <formula>IF(RIGHT(TEXT(AI19,"0.#"),1)=".",TRUE,FALSE)</formula>
    </cfRule>
  </conditionalFormatting>
  <conditionalFormatting sqref="AI18">
    <cfRule type="expression" dxfId="657" priority="285">
      <formula>IF(RIGHT(TEXT(AI18,"0.#"),1)=".",FALSE,TRUE)</formula>
    </cfRule>
    <cfRule type="expression" dxfId="656" priority="286">
      <formula>IF(RIGHT(TEXT(AI18,"0.#"),1)=".",TRUE,FALSE)</formula>
    </cfRule>
  </conditionalFormatting>
  <conditionalFormatting sqref="AM18">
    <cfRule type="expression" dxfId="655" priority="283">
      <formula>IF(RIGHT(TEXT(AM18,"0.#"),1)=".",FALSE,TRUE)</formula>
    </cfRule>
    <cfRule type="expression" dxfId="654" priority="284">
      <formula>IF(RIGHT(TEXT(AM18,"0.#"),1)=".",TRUE,FALSE)</formula>
    </cfRule>
  </conditionalFormatting>
  <conditionalFormatting sqref="AM19">
    <cfRule type="expression" dxfId="653" priority="281">
      <formula>IF(RIGHT(TEXT(AM19,"0.#"),1)=".",FALSE,TRUE)</formula>
    </cfRule>
    <cfRule type="expression" dxfId="652" priority="282">
      <formula>IF(RIGHT(TEXT(AM19,"0.#"),1)=".",TRUE,FALSE)</formula>
    </cfRule>
  </conditionalFormatting>
  <conditionalFormatting sqref="AM20">
    <cfRule type="expression" dxfId="651" priority="279">
      <formula>IF(RIGHT(TEXT(AM20,"0.#"),1)=".",FALSE,TRUE)</formula>
    </cfRule>
    <cfRule type="expression" dxfId="650" priority="280">
      <formula>IF(RIGHT(TEXT(AM20,"0.#"),1)=".",TRUE,FALSE)</formula>
    </cfRule>
  </conditionalFormatting>
  <conditionalFormatting sqref="AQ18:AQ20">
    <cfRule type="expression" dxfId="649" priority="277">
      <formula>IF(RIGHT(TEXT(AQ18,"0.#"),1)=".",FALSE,TRUE)</formula>
    </cfRule>
    <cfRule type="expression" dxfId="648" priority="278">
      <formula>IF(RIGHT(TEXT(AQ18,"0.#"),1)=".",TRUE,FALSE)</formula>
    </cfRule>
  </conditionalFormatting>
  <conditionalFormatting sqref="AU18:AU20">
    <cfRule type="expression" dxfId="647" priority="275">
      <formula>IF(RIGHT(TEXT(AU18,"0.#"),1)=".",FALSE,TRUE)</formula>
    </cfRule>
    <cfRule type="expression" dxfId="646" priority="276">
      <formula>IF(RIGHT(TEXT(AU18,"0.#"),1)=".",TRUE,FALSE)</formula>
    </cfRule>
  </conditionalFormatting>
  <conditionalFormatting sqref="AQ25:AQ27">
    <cfRule type="expression" dxfId="645" priority="255">
      <formula>IF(RIGHT(TEXT(AQ25,"0.#"),1)=".",FALSE,TRUE)</formula>
    </cfRule>
    <cfRule type="expression" dxfId="644" priority="256">
      <formula>IF(RIGHT(TEXT(AQ25,"0.#"),1)=".",TRUE,FALSE)</formula>
    </cfRule>
  </conditionalFormatting>
  <conditionalFormatting sqref="AU25:AU27">
    <cfRule type="expression" dxfId="643" priority="253">
      <formula>IF(RIGHT(TEXT(AU25,"0.#"),1)=".",FALSE,TRUE)</formula>
    </cfRule>
    <cfRule type="expression" dxfId="642" priority="254">
      <formula>IF(RIGHT(TEXT(AU25,"0.#"),1)=".",TRUE,FALSE)</formula>
    </cfRule>
  </conditionalFormatting>
  <conditionalFormatting sqref="AQ32:AQ34">
    <cfRule type="expression" dxfId="641" priority="233">
      <formula>IF(RIGHT(TEXT(AQ32,"0.#"),1)=".",FALSE,TRUE)</formula>
    </cfRule>
    <cfRule type="expression" dxfId="640" priority="234">
      <formula>IF(RIGHT(TEXT(AQ32,"0.#"),1)=".",TRUE,FALSE)</formula>
    </cfRule>
  </conditionalFormatting>
  <conditionalFormatting sqref="AU32:AU34">
    <cfRule type="expression" dxfId="639" priority="231">
      <formula>IF(RIGHT(TEXT(AU32,"0.#"),1)=".",FALSE,TRUE)</formula>
    </cfRule>
    <cfRule type="expression" dxfId="638" priority="232">
      <formula>IF(RIGHT(TEXT(AU32,"0.#"),1)=".",TRUE,FALSE)</formula>
    </cfRule>
  </conditionalFormatting>
  <conditionalFormatting sqref="AQ39:AQ41">
    <cfRule type="expression" dxfId="637" priority="211">
      <formula>IF(RIGHT(TEXT(AQ39,"0.#"),1)=".",FALSE,TRUE)</formula>
    </cfRule>
    <cfRule type="expression" dxfId="636" priority="212">
      <formula>IF(RIGHT(TEXT(AQ39,"0.#"),1)=".",TRUE,FALSE)</formula>
    </cfRule>
  </conditionalFormatting>
  <conditionalFormatting sqref="AU39:AU41">
    <cfRule type="expression" dxfId="635" priority="209">
      <formula>IF(RIGHT(TEXT(AU39,"0.#"),1)=".",FALSE,TRUE)</formula>
    </cfRule>
    <cfRule type="expression" dxfId="634" priority="210">
      <formula>IF(RIGHT(TEXT(AU39,"0.#"),1)=".",TRUE,FALSE)</formula>
    </cfRule>
  </conditionalFormatting>
  <conditionalFormatting sqref="AQ46:AQ48">
    <cfRule type="expression" dxfId="633" priority="189">
      <formula>IF(RIGHT(TEXT(AQ46,"0.#"),1)=".",FALSE,TRUE)</formula>
    </cfRule>
    <cfRule type="expression" dxfId="632" priority="190">
      <formula>IF(RIGHT(TEXT(AQ46,"0.#"),1)=".",TRUE,FALSE)</formula>
    </cfRule>
  </conditionalFormatting>
  <conditionalFormatting sqref="AU46:AU48">
    <cfRule type="expression" dxfId="631" priority="187">
      <formula>IF(RIGHT(TEXT(AU46,"0.#"),1)=".",FALSE,TRUE)</formula>
    </cfRule>
    <cfRule type="expression" dxfId="630" priority="188">
      <formula>IF(RIGHT(TEXT(AU46,"0.#"),1)=".",TRUE,FALSE)</formula>
    </cfRule>
  </conditionalFormatting>
  <conditionalFormatting sqref="AQ53:AQ55">
    <cfRule type="expression" dxfId="629" priority="167">
      <formula>IF(RIGHT(TEXT(AQ53,"0.#"),1)=".",FALSE,TRUE)</formula>
    </cfRule>
    <cfRule type="expression" dxfId="628" priority="168">
      <formula>IF(RIGHT(TEXT(AQ53,"0.#"),1)=".",TRUE,FALSE)</formula>
    </cfRule>
  </conditionalFormatting>
  <conditionalFormatting sqref="AU53:AU55">
    <cfRule type="expression" dxfId="627" priority="165">
      <formula>IF(RIGHT(TEXT(AU53,"0.#"),1)=".",FALSE,TRUE)</formula>
    </cfRule>
    <cfRule type="expression" dxfId="626" priority="166">
      <formula>IF(RIGHT(TEXT(AU53,"0.#"),1)=".",TRUE,FALSE)</formula>
    </cfRule>
  </conditionalFormatting>
  <conditionalFormatting sqref="AQ60:AQ62">
    <cfRule type="expression" dxfId="625" priority="145">
      <formula>IF(RIGHT(TEXT(AQ60,"0.#"),1)=".",FALSE,TRUE)</formula>
    </cfRule>
    <cfRule type="expression" dxfId="624" priority="146">
      <formula>IF(RIGHT(TEXT(AQ60,"0.#"),1)=".",TRUE,FALSE)</formula>
    </cfRule>
  </conditionalFormatting>
  <conditionalFormatting sqref="AU60:AU62">
    <cfRule type="expression" dxfId="623" priority="143">
      <formula>IF(RIGHT(TEXT(AU60,"0.#"),1)=".",FALSE,TRUE)</formula>
    </cfRule>
    <cfRule type="expression" dxfId="622" priority="144">
      <formula>IF(RIGHT(TEXT(AU60,"0.#"),1)=".",TRUE,FALSE)</formula>
    </cfRule>
  </conditionalFormatting>
  <conditionalFormatting sqref="AE67">
    <cfRule type="expression" dxfId="621" priority="141">
      <formula>IF(RIGHT(TEXT(AE67,"0.#"),1)=".",FALSE,TRUE)</formula>
    </cfRule>
    <cfRule type="expression" dxfId="620" priority="142">
      <formula>IF(RIGHT(TEXT(AE67,"0.#"),1)=".",TRUE,FALSE)</formula>
    </cfRule>
  </conditionalFormatting>
  <conditionalFormatting sqref="AE68">
    <cfRule type="expression" dxfId="619" priority="139">
      <formula>IF(RIGHT(TEXT(AE68,"0.#"),1)=".",FALSE,TRUE)</formula>
    </cfRule>
    <cfRule type="expression" dxfId="618" priority="140">
      <formula>IF(RIGHT(TEXT(AE68,"0.#"),1)=".",TRUE,FALSE)</formula>
    </cfRule>
  </conditionalFormatting>
  <conditionalFormatting sqref="AE69">
    <cfRule type="expression" dxfId="617" priority="137">
      <formula>IF(RIGHT(TEXT(AE69,"0.#"),1)=".",FALSE,TRUE)</formula>
    </cfRule>
    <cfRule type="expression" dxfId="616" priority="138">
      <formula>IF(RIGHT(TEXT(AE69,"0.#"),1)=".",TRUE,FALSE)</formula>
    </cfRule>
  </conditionalFormatting>
  <conditionalFormatting sqref="AI69">
    <cfRule type="expression" dxfId="615" priority="135">
      <formula>IF(RIGHT(TEXT(AI69,"0.#"),1)=".",FALSE,TRUE)</formula>
    </cfRule>
    <cfRule type="expression" dxfId="614" priority="136">
      <formula>IF(RIGHT(TEXT(AI69,"0.#"),1)=".",TRUE,FALSE)</formula>
    </cfRule>
  </conditionalFormatting>
  <conditionalFormatting sqref="AI68">
    <cfRule type="expression" dxfId="613" priority="133">
      <formula>IF(RIGHT(TEXT(AI68,"0.#"),1)=".",FALSE,TRUE)</formula>
    </cfRule>
    <cfRule type="expression" dxfId="612" priority="134">
      <formula>IF(RIGHT(TEXT(AI68,"0.#"),1)=".",TRUE,FALSE)</formula>
    </cfRule>
  </conditionalFormatting>
  <conditionalFormatting sqref="AI67">
    <cfRule type="expression" dxfId="611" priority="131">
      <formula>IF(RIGHT(TEXT(AI67,"0.#"),1)=".",FALSE,TRUE)</formula>
    </cfRule>
    <cfRule type="expression" dxfId="610" priority="132">
      <formula>IF(RIGHT(TEXT(AI67,"0.#"),1)=".",TRUE,FALSE)</formula>
    </cfRule>
  </conditionalFormatting>
  <conditionalFormatting sqref="AM67">
    <cfRule type="expression" dxfId="609" priority="129">
      <formula>IF(RIGHT(TEXT(AM67,"0.#"),1)=".",FALSE,TRUE)</formula>
    </cfRule>
    <cfRule type="expression" dxfId="608" priority="130">
      <formula>IF(RIGHT(TEXT(AM67,"0.#"),1)=".",TRUE,FALSE)</formula>
    </cfRule>
  </conditionalFormatting>
  <conditionalFormatting sqref="AM68">
    <cfRule type="expression" dxfId="607" priority="127">
      <formula>IF(RIGHT(TEXT(AM68,"0.#"),1)=".",FALSE,TRUE)</formula>
    </cfRule>
    <cfRule type="expression" dxfId="606" priority="128">
      <formula>IF(RIGHT(TEXT(AM68,"0.#"),1)=".",TRUE,FALSE)</formula>
    </cfRule>
  </conditionalFormatting>
  <conditionalFormatting sqref="AM69">
    <cfRule type="expression" dxfId="605" priority="125">
      <formula>IF(RIGHT(TEXT(AM69,"0.#"),1)=".",FALSE,TRUE)</formula>
    </cfRule>
    <cfRule type="expression" dxfId="604" priority="126">
      <formula>IF(RIGHT(TEXT(AM69,"0.#"),1)=".",TRUE,FALSE)</formula>
    </cfRule>
  </conditionalFormatting>
  <conditionalFormatting sqref="AQ67:AQ69">
    <cfRule type="expression" dxfId="603" priority="123">
      <formula>IF(RIGHT(TEXT(AQ67,"0.#"),1)=".",FALSE,TRUE)</formula>
    </cfRule>
    <cfRule type="expression" dxfId="602" priority="124">
      <formula>IF(RIGHT(TEXT(AQ67,"0.#"),1)=".",TRUE,FALSE)</formula>
    </cfRule>
  </conditionalFormatting>
  <conditionalFormatting sqref="AU67:AU69">
    <cfRule type="expression" dxfId="601" priority="121">
      <formula>IF(RIGHT(TEXT(AU67,"0.#"),1)=".",FALSE,TRUE)</formula>
    </cfRule>
    <cfRule type="expression" dxfId="600" priority="122">
      <formula>IF(RIGHT(TEXT(AU67,"0.#"),1)=".",TRUE,FALSE)</formula>
    </cfRule>
  </conditionalFormatting>
  <conditionalFormatting sqref="AE25">
    <cfRule type="expression" dxfId="599" priority="119">
      <formula>IF(RIGHT(TEXT(AE25,"0.#"),1)=".",FALSE,TRUE)</formula>
    </cfRule>
    <cfRule type="expression" dxfId="598" priority="120">
      <formula>IF(RIGHT(TEXT(AE25,"0.#"),1)=".",TRUE,FALSE)</formula>
    </cfRule>
  </conditionalFormatting>
  <conditionalFormatting sqref="AE26">
    <cfRule type="expression" dxfId="597" priority="117">
      <formula>IF(RIGHT(TEXT(AE26,"0.#"),1)=".",FALSE,TRUE)</formula>
    </cfRule>
    <cfRule type="expression" dxfId="596" priority="118">
      <formula>IF(RIGHT(TEXT(AE26,"0.#"),1)=".",TRUE,FALSE)</formula>
    </cfRule>
  </conditionalFormatting>
  <conditionalFormatting sqref="AE27">
    <cfRule type="expression" dxfId="595" priority="115">
      <formula>IF(RIGHT(TEXT(AE27,"0.#"),1)=".",FALSE,TRUE)</formula>
    </cfRule>
    <cfRule type="expression" dxfId="594" priority="116">
      <formula>IF(RIGHT(TEXT(AE27,"0.#"),1)=".",TRUE,FALSE)</formula>
    </cfRule>
  </conditionalFormatting>
  <conditionalFormatting sqref="AI27">
    <cfRule type="expression" dxfId="593" priority="113">
      <formula>IF(RIGHT(TEXT(AI27,"0.#"),1)=".",FALSE,TRUE)</formula>
    </cfRule>
    <cfRule type="expression" dxfId="592" priority="114">
      <formula>IF(RIGHT(TEXT(AI27,"0.#"),1)=".",TRUE,FALSE)</formula>
    </cfRule>
  </conditionalFormatting>
  <conditionalFormatting sqref="AI26">
    <cfRule type="expression" dxfId="591" priority="111">
      <formula>IF(RIGHT(TEXT(AI26,"0.#"),1)=".",FALSE,TRUE)</formula>
    </cfRule>
    <cfRule type="expression" dxfId="590" priority="112">
      <formula>IF(RIGHT(TEXT(AI26,"0.#"),1)=".",TRUE,FALSE)</formula>
    </cfRule>
  </conditionalFormatting>
  <conditionalFormatting sqref="AI25">
    <cfRule type="expression" dxfId="589" priority="109">
      <formula>IF(RIGHT(TEXT(AI25,"0.#"),1)=".",FALSE,TRUE)</formula>
    </cfRule>
    <cfRule type="expression" dxfId="588" priority="110">
      <formula>IF(RIGHT(TEXT(AI25,"0.#"),1)=".",TRUE,FALSE)</formula>
    </cfRule>
  </conditionalFormatting>
  <conditionalFormatting sqref="AM25">
    <cfRule type="expression" dxfId="587" priority="107">
      <formula>IF(RIGHT(TEXT(AM25,"0.#"),1)=".",FALSE,TRUE)</formula>
    </cfRule>
    <cfRule type="expression" dxfId="586" priority="108">
      <formula>IF(RIGHT(TEXT(AM25,"0.#"),1)=".",TRUE,FALSE)</formula>
    </cfRule>
  </conditionalFormatting>
  <conditionalFormatting sqref="AM26">
    <cfRule type="expression" dxfId="585" priority="105">
      <formula>IF(RIGHT(TEXT(AM26,"0.#"),1)=".",FALSE,TRUE)</formula>
    </cfRule>
    <cfRule type="expression" dxfId="584" priority="106">
      <formula>IF(RIGHT(TEXT(AM26,"0.#"),1)=".",TRUE,FALSE)</formula>
    </cfRule>
  </conditionalFormatting>
  <conditionalFormatting sqref="AM27">
    <cfRule type="expression" dxfId="583" priority="103">
      <formula>IF(RIGHT(TEXT(AM27,"0.#"),1)=".",FALSE,TRUE)</formula>
    </cfRule>
    <cfRule type="expression" dxfId="582" priority="104">
      <formula>IF(RIGHT(TEXT(AM27,"0.#"),1)=".",TRUE,FALSE)</formula>
    </cfRule>
  </conditionalFormatting>
  <conditionalFormatting sqref="AE32">
    <cfRule type="expression" dxfId="581" priority="101">
      <formula>IF(RIGHT(TEXT(AE32,"0.#"),1)=".",FALSE,TRUE)</formula>
    </cfRule>
    <cfRule type="expression" dxfId="580" priority="102">
      <formula>IF(RIGHT(TEXT(AE32,"0.#"),1)=".",TRUE,FALSE)</formula>
    </cfRule>
  </conditionalFormatting>
  <conditionalFormatting sqref="AE33">
    <cfRule type="expression" dxfId="579" priority="99">
      <formula>IF(RIGHT(TEXT(AE33,"0.#"),1)=".",FALSE,TRUE)</formula>
    </cfRule>
    <cfRule type="expression" dxfId="578" priority="100">
      <formula>IF(RIGHT(TEXT(AE33,"0.#"),1)=".",TRUE,FALSE)</formula>
    </cfRule>
  </conditionalFormatting>
  <conditionalFormatting sqref="AE34">
    <cfRule type="expression" dxfId="577" priority="97">
      <formula>IF(RIGHT(TEXT(AE34,"0.#"),1)=".",FALSE,TRUE)</formula>
    </cfRule>
    <cfRule type="expression" dxfId="576" priority="98">
      <formula>IF(RIGHT(TEXT(AE34,"0.#"),1)=".",TRUE,FALSE)</formula>
    </cfRule>
  </conditionalFormatting>
  <conditionalFormatting sqref="AI34">
    <cfRule type="expression" dxfId="575" priority="95">
      <formula>IF(RIGHT(TEXT(AI34,"0.#"),1)=".",FALSE,TRUE)</formula>
    </cfRule>
    <cfRule type="expression" dxfId="574" priority="96">
      <formula>IF(RIGHT(TEXT(AI34,"0.#"),1)=".",TRUE,FALSE)</formula>
    </cfRule>
  </conditionalFormatting>
  <conditionalFormatting sqref="AI33">
    <cfRule type="expression" dxfId="573" priority="93">
      <formula>IF(RIGHT(TEXT(AI33,"0.#"),1)=".",FALSE,TRUE)</formula>
    </cfRule>
    <cfRule type="expression" dxfId="572" priority="94">
      <formula>IF(RIGHT(TEXT(AI33,"0.#"),1)=".",TRUE,FALSE)</formula>
    </cfRule>
  </conditionalFormatting>
  <conditionalFormatting sqref="AI32">
    <cfRule type="expression" dxfId="571" priority="91">
      <formula>IF(RIGHT(TEXT(AI32,"0.#"),1)=".",FALSE,TRUE)</formula>
    </cfRule>
    <cfRule type="expression" dxfId="570" priority="92">
      <formula>IF(RIGHT(TEXT(AI32,"0.#"),1)=".",TRUE,FALSE)</formula>
    </cfRule>
  </conditionalFormatting>
  <conditionalFormatting sqref="AM32">
    <cfRule type="expression" dxfId="569" priority="89">
      <formula>IF(RIGHT(TEXT(AM32,"0.#"),1)=".",FALSE,TRUE)</formula>
    </cfRule>
    <cfRule type="expression" dxfId="568" priority="90">
      <formula>IF(RIGHT(TEXT(AM32,"0.#"),1)=".",TRUE,FALSE)</formula>
    </cfRule>
  </conditionalFormatting>
  <conditionalFormatting sqref="AM33">
    <cfRule type="expression" dxfId="567" priority="87">
      <formula>IF(RIGHT(TEXT(AM33,"0.#"),1)=".",FALSE,TRUE)</formula>
    </cfRule>
    <cfRule type="expression" dxfId="566" priority="88">
      <formula>IF(RIGHT(TEXT(AM33,"0.#"),1)=".",TRUE,FALSE)</formula>
    </cfRule>
  </conditionalFormatting>
  <conditionalFormatting sqref="AM34">
    <cfRule type="expression" dxfId="565" priority="85">
      <formula>IF(RIGHT(TEXT(AM34,"0.#"),1)=".",FALSE,TRUE)</formula>
    </cfRule>
    <cfRule type="expression" dxfId="564" priority="86">
      <formula>IF(RIGHT(TEXT(AM34,"0.#"),1)=".",TRUE,FALSE)</formula>
    </cfRule>
  </conditionalFormatting>
  <conditionalFormatting sqref="AE39">
    <cfRule type="expression" dxfId="563" priority="83">
      <formula>IF(RIGHT(TEXT(AE39,"0.#"),1)=".",FALSE,TRUE)</formula>
    </cfRule>
    <cfRule type="expression" dxfId="562" priority="84">
      <formula>IF(RIGHT(TEXT(AE39,"0.#"),1)=".",TRUE,FALSE)</formula>
    </cfRule>
  </conditionalFormatting>
  <conditionalFormatting sqref="AE40">
    <cfRule type="expression" dxfId="561" priority="81">
      <formula>IF(RIGHT(TEXT(AE40,"0.#"),1)=".",FALSE,TRUE)</formula>
    </cfRule>
    <cfRule type="expression" dxfId="560" priority="82">
      <formula>IF(RIGHT(TEXT(AE40,"0.#"),1)=".",TRUE,FALSE)</formula>
    </cfRule>
  </conditionalFormatting>
  <conditionalFormatting sqref="AE41">
    <cfRule type="expression" dxfId="559" priority="79">
      <formula>IF(RIGHT(TEXT(AE41,"0.#"),1)=".",FALSE,TRUE)</formula>
    </cfRule>
    <cfRule type="expression" dxfId="558" priority="80">
      <formula>IF(RIGHT(TEXT(AE41,"0.#"),1)=".",TRUE,FALSE)</formula>
    </cfRule>
  </conditionalFormatting>
  <conditionalFormatting sqref="AI41">
    <cfRule type="expression" dxfId="557" priority="77">
      <formula>IF(RIGHT(TEXT(AI41,"0.#"),1)=".",FALSE,TRUE)</formula>
    </cfRule>
    <cfRule type="expression" dxfId="556" priority="78">
      <formula>IF(RIGHT(TEXT(AI41,"0.#"),1)=".",TRUE,FALSE)</formula>
    </cfRule>
  </conditionalFormatting>
  <conditionalFormatting sqref="AI40">
    <cfRule type="expression" dxfId="555" priority="75">
      <formula>IF(RIGHT(TEXT(AI40,"0.#"),1)=".",FALSE,TRUE)</formula>
    </cfRule>
    <cfRule type="expression" dxfId="554" priority="76">
      <formula>IF(RIGHT(TEXT(AI40,"0.#"),1)=".",TRUE,FALSE)</formula>
    </cfRule>
  </conditionalFormatting>
  <conditionalFormatting sqref="AI39">
    <cfRule type="expression" dxfId="553" priority="73">
      <formula>IF(RIGHT(TEXT(AI39,"0.#"),1)=".",FALSE,TRUE)</formula>
    </cfRule>
    <cfRule type="expression" dxfId="552" priority="74">
      <formula>IF(RIGHT(TEXT(AI39,"0.#"),1)=".",TRUE,FALSE)</formula>
    </cfRule>
  </conditionalFormatting>
  <conditionalFormatting sqref="AM39">
    <cfRule type="expression" dxfId="551" priority="71">
      <formula>IF(RIGHT(TEXT(AM39,"0.#"),1)=".",FALSE,TRUE)</formula>
    </cfRule>
    <cfRule type="expression" dxfId="550" priority="72">
      <formula>IF(RIGHT(TEXT(AM39,"0.#"),1)=".",TRUE,FALSE)</formula>
    </cfRule>
  </conditionalFormatting>
  <conditionalFormatting sqref="AM40">
    <cfRule type="expression" dxfId="549" priority="69">
      <formula>IF(RIGHT(TEXT(AM40,"0.#"),1)=".",FALSE,TRUE)</formula>
    </cfRule>
    <cfRule type="expression" dxfId="548" priority="70">
      <formula>IF(RIGHT(TEXT(AM40,"0.#"),1)=".",TRUE,FALSE)</formula>
    </cfRule>
  </conditionalFormatting>
  <conditionalFormatting sqref="AM41">
    <cfRule type="expression" dxfId="547" priority="67">
      <formula>IF(RIGHT(TEXT(AM41,"0.#"),1)=".",FALSE,TRUE)</formula>
    </cfRule>
    <cfRule type="expression" dxfId="546" priority="68">
      <formula>IF(RIGHT(TEXT(AM41,"0.#"),1)=".",TRUE,FALSE)</formula>
    </cfRule>
  </conditionalFormatting>
  <conditionalFormatting sqref="AE46">
    <cfRule type="expression" dxfId="545" priority="65">
      <formula>IF(RIGHT(TEXT(AE46,"0.#"),1)=".",FALSE,TRUE)</formula>
    </cfRule>
    <cfRule type="expression" dxfId="544" priority="66">
      <formula>IF(RIGHT(TEXT(AE46,"0.#"),1)=".",TRUE,FALSE)</formula>
    </cfRule>
  </conditionalFormatting>
  <conditionalFormatting sqref="AE47">
    <cfRule type="expression" dxfId="543" priority="63">
      <formula>IF(RIGHT(TEXT(AE47,"0.#"),1)=".",FALSE,TRUE)</formula>
    </cfRule>
    <cfRule type="expression" dxfId="542" priority="64">
      <formula>IF(RIGHT(TEXT(AE47,"0.#"),1)=".",TRUE,FALSE)</formula>
    </cfRule>
  </conditionalFormatting>
  <conditionalFormatting sqref="AE48">
    <cfRule type="expression" dxfId="541" priority="61">
      <formula>IF(RIGHT(TEXT(AE48,"0.#"),1)=".",FALSE,TRUE)</formula>
    </cfRule>
    <cfRule type="expression" dxfId="540" priority="62">
      <formula>IF(RIGHT(TEXT(AE48,"0.#"),1)=".",TRUE,FALSE)</formula>
    </cfRule>
  </conditionalFormatting>
  <conditionalFormatting sqref="AI48">
    <cfRule type="expression" dxfId="539" priority="59">
      <formula>IF(RIGHT(TEXT(AI48,"0.#"),1)=".",FALSE,TRUE)</formula>
    </cfRule>
    <cfRule type="expression" dxfId="538" priority="60">
      <formula>IF(RIGHT(TEXT(AI48,"0.#"),1)=".",TRUE,FALSE)</formula>
    </cfRule>
  </conditionalFormatting>
  <conditionalFormatting sqref="AI47">
    <cfRule type="expression" dxfId="537" priority="57">
      <formula>IF(RIGHT(TEXT(AI47,"0.#"),1)=".",FALSE,TRUE)</formula>
    </cfRule>
    <cfRule type="expression" dxfId="536" priority="58">
      <formula>IF(RIGHT(TEXT(AI47,"0.#"),1)=".",TRUE,FALSE)</formula>
    </cfRule>
  </conditionalFormatting>
  <conditionalFormatting sqref="AI46">
    <cfRule type="expression" dxfId="535" priority="55">
      <formula>IF(RIGHT(TEXT(AI46,"0.#"),1)=".",FALSE,TRUE)</formula>
    </cfRule>
    <cfRule type="expression" dxfId="534" priority="56">
      <formula>IF(RIGHT(TEXT(AI46,"0.#"),1)=".",TRUE,FALSE)</formula>
    </cfRule>
  </conditionalFormatting>
  <conditionalFormatting sqref="AM46">
    <cfRule type="expression" dxfId="533" priority="53">
      <formula>IF(RIGHT(TEXT(AM46,"0.#"),1)=".",FALSE,TRUE)</formula>
    </cfRule>
    <cfRule type="expression" dxfId="532" priority="54">
      <formula>IF(RIGHT(TEXT(AM46,"0.#"),1)=".",TRUE,FALSE)</formula>
    </cfRule>
  </conditionalFormatting>
  <conditionalFormatting sqref="AM47">
    <cfRule type="expression" dxfId="531" priority="51">
      <formula>IF(RIGHT(TEXT(AM47,"0.#"),1)=".",FALSE,TRUE)</formula>
    </cfRule>
    <cfRule type="expression" dxfId="530" priority="52">
      <formula>IF(RIGHT(TEXT(AM47,"0.#"),1)=".",TRUE,FALSE)</formula>
    </cfRule>
  </conditionalFormatting>
  <conditionalFormatting sqref="AM48">
    <cfRule type="expression" dxfId="529" priority="49">
      <formula>IF(RIGHT(TEXT(AM48,"0.#"),1)=".",FALSE,TRUE)</formula>
    </cfRule>
    <cfRule type="expression" dxfId="528" priority="50">
      <formula>IF(RIGHT(TEXT(AM48,"0.#"),1)=".",TRUE,FALSE)</formula>
    </cfRule>
  </conditionalFormatting>
  <conditionalFormatting sqref="AE53">
    <cfRule type="expression" dxfId="527" priority="47">
      <formula>IF(RIGHT(TEXT(AE53,"0.#"),1)=".",FALSE,TRUE)</formula>
    </cfRule>
    <cfRule type="expression" dxfId="526" priority="48">
      <formula>IF(RIGHT(TEXT(AE53,"0.#"),1)=".",TRUE,FALSE)</formula>
    </cfRule>
  </conditionalFormatting>
  <conditionalFormatting sqref="AE54">
    <cfRule type="expression" dxfId="525" priority="45">
      <formula>IF(RIGHT(TEXT(AE54,"0.#"),1)=".",FALSE,TRUE)</formula>
    </cfRule>
    <cfRule type="expression" dxfId="524" priority="46">
      <formula>IF(RIGHT(TEXT(AE54,"0.#"),1)=".",TRUE,FALSE)</formula>
    </cfRule>
  </conditionalFormatting>
  <conditionalFormatting sqref="AE55">
    <cfRule type="expression" dxfId="523" priority="43">
      <formula>IF(RIGHT(TEXT(AE55,"0.#"),1)=".",FALSE,TRUE)</formula>
    </cfRule>
    <cfRule type="expression" dxfId="522" priority="44">
      <formula>IF(RIGHT(TEXT(AE55,"0.#"),1)=".",TRUE,FALSE)</formula>
    </cfRule>
  </conditionalFormatting>
  <conditionalFormatting sqref="AI55">
    <cfRule type="expression" dxfId="521" priority="41">
      <formula>IF(RIGHT(TEXT(AI55,"0.#"),1)=".",FALSE,TRUE)</formula>
    </cfRule>
    <cfRule type="expression" dxfId="520" priority="42">
      <formula>IF(RIGHT(TEXT(AI55,"0.#"),1)=".",TRUE,FALSE)</formula>
    </cfRule>
  </conditionalFormatting>
  <conditionalFormatting sqref="AI54">
    <cfRule type="expression" dxfId="519" priority="39">
      <formula>IF(RIGHT(TEXT(AI54,"0.#"),1)=".",FALSE,TRUE)</formula>
    </cfRule>
    <cfRule type="expression" dxfId="518" priority="40">
      <formula>IF(RIGHT(TEXT(AI54,"0.#"),1)=".",TRUE,FALSE)</formula>
    </cfRule>
  </conditionalFormatting>
  <conditionalFormatting sqref="AI53">
    <cfRule type="expression" dxfId="517" priority="37">
      <formula>IF(RIGHT(TEXT(AI53,"0.#"),1)=".",FALSE,TRUE)</formula>
    </cfRule>
    <cfRule type="expression" dxfId="516" priority="38">
      <formula>IF(RIGHT(TEXT(AI53,"0.#"),1)=".",TRUE,FALSE)</formula>
    </cfRule>
  </conditionalFormatting>
  <conditionalFormatting sqref="AM53">
    <cfRule type="expression" dxfId="515" priority="35">
      <formula>IF(RIGHT(TEXT(AM53,"0.#"),1)=".",FALSE,TRUE)</formula>
    </cfRule>
    <cfRule type="expression" dxfId="514" priority="36">
      <formula>IF(RIGHT(TEXT(AM53,"0.#"),1)=".",TRUE,FALSE)</formula>
    </cfRule>
  </conditionalFormatting>
  <conditionalFormatting sqref="AM54">
    <cfRule type="expression" dxfId="513" priority="33">
      <formula>IF(RIGHT(TEXT(AM54,"0.#"),1)=".",FALSE,TRUE)</formula>
    </cfRule>
    <cfRule type="expression" dxfId="512" priority="34">
      <formula>IF(RIGHT(TEXT(AM54,"0.#"),1)=".",TRUE,FALSE)</formula>
    </cfRule>
  </conditionalFormatting>
  <conditionalFormatting sqref="AM55">
    <cfRule type="expression" dxfId="511" priority="31">
      <formula>IF(RIGHT(TEXT(AM55,"0.#"),1)=".",FALSE,TRUE)</formula>
    </cfRule>
    <cfRule type="expression" dxfId="510" priority="32">
      <formula>IF(RIGHT(TEXT(AM55,"0.#"),1)=".",TRUE,FALSE)</formula>
    </cfRule>
  </conditionalFormatting>
  <conditionalFormatting sqref="AE60">
    <cfRule type="expression" dxfId="509" priority="29">
      <formula>IF(RIGHT(TEXT(AE60,"0.#"),1)=".",FALSE,TRUE)</formula>
    </cfRule>
    <cfRule type="expression" dxfId="508" priority="30">
      <formula>IF(RIGHT(TEXT(AE60,"0.#"),1)=".",TRUE,FALSE)</formula>
    </cfRule>
  </conditionalFormatting>
  <conditionalFormatting sqref="AE61">
    <cfRule type="expression" dxfId="507" priority="27">
      <formula>IF(RIGHT(TEXT(AE61,"0.#"),1)=".",FALSE,TRUE)</formula>
    </cfRule>
    <cfRule type="expression" dxfId="506" priority="28">
      <formula>IF(RIGHT(TEXT(AE61,"0.#"),1)=".",TRUE,FALSE)</formula>
    </cfRule>
  </conditionalFormatting>
  <conditionalFormatting sqref="AE62">
    <cfRule type="expression" dxfId="505" priority="25">
      <formula>IF(RIGHT(TEXT(AE62,"0.#"),1)=".",FALSE,TRUE)</formula>
    </cfRule>
    <cfRule type="expression" dxfId="504" priority="26">
      <formula>IF(RIGHT(TEXT(AE62,"0.#"),1)=".",TRUE,FALSE)</formula>
    </cfRule>
  </conditionalFormatting>
  <conditionalFormatting sqref="AI62">
    <cfRule type="expression" dxfId="503" priority="23">
      <formula>IF(RIGHT(TEXT(AI62,"0.#"),1)=".",FALSE,TRUE)</formula>
    </cfRule>
    <cfRule type="expression" dxfId="502" priority="24">
      <formula>IF(RIGHT(TEXT(AI62,"0.#"),1)=".",TRUE,FALSE)</formula>
    </cfRule>
  </conditionalFormatting>
  <conditionalFormatting sqref="AI61">
    <cfRule type="expression" dxfId="501" priority="21">
      <formula>IF(RIGHT(TEXT(AI61,"0.#"),1)=".",FALSE,TRUE)</formula>
    </cfRule>
    <cfRule type="expression" dxfId="500" priority="22">
      <formula>IF(RIGHT(TEXT(AI61,"0.#"),1)=".",TRUE,FALSE)</formula>
    </cfRule>
  </conditionalFormatting>
  <conditionalFormatting sqref="AI60">
    <cfRule type="expression" dxfId="499" priority="19">
      <formula>IF(RIGHT(TEXT(AI60,"0.#"),1)=".",FALSE,TRUE)</formula>
    </cfRule>
    <cfRule type="expression" dxfId="498" priority="20">
      <formula>IF(RIGHT(TEXT(AI60,"0.#"),1)=".",TRUE,FALSE)</formula>
    </cfRule>
  </conditionalFormatting>
  <conditionalFormatting sqref="AM60">
    <cfRule type="expression" dxfId="497" priority="17">
      <formula>IF(RIGHT(TEXT(AM60,"0.#"),1)=".",FALSE,TRUE)</formula>
    </cfRule>
    <cfRule type="expression" dxfId="496" priority="18">
      <formula>IF(RIGHT(TEXT(AM60,"0.#"),1)=".",TRUE,FALSE)</formula>
    </cfRule>
  </conditionalFormatting>
  <conditionalFormatting sqref="AM61">
    <cfRule type="expression" dxfId="495" priority="15">
      <formula>IF(RIGHT(TEXT(AM61,"0.#"),1)=".",FALSE,TRUE)</formula>
    </cfRule>
    <cfRule type="expression" dxfId="494" priority="16">
      <formula>IF(RIGHT(TEXT(AM61,"0.#"),1)=".",TRUE,FALSE)</formula>
    </cfRule>
  </conditionalFormatting>
  <conditionalFormatting sqref="AM62">
    <cfRule type="expression" dxfId="493" priority="13">
      <formula>IF(RIGHT(TEXT(AM62,"0.#"),1)=".",FALSE,TRUE)</formula>
    </cfRule>
    <cfRule type="expression" dxfId="492" priority="14">
      <formula>IF(RIGHT(TEXT(AM62,"0.#"),1)=".",TRUE,FALSE)</formula>
    </cfRule>
  </conditionalFormatting>
  <conditionalFormatting sqref="AM4">
    <cfRule type="expression" dxfId="491" priority="11">
      <formula>IF(RIGHT(TEXT(AM4,"0.#"),1)=".",FALSE,TRUE)</formula>
    </cfRule>
    <cfRule type="expression" dxfId="490" priority="12">
      <formula>IF(RIGHT(TEXT(AM4,"0.#"),1)=".",TRUE,FALSE)</formula>
    </cfRule>
  </conditionalFormatting>
  <conditionalFormatting sqref="AM5">
    <cfRule type="expression" dxfId="489" priority="9">
      <formula>IF(RIGHT(TEXT(AM5,"0.#"),1)=".",FALSE,TRUE)</formula>
    </cfRule>
    <cfRule type="expression" dxfId="488" priority="10">
      <formula>IF(RIGHT(TEXT(AM5,"0.#"),1)=".",TRUE,FALSE)</formula>
    </cfRule>
  </conditionalFormatting>
  <conditionalFormatting sqref="AM6">
    <cfRule type="expression" dxfId="487" priority="7">
      <formula>IF(RIGHT(TEXT(AM6,"0.#"),1)=".",FALSE,TRUE)</formula>
    </cfRule>
    <cfRule type="expression" dxfId="486" priority="8">
      <formula>IF(RIGHT(TEXT(AM6,"0.#"),1)=".",TRUE,FALSE)</formula>
    </cfRule>
  </conditionalFormatting>
  <conditionalFormatting sqref="AM11">
    <cfRule type="expression" dxfId="485" priority="5">
      <formula>IF(RIGHT(TEXT(AM11,"0.#"),1)=".",FALSE,TRUE)</formula>
    </cfRule>
    <cfRule type="expression" dxfId="484" priority="6">
      <formula>IF(RIGHT(TEXT(AM11,"0.#"),1)=".",TRUE,FALSE)</formula>
    </cfRule>
  </conditionalFormatting>
  <conditionalFormatting sqref="AM12">
    <cfRule type="expression" dxfId="483" priority="3">
      <formula>IF(RIGHT(TEXT(AM12,"0.#"),1)=".",FALSE,TRUE)</formula>
    </cfRule>
    <cfRule type="expression" dxfId="482" priority="4">
      <formula>IF(RIGHT(TEXT(AM12,"0.#"),1)=".",TRUE,FALSE)</formula>
    </cfRule>
  </conditionalFormatting>
  <conditionalFormatting sqref="AM13">
    <cfRule type="expression" dxfId="481" priority="1">
      <formula>IF(RIGHT(TEXT(AM13,"0.#"),1)=".",FALSE,TRUE)</formula>
    </cfRule>
    <cfRule type="expression" dxfId="480" priority="2">
      <formula>IF(RIGHT(TEXT(AM13,"0.#"),1)=".",TRUE,FALSE)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9" t="s">
        <v>366</v>
      </c>
      <c r="H2" s="600"/>
      <c r="I2" s="600"/>
      <c r="J2" s="600"/>
      <c r="K2" s="600"/>
      <c r="L2" s="600"/>
      <c r="M2" s="600"/>
      <c r="N2" s="600"/>
      <c r="O2" s="600"/>
      <c r="P2" s="600"/>
      <c r="Q2" s="600"/>
      <c r="R2" s="600"/>
      <c r="S2" s="600"/>
      <c r="T2" s="600"/>
      <c r="U2" s="600"/>
      <c r="V2" s="600"/>
      <c r="W2" s="600"/>
      <c r="X2" s="600"/>
      <c r="Y2" s="600"/>
      <c r="Z2" s="600"/>
      <c r="AA2" s="600"/>
      <c r="AB2" s="601"/>
      <c r="AC2" s="599" t="s">
        <v>368</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4" t="s">
        <v>17</v>
      </c>
      <c r="H3" s="672"/>
      <c r="I3" s="672"/>
      <c r="J3" s="672"/>
      <c r="K3" s="672"/>
      <c r="L3" s="671" t="s">
        <v>18</v>
      </c>
      <c r="M3" s="672"/>
      <c r="N3" s="672"/>
      <c r="O3" s="672"/>
      <c r="P3" s="672"/>
      <c r="Q3" s="672"/>
      <c r="R3" s="672"/>
      <c r="S3" s="672"/>
      <c r="T3" s="672"/>
      <c r="U3" s="672"/>
      <c r="V3" s="672"/>
      <c r="W3" s="672"/>
      <c r="X3" s="673"/>
      <c r="Y3" s="657" t="s">
        <v>19</v>
      </c>
      <c r="Z3" s="658"/>
      <c r="AA3" s="658"/>
      <c r="AB3" s="803"/>
      <c r="AC3" s="814"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44"/>
      <c r="B4" s="1045"/>
      <c r="C4" s="1045"/>
      <c r="D4" s="1045"/>
      <c r="E4" s="1045"/>
      <c r="F4" s="1046"/>
      <c r="G4" s="674"/>
      <c r="H4" s="675"/>
      <c r="I4" s="675"/>
      <c r="J4" s="675"/>
      <c r="K4" s="676"/>
      <c r="L4" s="668"/>
      <c r="M4" s="669"/>
      <c r="N4" s="669"/>
      <c r="O4" s="669"/>
      <c r="P4" s="669"/>
      <c r="Q4" s="669"/>
      <c r="R4" s="669"/>
      <c r="S4" s="669"/>
      <c r="T4" s="669"/>
      <c r="U4" s="669"/>
      <c r="V4" s="669"/>
      <c r="W4" s="669"/>
      <c r="X4" s="670"/>
      <c r="Y4" s="382"/>
      <c r="Z4" s="383"/>
      <c r="AA4" s="383"/>
      <c r="AB4" s="807"/>
      <c r="AC4" s="674"/>
      <c r="AD4" s="675"/>
      <c r="AE4" s="675"/>
      <c r="AF4" s="675"/>
      <c r="AG4" s="676"/>
      <c r="AH4" s="668"/>
      <c r="AI4" s="669"/>
      <c r="AJ4" s="669"/>
      <c r="AK4" s="669"/>
      <c r="AL4" s="669"/>
      <c r="AM4" s="669"/>
      <c r="AN4" s="669"/>
      <c r="AO4" s="669"/>
      <c r="AP4" s="669"/>
      <c r="AQ4" s="669"/>
      <c r="AR4" s="669"/>
      <c r="AS4" s="669"/>
      <c r="AT4" s="670"/>
      <c r="AU4" s="382"/>
      <c r="AV4" s="383"/>
      <c r="AW4" s="383"/>
      <c r="AX4" s="384"/>
      <c r="AY4" s="34">
        <f t="shared" ref="AY4:AY14" si="0">$AY$2</f>
        <v>0</v>
      </c>
    </row>
    <row r="5" spans="1:51" ht="24.75" customHeight="1" x14ac:dyDescent="0.15">
      <c r="A5" s="1044"/>
      <c r="B5" s="1045"/>
      <c r="C5" s="1045"/>
      <c r="D5" s="1045"/>
      <c r="E5" s="1045"/>
      <c r="F5" s="1046"/>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44"/>
      <c r="B6" s="1045"/>
      <c r="C6" s="1045"/>
      <c r="D6" s="1045"/>
      <c r="E6" s="1045"/>
      <c r="F6" s="1046"/>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44"/>
      <c r="B7" s="1045"/>
      <c r="C7" s="1045"/>
      <c r="D7" s="1045"/>
      <c r="E7" s="1045"/>
      <c r="F7" s="1046"/>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44"/>
      <c r="B8" s="1045"/>
      <c r="C8" s="1045"/>
      <c r="D8" s="1045"/>
      <c r="E8" s="1045"/>
      <c r="F8" s="1046"/>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44"/>
      <c r="B9" s="1045"/>
      <c r="C9" s="1045"/>
      <c r="D9" s="1045"/>
      <c r="E9" s="1045"/>
      <c r="F9" s="1046"/>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44"/>
      <c r="B10" s="1045"/>
      <c r="C10" s="1045"/>
      <c r="D10" s="1045"/>
      <c r="E10" s="1045"/>
      <c r="F10" s="1046"/>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44"/>
      <c r="B11" s="1045"/>
      <c r="C11" s="1045"/>
      <c r="D11" s="1045"/>
      <c r="E11" s="1045"/>
      <c r="F11" s="1046"/>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44"/>
      <c r="B12" s="1045"/>
      <c r="C12" s="1045"/>
      <c r="D12" s="1045"/>
      <c r="E12" s="1045"/>
      <c r="F12" s="1046"/>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44"/>
      <c r="B13" s="1045"/>
      <c r="C13" s="1045"/>
      <c r="D13" s="1045"/>
      <c r="E13" s="1045"/>
      <c r="F13" s="1046"/>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44"/>
      <c r="B14" s="1045"/>
      <c r="C14" s="1045"/>
      <c r="D14" s="1045"/>
      <c r="E14" s="1045"/>
      <c r="F14" s="104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44"/>
      <c r="B15" s="1045"/>
      <c r="C15" s="1045"/>
      <c r="D15" s="1045"/>
      <c r="E15" s="1045"/>
      <c r="F15" s="1046"/>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8"/>
      <c r="AY15">
        <f>COUNTA($G$17,$AC$17)</f>
        <v>0</v>
      </c>
    </row>
    <row r="16" spans="1:51" ht="25.5" customHeight="1" x14ac:dyDescent="0.15">
      <c r="A16" s="1044"/>
      <c r="B16" s="1045"/>
      <c r="C16" s="1045"/>
      <c r="D16" s="1045"/>
      <c r="E16" s="1045"/>
      <c r="F16" s="1046"/>
      <c r="G16" s="814"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3"/>
      <c r="AC16" s="814"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44"/>
      <c r="B17" s="1045"/>
      <c r="C17" s="1045"/>
      <c r="D17" s="1045"/>
      <c r="E17" s="1045"/>
      <c r="F17" s="1046"/>
      <c r="G17" s="674"/>
      <c r="H17" s="675"/>
      <c r="I17" s="675"/>
      <c r="J17" s="675"/>
      <c r="K17" s="676"/>
      <c r="L17" s="668"/>
      <c r="M17" s="669"/>
      <c r="N17" s="669"/>
      <c r="O17" s="669"/>
      <c r="P17" s="669"/>
      <c r="Q17" s="669"/>
      <c r="R17" s="669"/>
      <c r="S17" s="669"/>
      <c r="T17" s="669"/>
      <c r="U17" s="669"/>
      <c r="V17" s="669"/>
      <c r="W17" s="669"/>
      <c r="X17" s="670"/>
      <c r="Y17" s="382"/>
      <c r="Z17" s="383"/>
      <c r="AA17" s="383"/>
      <c r="AB17" s="807"/>
      <c r="AC17" s="674"/>
      <c r="AD17" s="675"/>
      <c r="AE17" s="675"/>
      <c r="AF17" s="675"/>
      <c r="AG17" s="676"/>
      <c r="AH17" s="668"/>
      <c r="AI17" s="669"/>
      <c r="AJ17" s="669"/>
      <c r="AK17" s="669"/>
      <c r="AL17" s="669"/>
      <c r="AM17" s="669"/>
      <c r="AN17" s="669"/>
      <c r="AO17" s="669"/>
      <c r="AP17" s="669"/>
      <c r="AQ17" s="669"/>
      <c r="AR17" s="669"/>
      <c r="AS17" s="669"/>
      <c r="AT17" s="670"/>
      <c r="AU17" s="382"/>
      <c r="AV17" s="383"/>
      <c r="AW17" s="383"/>
      <c r="AX17" s="384"/>
      <c r="AY17" s="34">
        <f t="shared" ref="AY17:AY27" si="1">$AY$15</f>
        <v>0</v>
      </c>
    </row>
    <row r="18" spans="1:51" ht="24.75" customHeight="1" x14ac:dyDescent="0.15">
      <c r="A18" s="1044"/>
      <c r="B18" s="1045"/>
      <c r="C18" s="1045"/>
      <c r="D18" s="1045"/>
      <c r="E18" s="1045"/>
      <c r="F18" s="1046"/>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44"/>
      <c r="B19" s="1045"/>
      <c r="C19" s="1045"/>
      <c r="D19" s="1045"/>
      <c r="E19" s="1045"/>
      <c r="F19" s="1046"/>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44"/>
      <c r="B20" s="1045"/>
      <c r="C20" s="1045"/>
      <c r="D20" s="1045"/>
      <c r="E20" s="1045"/>
      <c r="F20" s="1046"/>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44"/>
      <c r="B21" s="1045"/>
      <c r="C21" s="1045"/>
      <c r="D21" s="1045"/>
      <c r="E21" s="1045"/>
      <c r="F21" s="1046"/>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44"/>
      <c r="B22" s="1045"/>
      <c r="C22" s="1045"/>
      <c r="D22" s="1045"/>
      <c r="E22" s="1045"/>
      <c r="F22" s="1046"/>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44"/>
      <c r="B23" s="1045"/>
      <c r="C23" s="1045"/>
      <c r="D23" s="1045"/>
      <c r="E23" s="1045"/>
      <c r="F23" s="1046"/>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44"/>
      <c r="B24" s="1045"/>
      <c r="C24" s="1045"/>
      <c r="D24" s="1045"/>
      <c r="E24" s="1045"/>
      <c r="F24" s="1046"/>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44"/>
      <c r="B25" s="1045"/>
      <c r="C25" s="1045"/>
      <c r="D25" s="1045"/>
      <c r="E25" s="1045"/>
      <c r="F25" s="1046"/>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44"/>
      <c r="B26" s="1045"/>
      <c r="C26" s="1045"/>
      <c r="D26" s="1045"/>
      <c r="E26" s="1045"/>
      <c r="F26" s="1046"/>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44"/>
      <c r="B27" s="1045"/>
      <c r="C27" s="1045"/>
      <c r="D27" s="1045"/>
      <c r="E27" s="1045"/>
      <c r="F27" s="104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44"/>
      <c r="B28" s="1045"/>
      <c r="C28" s="1045"/>
      <c r="D28" s="1045"/>
      <c r="E28" s="1045"/>
      <c r="F28" s="1046"/>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8"/>
      <c r="AY28">
        <f>COUNTA($G$30,$AC$30)</f>
        <v>0</v>
      </c>
    </row>
    <row r="29" spans="1:51" ht="24.75" customHeight="1" x14ac:dyDescent="0.15">
      <c r="A29" s="1044"/>
      <c r="B29" s="1045"/>
      <c r="C29" s="1045"/>
      <c r="D29" s="1045"/>
      <c r="E29" s="1045"/>
      <c r="F29" s="1046"/>
      <c r="G29" s="814"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3"/>
      <c r="AC29" s="814"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44"/>
      <c r="B30" s="1045"/>
      <c r="C30" s="1045"/>
      <c r="D30" s="1045"/>
      <c r="E30" s="1045"/>
      <c r="F30" s="1046"/>
      <c r="G30" s="674"/>
      <c r="H30" s="675"/>
      <c r="I30" s="675"/>
      <c r="J30" s="675"/>
      <c r="K30" s="676"/>
      <c r="L30" s="668"/>
      <c r="M30" s="669"/>
      <c r="N30" s="669"/>
      <c r="O30" s="669"/>
      <c r="P30" s="669"/>
      <c r="Q30" s="669"/>
      <c r="R30" s="669"/>
      <c r="S30" s="669"/>
      <c r="T30" s="669"/>
      <c r="U30" s="669"/>
      <c r="V30" s="669"/>
      <c r="W30" s="669"/>
      <c r="X30" s="670"/>
      <c r="Y30" s="382"/>
      <c r="Z30" s="383"/>
      <c r="AA30" s="383"/>
      <c r="AB30" s="807"/>
      <c r="AC30" s="674"/>
      <c r="AD30" s="675"/>
      <c r="AE30" s="675"/>
      <c r="AF30" s="675"/>
      <c r="AG30" s="676"/>
      <c r="AH30" s="668"/>
      <c r="AI30" s="669"/>
      <c r="AJ30" s="669"/>
      <c r="AK30" s="669"/>
      <c r="AL30" s="669"/>
      <c r="AM30" s="669"/>
      <c r="AN30" s="669"/>
      <c r="AO30" s="669"/>
      <c r="AP30" s="669"/>
      <c r="AQ30" s="669"/>
      <c r="AR30" s="669"/>
      <c r="AS30" s="669"/>
      <c r="AT30" s="670"/>
      <c r="AU30" s="382"/>
      <c r="AV30" s="383"/>
      <c r="AW30" s="383"/>
      <c r="AX30" s="384"/>
      <c r="AY30" s="34">
        <f t="shared" ref="AY30:AY40" si="2">$AY$28</f>
        <v>0</v>
      </c>
    </row>
    <row r="31" spans="1:51" ht="24.75" customHeight="1" x14ac:dyDescent="0.15">
      <c r="A31" s="1044"/>
      <c r="B31" s="1045"/>
      <c r="C31" s="1045"/>
      <c r="D31" s="1045"/>
      <c r="E31" s="1045"/>
      <c r="F31" s="1046"/>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44"/>
      <c r="B32" s="1045"/>
      <c r="C32" s="1045"/>
      <c r="D32" s="1045"/>
      <c r="E32" s="1045"/>
      <c r="F32" s="1046"/>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44"/>
      <c r="B33" s="1045"/>
      <c r="C33" s="1045"/>
      <c r="D33" s="1045"/>
      <c r="E33" s="1045"/>
      <c r="F33" s="1046"/>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44"/>
      <c r="B34" s="1045"/>
      <c r="C34" s="1045"/>
      <c r="D34" s="1045"/>
      <c r="E34" s="1045"/>
      <c r="F34" s="1046"/>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44"/>
      <c r="B35" s="1045"/>
      <c r="C35" s="1045"/>
      <c r="D35" s="1045"/>
      <c r="E35" s="1045"/>
      <c r="F35" s="1046"/>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44"/>
      <c r="B36" s="1045"/>
      <c r="C36" s="1045"/>
      <c r="D36" s="1045"/>
      <c r="E36" s="1045"/>
      <c r="F36" s="1046"/>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44"/>
      <c r="B37" s="1045"/>
      <c r="C37" s="1045"/>
      <c r="D37" s="1045"/>
      <c r="E37" s="1045"/>
      <c r="F37" s="1046"/>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44"/>
      <c r="B38" s="1045"/>
      <c r="C38" s="1045"/>
      <c r="D38" s="1045"/>
      <c r="E38" s="1045"/>
      <c r="F38" s="1046"/>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44"/>
      <c r="B39" s="1045"/>
      <c r="C39" s="1045"/>
      <c r="D39" s="1045"/>
      <c r="E39" s="1045"/>
      <c r="F39" s="1046"/>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44"/>
      <c r="B40" s="1045"/>
      <c r="C40" s="1045"/>
      <c r="D40" s="1045"/>
      <c r="E40" s="1045"/>
      <c r="F40" s="104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44"/>
      <c r="B41" s="1045"/>
      <c r="C41" s="1045"/>
      <c r="D41" s="1045"/>
      <c r="E41" s="1045"/>
      <c r="F41" s="1046"/>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8"/>
      <c r="AY41">
        <f>COUNTA($G$43,$AC$43)</f>
        <v>0</v>
      </c>
    </row>
    <row r="42" spans="1:51" ht="24.75" customHeight="1" x14ac:dyDescent="0.15">
      <c r="A42" s="1044"/>
      <c r="B42" s="1045"/>
      <c r="C42" s="1045"/>
      <c r="D42" s="1045"/>
      <c r="E42" s="1045"/>
      <c r="F42" s="1046"/>
      <c r="G42" s="814"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3"/>
      <c r="AC42" s="814"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44"/>
      <c r="B43" s="1045"/>
      <c r="C43" s="1045"/>
      <c r="D43" s="1045"/>
      <c r="E43" s="1045"/>
      <c r="F43" s="1046"/>
      <c r="G43" s="674"/>
      <c r="H43" s="675"/>
      <c r="I43" s="675"/>
      <c r="J43" s="675"/>
      <c r="K43" s="676"/>
      <c r="L43" s="668"/>
      <c r="M43" s="669"/>
      <c r="N43" s="669"/>
      <c r="O43" s="669"/>
      <c r="P43" s="669"/>
      <c r="Q43" s="669"/>
      <c r="R43" s="669"/>
      <c r="S43" s="669"/>
      <c r="T43" s="669"/>
      <c r="U43" s="669"/>
      <c r="V43" s="669"/>
      <c r="W43" s="669"/>
      <c r="X43" s="670"/>
      <c r="Y43" s="382"/>
      <c r="Z43" s="383"/>
      <c r="AA43" s="383"/>
      <c r="AB43" s="807"/>
      <c r="AC43" s="674"/>
      <c r="AD43" s="675"/>
      <c r="AE43" s="675"/>
      <c r="AF43" s="675"/>
      <c r="AG43" s="676"/>
      <c r="AH43" s="668"/>
      <c r="AI43" s="669"/>
      <c r="AJ43" s="669"/>
      <c r="AK43" s="669"/>
      <c r="AL43" s="669"/>
      <c r="AM43" s="669"/>
      <c r="AN43" s="669"/>
      <c r="AO43" s="669"/>
      <c r="AP43" s="669"/>
      <c r="AQ43" s="669"/>
      <c r="AR43" s="669"/>
      <c r="AS43" s="669"/>
      <c r="AT43" s="670"/>
      <c r="AU43" s="382"/>
      <c r="AV43" s="383"/>
      <c r="AW43" s="383"/>
      <c r="AX43" s="384"/>
      <c r="AY43" s="34">
        <f t="shared" ref="AY43:AY53" si="3">$AY$41</f>
        <v>0</v>
      </c>
    </row>
    <row r="44" spans="1:51" ht="24.75" customHeight="1" x14ac:dyDescent="0.15">
      <c r="A44" s="1044"/>
      <c r="B44" s="1045"/>
      <c r="C44" s="1045"/>
      <c r="D44" s="1045"/>
      <c r="E44" s="1045"/>
      <c r="F44" s="1046"/>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44"/>
      <c r="B45" s="1045"/>
      <c r="C45" s="1045"/>
      <c r="D45" s="1045"/>
      <c r="E45" s="1045"/>
      <c r="F45" s="1046"/>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44"/>
      <c r="B46" s="1045"/>
      <c r="C46" s="1045"/>
      <c r="D46" s="1045"/>
      <c r="E46" s="1045"/>
      <c r="F46" s="1046"/>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44"/>
      <c r="B47" s="1045"/>
      <c r="C47" s="1045"/>
      <c r="D47" s="1045"/>
      <c r="E47" s="1045"/>
      <c r="F47" s="1046"/>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44"/>
      <c r="B48" s="1045"/>
      <c r="C48" s="1045"/>
      <c r="D48" s="1045"/>
      <c r="E48" s="1045"/>
      <c r="F48" s="1046"/>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44"/>
      <c r="B49" s="1045"/>
      <c r="C49" s="1045"/>
      <c r="D49" s="1045"/>
      <c r="E49" s="1045"/>
      <c r="F49" s="1046"/>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44"/>
      <c r="B50" s="1045"/>
      <c r="C50" s="1045"/>
      <c r="D50" s="1045"/>
      <c r="E50" s="1045"/>
      <c r="F50" s="1046"/>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44"/>
      <c r="B51" s="1045"/>
      <c r="C51" s="1045"/>
      <c r="D51" s="1045"/>
      <c r="E51" s="1045"/>
      <c r="F51" s="1046"/>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44"/>
      <c r="B52" s="1045"/>
      <c r="C52" s="1045"/>
      <c r="D52" s="1045"/>
      <c r="E52" s="1045"/>
      <c r="F52" s="1046"/>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8"/>
      <c r="AY55">
        <f>COUNTA($G$57,$AC$57)</f>
        <v>0</v>
      </c>
    </row>
    <row r="56" spans="1:51" ht="24.75" customHeight="1" x14ac:dyDescent="0.15">
      <c r="A56" s="1044"/>
      <c r="B56" s="1045"/>
      <c r="C56" s="1045"/>
      <c r="D56" s="1045"/>
      <c r="E56" s="1045"/>
      <c r="F56" s="1046"/>
      <c r="G56" s="814"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3"/>
      <c r="AC56" s="814"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44"/>
      <c r="B57" s="1045"/>
      <c r="C57" s="1045"/>
      <c r="D57" s="1045"/>
      <c r="E57" s="1045"/>
      <c r="F57" s="1046"/>
      <c r="G57" s="674"/>
      <c r="H57" s="675"/>
      <c r="I57" s="675"/>
      <c r="J57" s="675"/>
      <c r="K57" s="676"/>
      <c r="L57" s="668"/>
      <c r="M57" s="669"/>
      <c r="N57" s="669"/>
      <c r="O57" s="669"/>
      <c r="P57" s="669"/>
      <c r="Q57" s="669"/>
      <c r="R57" s="669"/>
      <c r="S57" s="669"/>
      <c r="T57" s="669"/>
      <c r="U57" s="669"/>
      <c r="V57" s="669"/>
      <c r="W57" s="669"/>
      <c r="X57" s="670"/>
      <c r="Y57" s="382"/>
      <c r="Z57" s="383"/>
      <c r="AA57" s="383"/>
      <c r="AB57" s="807"/>
      <c r="AC57" s="674"/>
      <c r="AD57" s="675"/>
      <c r="AE57" s="675"/>
      <c r="AF57" s="675"/>
      <c r="AG57" s="676"/>
      <c r="AH57" s="668"/>
      <c r="AI57" s="669"/>
      <c r="AJ57" s="669"/>
      <c r="AK57" s="669"/>
      <c r="AL57" s="669"/>
      <c r="AM57" s="669"/>
      <c r="AN57" s="669"/>
      <c r="AO57" s="669"/>
      <c r="AP57" s="669"/>
      <c r="AQ57" s="669"/>
      <c r="AR57" s="669"/>
      <c r="AS57" s="669"/>
      <c r="AT57" s="670"/>
      <c r="AU57" s="382"/>
      <c r="AV57" s="383"/>
      <c r="AW57" s="383"/>
      <c r="AX57" s="384"/>
      <c r="AY57" s="34">
        <f t="shared" ref="AY57:AY67" si="4">$AY$55</f>
        <v>0</v>
      </c>
    </row>
    <row r="58" spans="1:51" ht="24.75" customHeight="1" x14ac:dyDescent="0.15">
      <c r="A58" s="1044"/>
      <c r="B58" s="1045"/>
      <c r="C58" s="1045"/>
      <c r="D58" s="1045"/>
      <c r="E58" s="1045"/>
      <c r="F58" s="1046"/>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44"/>
      <c r="B59" s="1045"/>
      <c r="C59" s="1045"/>
      <c r="D59" s="1045"/>
      <c r="E59" s="1045"/>
      <c r="F59" s="1046"/>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44"/>
      <c r="B60" s="1045"/>
      <c r="C60" s="1045"/>
      <c r="D60" s="1045"/>
      <c r="E60" s="1045"/>
      <c r="F60" s="1046"/>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44"/>
      <c r="B61" s="1045"/>
      <c r="C61" s="1045"/>
      <c r="D61" s="1045"/>
      <c r="E61" s="1045"/>
      <c r="F61" s="1046"/>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44"/>
      <c r="B62" s="1045"/>
      <c r="C62" s="1045"/>
      <c r="D62" s="1045"/>
      <c r="E62" s="1045"/>
      <c r="F62" s="1046"/>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44"/>
      <c r="B63" s="1045"/>
      <c r="C63" s="1045"/>
      <c r="D63" s="1045"/>
      <c r="E63" s="1045"/>
      <c r="F63" s="1046"/>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44"/>
      <c r="B64" s="1045"/>
      <c r="C64" s="1045"/>
      <c r="D64" s="1045"/>
      <c r="E64" s="1045"/>
      <c r="F64" s="1046"/>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44"/>
      <c r="B65" s="1045"/>
      <c r="C65" s="1045"/>
      <c r="D65" s="1045"/>
      <c r="E65" s="1045"/>
      <c r="F65" s="1046"/>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44"/>
      <c r="B66" s="1045"/>
      <c r="C66" s="1045"/>
      <c r="D66" s="1045"/>
      <c r="E66" s="1045"/>
      <c r="F66" s="1046"/>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44"/>
      <c r="B67" s="1045"/>
      <c r="C67" s="1045"/>
      <c r="D67" s="1045"/>
      <c r="E67" s="1045"/>
      <c r="F67" s="104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44"/>
      <c r="B68" s="1045"/>
      <c r="C68" s="1045"/>
      <c r="D68" s="1045"/>
      <c r="E68" s="1045"/>
      <c r="F68" s="1046"/>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8"/>
      <c r="AY68">
        <f>COUNTA($G$70,$AC$70)</f>
        <v>0</v>
      </c>
    </row>
    <row r="69" spans="1:51" ht="25.5" customHeight="1" x14ac:dyDescent="0.15">
      <c r="A69" s="1044"/>
      <c r="B69" s="1045"/>
      <c r="C69" s="1045"/>
      <c r="D69" s="1045"/>
      <c r="E69" s="1045"/>
      <c r="F69" s="1046"/>
      <c r="G69" s="814"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3"/>
      <c r="AC69" s="814"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44"/>
      <c r="B70" s="1045"/>
      <c r="C70" s="1045"/>
      <c r="D70" s="1045"/>
      <c r="E70" s="1045"/>
      <c r="F70" s="1046"/>
      <c r="G70" s="674"/>
      <c r="H70" s="675"/>
      <c r="I70" s="675"/>
      <c r="J70" s="675"/>
      <c r="K70" s="676"/>
      <c r="L70" s="668"/>
      <c r="M70" s="669"/>
      <c r="N70" s="669"/>
      <c r="O70" s="669"/>
      <c r="P70" s="669"/>
      <c r="Q70" s="669"/>
      <c r="R70" s="669"/>
      <c r="S70" s="669"/>
      <c r="T70" s="669"/>
      <c r="U70" s="669"/>
      <c r="V70" s="669"/>
      <c r="W70" s="669"/>
      <c r="X70" s="670"/>
      <c r="Y70" s="382"/>
      <c r="Z70" s="383"/>
      <c r="AA70" s="383"/>
      <c r="AB70" s="807"/>
      <c r="AC70" s="674"/>
      <c r="AD70" s="675"/>
      <c r="AE70" s="675"/>
      <c r="AF70" s="675"/>
      <c r="AG70" s="676"/>
      <c r="AH70" s="668"/>
      <c r="AI70" s="669"/>
      <c r="AJ70" s="669"/>
      <c r="AK70" s="669"/>
      <c r="AL70" s="669"/>
      <c r="AM70" s="669"/>
      <c r="AN70" s="669"/>
      <c r="AO70" s="669"/>
      <c r="AP70" s="669"/>
      <c r="AQ70" s="669"/>
      <c r="AR70" s="669"/>
      <c r="AS70" s="669"/>
      <c r="AT70" s="670"/>
      <c r="AU70" s="382"/>
      <c r="AV70" s="383"/>
      <c r="AW70" s="383"/>
      <c r="AX70" s="384"/>
      <c r="AY70" s="34">
        <f t="shared" ref="AY70:AY80" si="5">$AY$68</f>
        <v>0</v>
      </c>
    </row>
    <row r="71" spans="1:51" ht="24.75" customHeight="1" x14ac:dyDescent="0.15">
      <c r="A71" s="1044"/>
      <c r="B71" s="1045"/>
      <c r="C71" s="1045"/>
      <c r="D71" s="1045"/>
      <c r="E71" s="1045"/>
      <c r="F71" s="1046"/>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44"/>
      <c r="B72" s="1045"/>
      <c r="C72" s="1045"/>
      <c r="D72" s="1045"/>
      <c r="E72" s="1045"/>
      <c r="F72" s="1046"/>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44"/>
      <c r="B73" s="1045"/>
      <c r="C73" s="1045"/>
      <c r="D73" s="1045"/>
      <c r="E73" s="1045"/>
      <c r="F73" s="1046"/>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44"/>
      <c r="B74" s="1045"/>
      <c r="C74" s="1045"/>
      <c r="D74" s="1045"/>
      <c r="E74" s="1045"/>
      <c r="F74" s="1046"/>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44"/>
      <c r="B75" s="1045"/>
      <c r="C75" s="1045"/>
      <c r="D75" s="1045"/>
      <c r="E75" s="1045"/>
      <c r="F75" s="1046"/>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44"/>
      <c r="B76" s="1045"/>
      <c r="C76" s="1045"/>
      <c r="D76" s="1045"/>
      <c r="E76" s="1045"/>
      <c r="F76" s="1046"/>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44"/>
      <c r="B77" s="1045"/>
      <c r="C77" s="1045"/>
      <c r="D77" s="1045"/>
      <c r="E77" s="1045"/>
      <c r="F77" s="1046"/>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44"/>
      <c r="B78" s="1045"/>
      <c r="C78" s="1045"/>
      <c r="D78" s="1045"/>
      <c r="E78" s="1045"/>
      <c r="F78" s="1046"/>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44"/>
      <c r="B79" s="1045"/>
      <c r="C79" s="1045"/>
      <c r="D79" s="1045"/>
      <c r="E79" s="1045"/>
      <c r="F79" s="1046"/>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44"/>
      <c r="B80" s="1045"/>
      <c r="C80" s="1045"/>
      <c r="D80" s="1045"/>
      <c r="E80" s="1045"/>
      <c r="F80" s="104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44"/>
      <c r="B81" s="1045"/>
      <c r="C81" s="1045"/>
      <c r="D81" s="1045"/>
      <c r="E81" s="1045"/>
      <c r="F81" s="1046"/>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8"/>
      <c r="AY81">
        <f>COUNTA($G$83,$AC$83)</f>
        <v>0</v>
      </c>
    </row>
    <row r="82" spans="1:51" ht="24.75" customHeight="1" x14ac:dyDescent="0.15">
      <c r="A82" s="1044"/>
      <c r="B82" s="1045"/>
      <c r="C82" s="1045"/>
      <c r="D82" s="1045"/>
      <c r="E82" s="1045"/>
      <c r="F82" s="1046"/>
      <c r="G82" s="814"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3"/>
      <c r="AC82" s="814"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44"/>
      <c r="B83" s="1045"/>
      <c r="C83" s="1045"/>
      <c r="D83" s="1045"/>
      <c r="E83" s="1045"/>
      <c r="F83" s="1046"/>
      <c r="G83" s="674"/>
      <c r="H83" s="675"/>
      <c r="I83" s="675"/>
      <c r="J83" s="675"/>
      <c r="K83" s="676"/>
      <c r="L83" s="668"/>
      <c r="M83" s="669"/>
      <c r="N83" s="669"/>
      <c r="O83" s="669"/>
      <c r="P83" s="669"/>
      <c r="Q83" s="669"/>
      <c r="R83" s="669"/>
      <c r="S83" s="669"/>
      <c r="T83" s="669"/>
      <c r="U83" s="669"/>
      <c r="V83" s="669"/>
      <c r="W83" s="669"/>
      <c r="X83" s="670"/>
      <c r="Y83" s="382"/>
      <c r="Z83" s="383"/>
      <c r="AA83" s="383"/>
      <c r="AB83" s="807"/>
      <c r="AC83" s="674"/>
      <c r="AD83" s="675"/>
      <c r="AE83" s="675"/>
      <c r="AF83" s="675"/>
      <c r="AG83" s="676"/>
      <c r="AH83" s="668"/>
      <c r="AI83" s="669"/>
      <c r="AJ83" s="669"/>
      <c r="AK83" s="669"/>
      <c r="AL83" s="669"/>
      <c r="AM83" s="669"/>
      <c r="AN83" s="669"/>
      <c r="AO83" s="669"/>
      <c r="AP83" s="669"/>
      <c r="AQ83" s="669"/>
      <c r="AR83" s="669"/>
      <c r="AS83" s="669"/>
      <c r="AT83" s="670"/>
      <c r="AU83" s="382"/>
      <c r="AV83" s="383"/>
      <c r="AW83" s="383"/>
      <c r="AX83" s="384"/>
      <c r="AY83" s="34">
        <f t="shared" ref="AY83:AY93" si="6">$AY$81</f>
        <v>0</v>
      </c>
    </row>
    <row r="84" spans="1:51" ht="24.75" customHeight="1" x14ac:dyDescent="0.15">
      <c r="A84" s="1044"/>
      <c r="B84" s="1045"/>
      <c r="C84" s="1045"/>
      <c r="D84" s="1045"/>
      <c r="E84" s="1045"/>
      <c r="F84" s="1046"/>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44"/>
      <c r="B85" s="1045"/>
      <c r="C85" s="1045"/>
      <c r="D85" s="1045"/>
      <c r="E85" s="1045"/>
      <c r="F85" s="1046"/>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44"/>
      <c r="B86" s="1045"/>
      <c r="C86" s="1045"/>
      <c r="D86" s="1045"/>
      <c r="E86" s="1045"/>
      <c r="F86" s="1046"/>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44"/>
      <c r="B87" s="1045"/>
      <c r="C87" s="1045"/>
      <c r="D87" s="1045"/>
      <c r="E87" s="1045"/>
      <c r="F87" s="1046"/>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44"/>
      <c r="B88" s="1045"/>
      <c r="C88" s="1045"/>
      <c r="D88" s="1045"/>
      <c r="E88" s="1045"/>
      <c r="F88" s="1046"/>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44"/>
      <c r="B89" s="1045"/>
      <c r="C89" s="1045"/>
      <c r="D89" s="1045"/>
      <c r="E89" s="1045"/>
      <c r="F89" s="1046"/>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44"/>
      <c r="B90" s="1045"/>
      <c r="C90" s="1045"/>
      <c r="D90" s="1045"/>
      <c r="E90" s="1045"/>
      <c r="F90" s="1046"/>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44"/>
      <c r="B91" s="1045"/>
      <c r="C91" s="1045"/>
      <c r="D91" s="1045"/>
      <c r="E91" s="1045"/>
      <c r="F91" s="1046"/>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44"/>
      <c r="B92" s="1045"/>
      <c r="C92" s="1045"/>
      <c r="D92" s="1045"/>
      <c r="E92" s="1045"/>
      <c r="F92" s="1046"/>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44"/>
      <c r="B93" s="1045"/>
      <c r="C93" s="1045"/>
      <c r="D93" s="1045"/>
      <c r="E93" s="1045"/>
      <c r="F93" s="104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44"/>
      <c r="B94" s="1045"/>
      <c r="C94" s="1045"/>
      <c r="D94" s="1045"/>
      <c r="E94" s="1045"/>
      <c r="F94" s="1046"/>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8"/>
      <c r="AY94">
        <f>COUNTA($G$96,$AC$96)</f>
        <v>0</v>
      </c>
    </row>
    <row r="95" spans="1:51" ht="24.75" customHeight="1" x14ac:dyDescent="0.15">
      <c r="A95" s="1044"/>
      <c r="B95" s="1045"/>
      <c r="C95" s="1045"/>
      <c r="D95" s="1045"/>
      <c r="E95" s="1045"/>
      <c r="F95" s="1046"/>
      <c r="G95" s="814"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3"/>
      <c r="AC95" s="814"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44"/>
      <c r="B96" s="1045"/>
      <c r="C96" s="1045"/>
      <c r="D96" s="1045"/>
      <c r="E96" s="1045"/>
      <c r="F96" s="1046"/>
      <c r="G96" s="674"/>
      <c r="H96" s="675"/>
      <c r="I96" s="675"/>
      <c r="J96" s="675"/>
      <c r="K96" s="676"/>
      <c r="L96" s="668"/>
      <c r="M96" s="669"/>
      <c r="N96" s="669"/>
      <c r="O96" s="669"/>
      <c r="P96" s="669"/>
      <c r="Q96" s="669"/>
      <c r="R96" s="669"/>
      <c r="S96" s="669"/>
      <c r="T96" s="669"/>
      <c r="U96" s="669"/>
      <c r="V96" s="669"/>
      <c r="W96" s="669"/>
      <c r="X96" s="670"/>
      <c r="Y96" s="382"/>
      <c r="Z96" s="383"/>
      <c r="AA96" s="383"/>
      <c r="AB96" s="807"/>
      <c r="AC96" s="674"/>
      <c r="AD96" s="675"/>
      <c r="AE96" s="675"/>
      <c r="AF96" s="675"/>
      <c r="AG96" s="676"/>
      <c r="AH96" s="668"/>
      <c r="AI96" s="669"/>
      <c r="AJ96" s="669"/>
      <c r="AK96" s="669"/>
      <c r="AL96" s="669"/>
      <c r="AM96" s="669"/>
      <c r="AN96" s="669"/>
      <c r="AO96" s="669"/>
      <c r="AP96" s="669"/>
      <c r="AQ96" s="669"/>
      <c r="AR96" s="669"/>
      <c r="AS96" s="669"/>
      <c r="AT96" s="670"/>
      <c r="AU96" s="382"/>
      <c r="AV96" s="383"/>
      <c r="AW96" s="383"/>
      <c r="AX96" s="384"/>
      <c r="AY96" s="34">
        <f t="shared" ref="AY96:AY106" si="7">$AY$94</f>
        <v>0</v>
      </c>
    </row>
    <row r="97" spans="1:51" ht="24.75" customHeight="1" x14ac:dyDescent="0.15">
      <c r="A97" s="1044"/>
      <c r="B97" s="1045"/>
      <c r="C97" s="1045"/>
      <c r="D97" s="1045"/>
      <c r="E97" s="1045"/>
      <c r="F97" s="1046"/>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44"/>
      <c r="B98" s="1045"/>
      <c r="C98" s="1045"/>
      <c r="D98" s="1045"/>
      <c r="E98" s="1045"/>
      <c r="F98" s="1046"/>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44"/>
      <c r="B99" s="1045"/>
      <c r="C99" s="1045"/>
      <c r="D99" s="1045"/>
      <c r="E99" s="1045"/>
      <c r="F99" s="1046"/>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44"/>
      <c r="B100" s="1045"/>
      <c r="C100" s="1045"/>
      <c r="D100" s="1045"/>
      <c r="E100" s="1045"/>
      <c r="F100" s="1046"/>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44"/>
      <c r="B101" s="1045"/>
      <c r="C101" s="1045"/>
      <c r="D101" s="1045"/>
      <c r="E101" s="1045"/>
      <c r="F101" s="1046"/>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44"/>
      <c r="B102" s="1045"/>
      <c r="C102" s="1045"/>
      <c r="D102" s="1045"/>
      <c r="E102" s="1045"/>
      <c r="F102" s="1046"/>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44"/>
      <c r="B103" s="1045"/>
      <c r="C103" s="1045"/>
      <c r="D103" s="1045"/>
      <c r="E103" s="1045"/>
      <c r="F103" s="1046"/>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44"/>
      <c r="B104" s="1045"/>
      <c r="C104" s="1045"/>
      <c r="D104" s="1045"/>
      <c r="E104" s="1045"/>
      <c r="F104" s="1046"/>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44"/>
      <c r="B105" s="1045"/>
      <c r="C105" s="1045"/>
      <c r="D105" s="1045"/>
      <c r="E105" s="1045"/>
      <c r="F105" s="1046"/>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8"/>
      <c r="AY108">
        <f>COUNTA($G$110,$AC$110)</f>
        <v>0</v>
      </c>
    </row>
    <row r="109" spans="1:51" ht="24.75" customHeight="1" x14ac:dyDescent="0.15">
      <c r="A109" s="1044"/>
      <c r="B109" s="1045"/>
      <c r="C109" s="1045"/>
      <c r="D109" s="1045"/>
      <c r="E109" s="1045"/>
      <c r="F109" s="1046"/>
      <c r="G109" s="814"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3"/>
      <c r="AC109" s="814"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44"/>
      <c r="B110" s="1045"/>
      <c r="C110" s="1045"/>
      <c r="D110" s="1045"/>
      <c r="E110" s="1045"/>
      <c r="F110" s="1046"/>
      <c r="G110" s="674"/>
      <c r="H110" s="675"/>
      <c r="I110" s="675"/>
      <c r="J110" s="675"/>
      <c r="K110" s="676"/>
      <c r="L110" s="668"/>
      <c r="M110" s="669"/>
      <c r="N110" s="669"/>
      <c r="O110" s="669"/>
      <c r="P110" s="669"/>
      <c r="Q110" s="669"/>
      <c r="R110" s="669"/>
      <c r="S110" s="669"/>
      <c r="T110" s="669"/>
      <c r="U110" s="669"/>
      <c r="V110" s="669"/>
      <c r="W110" s="669"/>
      <c r="X110" s="670"/>
      <c r="Y110" s="382"/>
      <c r="Z110" s="383"/>
      <c r="AA110" s="383"/>
      <c r="AB110" s="807"/>
      <c r="AC110" s="674"/>
      <c r="AD110" s="675"/>
      <c r="AE110" s="675"/>
      <c r="AF110" s="675"/>
      <c r="AG110" s="676"/>
      <c r="AH110" s="668"/>
      <c r="AI110" s="669"/>
      <c r="AJ110" s="669"/>
      <c r="AK110" s="669"/>
      <c r="AL110" s="669"/>
      <c r="AM110" s="669"/>
      <c r="AN110" s="669"/>
      <c r="AO110" s="669"/>
      <c r="AP110" s="669"/>
      <c r="AQ110" s="669"/>
      <c r="AR110" s="669"/>
      <c r="AS110" s="669"/>
      <c r="AT110" s="670"/>
      <c r="AU110" s="382"/>
      <c r="AV110" s="383"/>
      <c r="AW110" s="383"/>
      <c r="AX110" s="384"/>
      <c r="AY110" s="34">
        <f t="shared" ref="AY110:AY120" si="8">$AY$108</f>
        <v>0</v>
      </c>
    </row>
    <row r="111" spans="1:51" ht="24.75" customHeight="1" x14ac:dyDescent="0.15">
      <c r="A111" s="1044"/>
      <c r="B111" s="1045"/>
      <c r="C111" s="1045"/>
      <c r="D111" s="1045"/>
      <c r="E111" s="1045"/>
      <c r="F111" s="1046"/>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44"/>
      <c r="B112" s="1045"/>
      <c r="C112" s="1045"/>
      <c r="D112" s="1045"/>
      <c r="E112" s="1045"/>
      <c r="F112" s="1046"/>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44"/>
      <c r="B113" s="1045"/>
      <c r="C113" s="1045"/>
      <c r="D113" s="1045"/>
      <c r="E113" s="1045"/>
      <c r="F113" s="1046"/>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44"/>
      <c r="B114" s="1045"/>
      <c r="C114" s="1045"/>
      <c r="D114" s="1045"/>
      <c r="E114" s="1045"/>
      <c r="F114" s="1046"/>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44"/>
      <c r="B115" s="1045"/>
      <c r="C115" s="1045"/>
      <c r="D115" s="1045"/>
      <c r="E115" s="1045"/>
      <c r="F115" s="1046"/>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44"/>
      <c r="B116" s="1045"/>
      <c r="C116" s="1045"/>
      <c r="D116" s="1045"/>
      <c r="E116" s="1045"/>
      <c r="F116" s="1046"/>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44"/>
      <c r="B117" s="1045"/>
      <c r="C117" s="1045"/>
      <c r="D117" s="1045"/>
      <c r="E117" s="1045"/>
      <c r="F117" s="1046"/>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44"/>
      <c r="B118" s="1045"/>
      <c r="C118" s="1045"/>
      <c r="D118" s="1045"/>
      <c r="E118" s="1045"/>
      <c r="F118" s="1046"/>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44"/>
      <c r="B119" s="1045"/>
      <c r="C119" s="1045"/>
      <c r="D119" s="1045"/>
      <c r="E119" s="1045"/>
      <c r="F119" s="1046"/>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44"/>
      <c r="B120" s="1045"/>
      <c r="C120" s="1045"/>
      <c r="D120" s="1045"/>
      <c r="E120" s="1045"/>
      <c r="F120" s="104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44"/>
      <c r="B121" s="1045"/>
      <c r="C121" s="1045"/>
      <c r="D121" s="1045"/>
      <c r="E121" s="1045"/>
      <c r="F121" s="1046"/>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8"/>
      <c r="AY121">
        <f>COUNTA($G$123,$AC$123)</f>
        <v>0</v>
      </c>
    </row>
    <row r="122" spans="1:51" ht="25.5" customHeight="1" x14ac:dyDescent="0.15">
      <c r="A122" s="1044"/>
      <c r="B122" s="1045"/>
      <c r="C122" s="1045"/>
      <c r="D122" s="1045"/>
      <c r="E122" s="1045"/>
      <c r="F122" s="1046"/>
      <c r="G122" s="814"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3"/>
      <c r="AC122" s="814"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44"/>
      <c r="B123" s="1045"/>
      <c r="C123" s="1045"/>
      <c r="D123" s="1045"/>
      <c r="E123" s="1045"/>
      <c r="F123" s="1046"/>
      <c r="G123" s="674"/>
      <c r="H123" s="675"/>
      <c r="I123" s="675"/>
      <c r="J123" s="675"/>
      <c r="K123" s="676"/>
      <c r="L123" s="668"/>
      <c r="M123" s="669"/>
      <c r="N123" s="669"/>
      <c r="O123" s="669"/>
      <c r="P123" s="669"/>
      <c r="Q123" s="669"/>
      <c r="R123" s="669"/>
      <c r="S123" s="669"/>
      <c r="T123" s="669"/>
      <c r="U123" s="669"/>
      <c r="V123" s="669"/>
      <c r="W123" s="669"/>
      <c r="X123" s="670"/>
      <c r="Y123" s="382"/>
      <c r="Z123" s="383"/>
      <c r="AA123" s="383"/>
      <c r="AB123" s="807"/>
      <c r="AC123" s="674"/>
      <c r="AD123" s="675"/>
      <c r="AE123" s="675"/>
      <c r="AF123" s="675"/>
      <c r="AG123" s="676"/>
      <c r="AH123" s="668"/>
      <c r="AI123" s="669"/>
      <c r="AJ123" s="669"/>
      <c r="AK123" s="669"/>
      <c r="AL123" s="669"/>
      <c r="AM123" s="669"/>
      <c r="AN123" s="669"/>
      <c r="AO123" s="669"/>
      <c r="AP123" s="669"/>
      <c r="AQ123" s="669"/>
      <c r="AR123" s="669"/>
      <c r="AS123" s="669"/>
      <c r="AT123" s="670"/>
      <c r="AU123" s="382"/>
      <c r="AV123" s="383"/>
      <c r="AW123" s="383"/>
      <c r="AX123" s="384"/>
      <c r="AY123" s="34">
        <f t="shared" ref="AY123:AY133" si="9">$AY$121</f>
        <v>0</v>
      </c>
    </row>
    <row r="124" spans="1:51" ht="24.75" customHeight="1" x14ac:dyDescent="0.15">
      <c r="A124" s="1044"/>
      <c r="B124" s="1045"/>
      <c r="C124" s="1045"/>
      <c r="D124" s="1045"/>
      <c r="E124" s="1045"/>
      <c r="F124" s="1046"/>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44"/>
      <c r="B125" s="1045"/>
      <c r="C125" s="1045"/>
      <c r="D125" s="1045"/>
      <c r="E125" s="1045"/>
      <c r="F125" s="1046"/>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44"/>
      <c r="B126" s="1045"/>
      <c r="C126" s="1045"/>
      <c r="D126" s="1045"/>
      <c r="E126" s="1045"/>
      <c r="F126" s="1046"/>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44"/>
      <c r="B127" s="1045"/>
      <c r="C127" s="1045"/>
      <c r="D127" s="1045"/>
      <c r="E127" s="1045"/>
      <c r="F127" s="1046"/>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44"/>
      <c r="B128" s="1045"/>
      <c r="C128" s="1045"/>
      <c r="D128" s="1045"/>
      <c r="E128" s="1045"/>
      <c r="F128" s="1046"/>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44"/>
      <c r="B129" s="1045"/>
      <c r="C129" s="1045"/>
      <c r="D129" s="1045"/>
      <c r="E129" s="1045"/>
      <c r="F129" s="1046"/>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44"/>
      <c r="B130" s="1045"/>
      <c r="C130" s="1045"/>
      <c r="D130" s="1045"/>
      <c r="E130" s="1045"/>
      <c r="F130" s="1046"/>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44"/>
      <c r="B131" s="1045"/>
      <c r="C131" s="1045"/>
      <c r="D131" s="1045"/>
      <c r="E131" s="1045"/>
      <c r="F131" s="1046"/>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44"/>
      <c r="B132" s="1045"/>
      <c r="C132" s="1045"/>
      <c r="D132" s="1045"/>
      <c r="E132" s="1045"/>
      <c r="F132" s="1046"/>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44"/>
      <c r="B133" s="1045"/>
      <c r="C133" s="1045"/>
      <c r="D133" s="1045"/>
      <c r="E133" s="1045"/>
      <c r="F133" s="104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44"/>
      <c r="B134" s="1045"/>
      <c r="C134" s="1045"/>
      <c r="D134" s="1045"/>
      <c r="E134" s="1045"/>
      <c r="F134" s="1046"/>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8"/>
      <c r="AY134">
        <f>COUNTA($G$136,$AC$136)</f>
        <v>0</v>
      </c>
    </row>
    <row r="135" spans="1:51" ht="24.75" customHeight="1" x14ac:dyDescent="0.15">
      <c r="A135" s="1044"/>
      <c r="B135" s="1045"/>
      <c r="C135" s="1045"/>
      <c r="D135" s="1045"/>
      <c r="E135" s="1045"/>
      <c r="F135" s="1046"/>
      <c r="G135" s="814"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3"/>
      <c r="AC135" s="814"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44"/>
      <c r="B136" s="1045"/>
      <c r="C136" s="1045"/>
      <c r="D136" s="1045"/>
      <c r="E136" s="1045"/>
      <c r="F136" s="1046"/>
      <c r="G136" s="674"/>
      <c r="H136" s="675"/>
      <c r="I136" s="675"/>
      <c r="J136" s="675"/>
      <c r="K136" s="676"/>
      <c r="L136" s="668"/>
      <c r="M136" s="669"/>
      <c r="N136" s="669"/>
      <c r="O136" s="669"/>
      <c r="P136" s="669"/>
      <c r="Q136" s="669"/>
      <c r="R136" s="669"/>
      <c r="S136" s="669"/>
      <c r="T136" s="669"/>
      <c r="U136" s="669"/>
      <c r="V136" s="669"/>
      <c r="W136" s="669"/>
      <c r="X136" s="670"/>
      <c r="Y136" s="382"/>
      <c r="Z136" s="383"/>
      <c r="AA136" s="383"/>
      <c r="AB136" s="807"/>
      <c r="AC136" s="674"/>
      <c r="AD136" s="675"/>
      <c r="AE136" s="675"/>
      <c r="AF136" s="675"/>
      <c r="AG136" s="676"/>
      <c r="AH136" s="668"/>
      <c r="AI136" s="669"/>
      <c r="AJ136" s="669"/>
      <c r="AK136" s="669"/>
      <c r="AL136" s="669"/>
      <c r="AM136" s="669"/>
      <c r="AN136" s="669"/>
      <c r="AO136" s="669"/>
      <c r="AP136" s="669"/>
      <c r="AQ136" s="669"/>
      <c r="AR136" s="669"/>
      <c r="AS136" s="669"/>
      <c r="AT136" s="670"/>
      <c r="AU136" s="382"/>
      <c r="AV136" s="383"/>
      <c r="AW136" s="383"/>
      <c r="AX136" s="384"/>
      <c r="AY136" s="34">
        <f t="shared" ref="AY136:AY146" si="10">$AY$134</f>
        <v>0</v>
      </c>
    </row>
    <row r="137" spans="1:51" ht="24.75" customHeight="1" x14ac:dyDescent="0.15">
      <c r="A137" s="1044"/>
      <c r="B137" s="1045"/>
      <c r="C137" s="1045"/>
      <c r="D137" s="1045"/>
      <c r="E137" s="1045"/>
      <c r="F137" s="1046"/>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44"/>
      <c r="B138" s="1045"/>
      <c r="C138" s="1045"/>
      <c r="D138" s="1045"/>
      <c r="E138" s="1045"/>
      <c r="F138" s="1046"/>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44"/>
      <c r="B139" s="1045"/>
      <c r="C139" s="1045"/>
      <c r="D139" s="1045"/>
      <c r="E139" s="1045"/>
      <c r="F139" s="1046"/>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44"/>
      <c r="B140" s="1045"/>
      <c r="C140" s="1045"/>
      <c r="D140" s="1045"/>
      <c r="E140" s="1045"/>
      <c r="F140" s="1046"/>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44"/>
      <c r="B141" s="1045"/>
      <c r="C141" s="1045"/>
      <c r="D141" s="1045"/>
      <c r="E141" s="1045"/>
      <c r="F141" s="1046"/>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44"/>
      <c r="B142" s="1045"/>
      <c r="C142" s="1045"/>
      <c r="D142" s="1045"/>
      <c r="E142" s="1045"/>
      <c r="F142" s="1046"/>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44"/>
      <c r="B143" s="1045"/>
      <c r="C143" s="1045"/>
      <c r="D143" s="1045"/>
      <c r="E143" s="1045"/>
      <c r="F143" s="1046"/>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44"/>
      <c r="B144" s="1045"/>
      <c r="C144" s="1045"/>
      <c r="D144" s="1045"/>
      <c r="E144" s="1045"/>
      <c r="F144" s="1046"/>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44"/>
      <c r="B145" s="1045"/>
      <c r="C145" s="1045"/>
      <c r="D145" s="1045"/>
      <c r="E145" s="1045"/>
      <c r="F145" s="1046"/>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44"/>
      <c r="B146" s="1045"/>
      <c r="C146" s="1045"/>
      <c r="D146" s="1045"/>
      <c r="E146" s="1045"/>
      <c r="F146" s="104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44"/>
      <c r="B147" s="1045"/>
      <c r="C147" s="1045"/>
      <c r="D147" s="1045"/>
      <c r="E147" s="1045"/>
      <c r="F147" s="1046"/>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8"/>
      <c r="AY147">
        <f>COUNTA($G$149,$AC$149)</f>
        <v>0</v>
      </c>
    </row>
    <row r="148" spans="1:51" ht="24.75" customHeight="1" x14ac:dyDescent="0.15">
      <c r="A148" s="1044"/>
      <c r="B148" s="1045"/>
      <c r="C148" s="1045"/>
      <c r="D148" s="1045"/>
      <c r="E148" s="1045"/>
      <c r="F148" s="1046"/>
      <c r="G148" s="814"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3"/>
      <c r="AC148" s="814"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44"/>
      <c r="B149" s="1045"/>
      <c r="C149" s="1045"/>
      <c r="D149" s="1045"/>
      <c r="E149" s="1045"/>
      <c r="F149" s="1046"/>
      <c r="G149" s="674"/>
      <c r="H149" s="675"/>
      <c r="I149" s="675"/>
      <c r="J149" s="675"/>
      <c r="K149" s="676"/>
      <c r="L149" s="668"/>
      <c r="M149" s="669"/>
      <c r="N149" s="669"/>
      <c r="O149" s="669"/>
      <c r="P149" s="669"/>
      <c r="Q149" s="669"/>
      <c r="R149" s="669"/>
      <c r="S149" s="669"/>
      <c r="T149" s="669"/>
      <c r="U149" s="669"/>
      <c r="V149" s="669"/>
      <c r="W149" s="669"/>
      <c r="X149" s="670"/>
      <c r="Y149" s="382"/>
      <c r="Z149" s="383"/>
      <c r="AA149" s="383"/>
      <c r="AB149" s="807"/>
      <c r="AC149" s="674"/>
      <c r="AD149" s="675"/>
      <c r="AE149" s="675"/>
      <c r="AF149" s="675"/>
      <c r="AG149" s="676"/>
      <c r="AH149" s="668"/>
      <c r="AI149" s="669"/>
      <c r="AJ149" s="669"/>
      <c r="AK149" s="669"/>
      <c r="AL149" s="669"/>
      <c r="AM149" s="669"/>
      <c r="AN149" s="669"/>
      <c r="AO149" s="669"/>
      <c r="AP149" s="669"/>
      <c r="AQ149" s="669"/>
      <c r="AR149" s="669"/>
      <c r="AS149" s="669"/>
      <c r="AT149" s="670"/>
      <c r="AU149" s="382"/>
      <c r="AV149" s="383"/>
      <c r="AW149" s="383"/>
      <c r="AX149" s="384"/>
      <c r="AY149" s="34">
        <f t="shared" ref="AY149:AY159" si="11">$AY$147</f>
        <v>0</v>
      </c>
    </row>
    <row r="150" spans="1:51" ht="24.75" customHeight="1" x14ac:dyDescent="0.15">
      <c r="A150" s="1044"/>
      <c r="B150" s="1045"/>
      <c r="C150" s="1045"/>
      <c r="D150" s="1045"/>
      <c r="E150" s="1045"/>
      <c r="F150" s="1046"/>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44"/>
      <c r="B151" s="1045"/>
      <c r="C151" s="1045"/>
      <c r="D151" s="1045"/>
      <c r="E151" s="1045"/>
      <c r="F151" s="1046"/>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44"/>
      <c r="B152" s="1045"/>
      <c r="C152" s="1045"/>
      <c r="D152" s="1045"/>
      <c r="E152" s="1045"/>
      <c r="F152" s="1046"/>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44"/>
      <c r="B153" s="1045"/>
      <c r="C153" s="1045"/>
      <c r="D153" s="1045"/>
      <c r="E153" s="1045"/>
      <c r="F153" s="1046"/>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44"/>
      <c r="B154" s="1045"/>
      <c r="C154" s="1045"/>
      <c r="D154" s="1045"/>
      <c r="E154" s="1045"/>
      <c r="F154" s="1046"/>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44"/>
      <c r="B155" s="1045"/>
      <c r="C155" s="1045"/>
      <c r="D155" s="1045"/>
      <c r="E155" s="1045"/>
      <c r="F155" s="1046"/>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44"/>
      <c r="B156" s="1045"/>
      <c r="C156" s="1045"/>
      <c r="D156" s="1045"/>
      <c r="E156" s="1045"/>
      <c r="F156" s="1046"/>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44"/>
      <c r="B157" s="1045"/>
      <c r="C157" s="1045"/>
      <c r="D157" s="1045"/>
      <c r="E157" s="1045"/>
      <c r="F157" s="1046"/>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44"/>
      <c r="B158" s="1045"/>
      <c r="C158" s="1045"/>
      <c r="D158" s="1045"/>
      <c r="E158" s="1045"/>
      <c r="F158" s="1046"/>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8"/>
      <c r="AY161">
        <f>COUNTA($G$163,$AC$163)</f>
        <v>0</v>
      </c>
    </row>
    <row r="162" spans="1:51" ht="24.75" customHeight="1" x14ac:dyDescent="0.15">
      <c r="A162" s="1044"/>
      <c r="B162" s="1045"/>
      <c r="C162" s="1045"/>
      <c r="D162" s="1045"/>
      <c r="E162" s="1045"/>
      <c r="F162" s="1046"/>
      <c r="G162" s="814"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3"/>
      <c r="AC162" s="814"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44"/>
      <c r="B163" s="1045"/>
      <c r="C163" s="1045"/>
      <c r="D163" s="1045"/>
      <c r="E163" s="1045"/>
      <c r="F163" s="1046"/>
      <c r="G163" s="674"/>
      <c r="H163" s="675"/>
      <c r="I163" s="675"/>
      <c r="J163" s="675"/>
      <c r="K163" s="676"/>
      <c r="L163" s="668"/>
      <c r="M163" s="669"/>
      <c r="N163" s="669"/>
      <c r="O163" s="669"/>
      <c r="P163" s="669"/>
      <c r="Q163" s="669"/>
      <c r="R163" s="669"/>
      <c r="S163" s="669"/>
      <c r="T163" s="669"/>
      <c r="U163" s="669"/>
      <c r="V163" s="669"/>
      <c r="W163" s="669"/>
      <c r="X163" s="670"/>
      <c r="Y163" s="382"/>
      <c r="Z163" s="383"/>
      <c r="AA163" s="383"/>
      <c r="AB163" s="807"/>
      <c r="AC163" s="674"/>
      <c r="AD163" s="675"/>
      <c r="AE163" s="675"/>
      <c r="AF163" s="675"/>
      <c r="AG163" s="676"/>
      <c r="AH163" s="668"/>
      <c r="AI163" s="669"/>
      <c r="AJ163" s="669"/>
      <c r="AK163" s="669"/>
      <c r="AL163" s="669"/>
      <c r="AM163" s="669"/>
      <c r="AN163" s="669"/>
      <c r="AO163" s="669"/>
      <c r="AP163" s="669"/>
      <c r="AQ163" s="669"/>
      <c r="AR163" s="669"/>
      <c r="AS163" s="669"/>
      <c r="AT163" s="670"/>
      <c r="AU163" s="382"/>
      <c r="AV163" s="383"/>
      <c r="AW163" s="383"/>
      <c r="AX163" s="384"/>
      <c r="AY163" s="34">
        <f t="shared" ref="AY163:AY173" si="12">$AY$161</f>
        <v>0</v>
      </c>
    </row>
    <row r="164" spans="1:51" ht="24.75" customHeight="1" x14ac:dyDescent="0.15">
      <c r="A164" s="1044"/>
      <c r="B164" s="1045"/>
      <c r="C164" s="1045"/>
      <c r="D164" s="1045"/>
      <c r="E164" s="1045"/>
      <c r="F164" s="1046"/>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44"/>
      <c r="B165" s="1045"/>
      <c r="C165" s="1045"/>
      <c r="D165" s="1045"/>
      <c r="E165" s="1045"/>
      <c r="F165" s="1046"/>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44"/>
      <c r="B166" s="1045"/>
      <c r="C166" s="1045"/>
      <c r="D166" s="1045"/>
      <c r="E166" s="1045"/>
      <c r="F166" s="1046"/>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44"/>
      <c r="B167" s="1045"/>
      <c r="C167" s="1045"/>
      <c r="D167" s="1045"/>
      <c r="E167" s="1045"/>
      <c r="F167" s="1046"/>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44"/>
      <c r="B168" s="1045"/>
      <c r="C168" s="1045"/>
      <c r="D168" s="1045"/>
      <c r="E168" s="1045"/>
      <c r="F168" s="1046"/>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44"/>
      <c r="B169" s="1045"/>
      <c r="C169" s="1045"/>
      <c r="D169" s="1045"/>
      <c r="E169" s="1045"/>
      <c r="F169" s="1046"/>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44"/>
      <c r="B170" s="1045"/>
      <c r="C170" s="1045"/>
      <c r="D170" s="1045"/>
      <c r="E170" s="1045"/>
      <c r="F170" s="1046"/>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44"/>
      <c r="B171" s="1045"/>
      <c r="C171" s="1045"/>
      <c r="D171" s="1045"/>
      <c r="E171" s="1045"/>
      <c r="F171" s="1046"/>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44"/>
      <c r="B172" s="1045"/>
      <c r="C172" s="1045"/>
      <c r="D172" s="1045"/>
      <c r="E172" s="1045"/>
      <c r="F172" s="1046"/>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44"/>
      <c r="B173" s="1045"/>
      <c r="C173" s="1045"/>
      <c r="D173" s="1045"/>
      <c r="E173" s="1045"/>
      <c r="F173" s="104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44"/>
      <c r="B174" s="1045"/>
      <c r="C174" s="1045"/>
      <c r="D174" s="1045"/>
      <c r="E174" s="1045"/>
      <c r="F174" s="1046"/>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8"/>
      <c r="AY174">
        <f>COUNTA($G$176,$AC$176)</f>
        <v>0</v>
      </c>
    </row>
    <row r="175" spans="1:51" ht="25.5" customHeight="1" x14ac:dyDescent="0.15">
      <c r="A175" s="1044"/>
      <c r="B175" s="1045"/>
      <c r="C175" s="1045"/>
      <c r="D175" s="1045"/>
      <c r="E175" s="1045"/>
      <c r="F175" s="1046"/>
      <c r="G175" s="814"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3"/>
      <c r="AC175" s="814"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44"/>
      <c r="B176" s="1045"/>
      <c r="C176" s="1045"/>
      <c r="D176" s="1045"/>
      <c r="E176" s="1045"/>
      <c r="F176" s="1046"/>
      <c r="G176" s="674"/>
      <c r="H176" s="675"/>
      <c r="I176" s="675"/>
      <c r="J176" s="675"/>
      <c r="K176" s="676"/>
      <c r="L176" s="668"/>
      <c r="M176" s="669"/>
      <c r="N176" s="669"/>
      <c r="O176" s="669"/>
      <c r="P176" s="669"/>
      <c r="Q176" s="669"/>
      <c r="R176" s="669"/>
      <c r="S176" s="669"/>
      <c r="T176" s="669"/>
      <c r="U176" s="669"/>
      <c r="V176" s="669"/>
      <c r="W176" s="669"/>
      <c r="X176" s="670"/>
      <c r="Y176" s="382"/>
      <c r="Z176" s="383"/>
      <c r="AA176" s="383"/>
      <c r="AB176" s="807"/>
      <c r="AC176" s="674"/>
      <c r="AD176" s="675"/>
      <c r="AE176" s="675"/>
      <c r="AF176" s="675"/>
      <c r="AG176" s="676"/>
      <c r="AH176" s="668"/>
      <c r="AI176" s="669"/>
      <c r="AJ176" s="669"/>
      <c r="AK176" s="669"/>
      <c r="AL176" s="669"/>
      <c r="AM176" s="669"/>
      <c r="AN176" s="669"/>
      <c r="AO176" s="669"/>
      <c r="AP176" s="669"/>
      <c r="AQ176" s="669"/>
      <c r="AR176" s="669"/>
      <c r="AS176" s="669"/>
      <c r="AT176" s="670"/>
      <c r="AU176" s="382"/>
      <c r="AV176" s="383"/>
      <c r="AW176" s="383"/>
      <c r="AX176" s="384"/>
      <c r="AY176" s="34">
        <f t="shared" ref="AY176:AY186" si="13">$AY$174</f>
        <v>0</v>
      </c>
    </row>
    <row r="177" spans="1:51" ht="24.75" customHeight="1" x14ac:dyDescent="0.15">
      <c r="A177" s="1044"/>
      <c r="B177" s="1045"/>
      <c r="C177" s="1045"/>
      <c r="D177" s="1045"/>
      <c r="E177" s="1045"/>
      <c r="F177" s="1046"/>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44"/>
      <c r="B178" s="1045"/>
      <c r="C178" s="1045"/>
      <c r="D178" s="1045"/>
      <c r="E178" s="1045"/>
      <c r="F178" s="1046"/>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44"/>
      <c r="B179" s="1045"/>
      <c r="C179" s="1045"/>
      <c r="D179" s="1045"/>
      <c r="E179" s="1045"/>
      <c r="F179" s="1046"/>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44"/>
      <c r="B180" s="1045"/>
      <c r="C180" s="1045"/>
      <c r="D180" s="1045"/>
      <c r="E180" s="1045"/>
      <c r="F180" s="1046"/>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44"/>
      <c r="B181" s="1045"/>
      <c r="C181" s="1045"/>
      <c r="D181" s="1045"/>
      <c r="E181" s="1045"/>
      <c r="F181" s="1046"/>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44"/>
      <c r="B182" s="1045"/>
      <c r="C182" s="1045"/>
      <c r="D182" s="1045"/>
      <c r="E182" s="1045"/>
      <c r="F182" s="1046"/>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44"/>
      <c r="B183" s="1045"/>
      <c r="C183" s="1045"/>
      <c r="D183" s="1045"/>
      <c r="E183" s="1045"/>
      <c r="F183" s="1046"/>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44"/>
      <c r="B184" s="1045"/>
      <c r="C184" s="1045"/>
      <c r="D184" s="1045"/>
      <c r="E184" s="1045"/>
      <c r="F184" s="1046"/>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44"/>
      <c r="B185" s="1045"/>
      <c r="C185" s="1045"/>
      <c r="D185" s="1045"/>
      <c r="E185" s="1045"/>
      <c r="F185" s="1046"/>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44"/>
      <c r="B186" s="1045"/>
      <c r="C186" s="1045"/>
      <c r="D186" s="1045"/>
      <c r="E186" s="1045"/>
      <c r="F186" s="104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44"/>
      <c r="B187" s="1045"/>
      <c r="C187" s="1045"/>
      <c r="D187" s="1045"/>
      <c r="E187" s="1045"/>
      <c r="F187" s="1046"/>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8"/>
      <c r="AY187">
        <f>COUNTA($G$189,$AC$189)</f>
        <v>0</v>
      </c>
    </row>
    <row r="188" spans="1:51" ht="24.75" customHeight="1" x14ac:dyDescent="0.15">
      <c r="A188" s="1044"/>
      <c r="B188" s="1045"/>
      <c r="C188" s="1045"/>
      <c r="D188" s="1045"/>
      <c r="E188" s="1045"/>
      <c r="F188" s="1046"/>
      <c r="G188" s="814"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3"/>
      <c r="AC188" s="814"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44"/>
      <c r="B189" s="1045"/>
      <c r="C189" s="1045"/>
      <c r="D189" s="1045"/>
      <c r="E189" s="1045"/>
      <c r="F189" s="1046"/>
      <c r="G189" s="674"/>
      <c r="H189" s="675"/>
      <c r="I189" s="675"/>
      <c r="J189" s="675"/>
      <c r="K189" s="676"/>
      <c r="L189" s="668"/>
      <c r="M189" s="669"/>
      <c r="N189" s="669"/>
      <c r="O189" s="669"/>
      <c r="P189" s="669"/>
      <c r="Q189" s="669"/>
      <c r="R189" s="669"/>
      <c r="S189" s="669"/>
      <c r="T189" s="669"/>
      <c r="U189" s="669"/>
      <c r="V189" s="669"/>
      <c r="W189" s="669"/>
      <c r="X189" s="670"/>
      <c r="Y189" s="382"/>
      <c r="Z189" s="383"/>
      <c r="AA189" s="383"/>
      <c r="AB189" s="807"/>
      <c r="AC189" s="674"/>
      <c r="AD189" s="675"/>
      <c r="AE189" s="675"/>
      <c r="AF189" s="675"/>
      <c r="AG189" s="676"/>
      <c r="AH189" s="668"/>
      <c r="AI189" s="669"/>
      <c r="AJ189" s="669"/>
      <c r="AK189" s="669"/>
      <c r="AL189" s="669"/>
      <c r="AM189" s="669"/>
      <c r="AN189" s="669"/>
      <c r="AO189" s="669"/>
      <c r="AP189" s="669"/>
      <c r="AQ189" s="669"/>
      <c r="AR189" s="669"/>
      <c r="AS189" s="669"/>
      <c r="AT189" s="670"/>
      <c r="AU189" s="382"/>
      <c r="AV189" s="383"/>
      <c r="AW189" s="383"/>
      <c r="AX189" s="384"/>
      <c r="AY189" s="34">
        <f t="shared" ref="AY189:AY199" si="14">$AY$187</f>
        <v>0</v>
      </c>
    </row>
    <row r="190" spans="1:51" ht="24.75" customHeight="1" x14ac:dyDescent="0.15">
      <c r="A190" s="1044"/>
      <c r="B190" s="1045"/>
      <c r="C190" s="1045"/>
      <c r="D190" s="1045"/>
      <c r="E190" s="1045"/>
      <c r="F190" s="1046"/>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44"/>
      <c r="B191" s="1045"/>
      <c r="C191" s="1045"/>
      <c r="D191" s="1045"/>
      <c r="E191" s="1045"/>
      <c r="F191" s="1046"/>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44"/>
      <c r="B192" s="1045"/>
      <c r="C192" s="1045"/>
      <c r="D192" s="1045"/>
      <c r="E192" s="1045"/>
      <c r="F192" s="1046"/>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44"/>
      <c r="B193" s="1045"/>
      <c r="C193" s="1045"/>
      <c r="D193" s="1045"/>
      <c r="E193" s="1045"/>
      <c r="F193" s="1046"/>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44"/>
      <c r="B194" s="1045"/>
      <c r="C194" s="1045"/>
      <c r="D194" s="1045"/>
      <c r="E194" s="1045"/>
      <c r="F194" s="1046"/>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44"/>
      <c r="B195" s="1045"/>
      <c r="C195" s="1045"/>
      <c r="D195" s="1045"/>
      <c r="E195" s="1045"/>
      <c r="F195" s="1046"/>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44"/>
      <c r="B196" s="1045"/>
      <c r="C196" s="1045"/>
      <c r="D196" s="1045"/>
      <c r="E196" s="1045"/>
      <c r="F196" s="1046"/>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44"/>
      <c r="B197" s="1045"/>
      <c r="C197" s="1045"/>
      <c r="D197" s="1045"/>
      <c r="E197" s="1045"/>
      <c r="F197" s="1046"/>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44"/>
      <c r="B198" s="1045"/>
      <c r="C198" s="1045"/>
      <c r="D198" s="1045"/>
      <c r="E198" s="1045"/>
      <c r="F198" s="1046"/>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44"/>
      <c r="B199" s="1045"/>
      <c r="C199" s="1045"/>
      <c r="D199" s="1045"/>
      <c r="E199" s="1045"/>
      <c r="F199" s="104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44"/>
      <c r="B200" s="1045"/>
      <c r="C200" s="1045"/>
      <c r="D200" s="1045"/>
      <c r="E200" s="1045"/>
      <c r="F200" s="1046"/>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8"/>
      <c r="AY200">
        <f>COUNTA($G$202,$AC$202)</f>
        <v>0</v>
      </c>
    </row>
    <row r="201" spans="1:51" ht="24.75" customHeight="1" x14ac:dyDescent="0.15">
      <c r="A201" s="1044"/>
      <c r="B201" s="1045"/>
      <c r="C201" s="1045"/>
      <c r="D201" s="1045"/>
      <c r="E201" s="1045"/>
      <c r="F201" s="1046"/>
      <c r="G201" s="814"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3"/>
      <c r="AC201" s="814"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44"/>
      <c r="B202" s="1045"/>
      <c r="C202" s="1045"/>
      <c r="D202" s="1045"/>
      <c r="E202" s="1045"/>
      <c r="F202" s="1046"/>
      <c r="G202" s="674"/>
      <c r="H202" s="675"/>
      <c r="I202" s="675"/>
      <c r="J202" s="675"/>
      <c r="K202" s="676"/>
      <c r="L202" s="668"/>
      <c r="M202" s="669"/>
      <c r="N202" s="669"/>
      <c r="O202" s="669"/>
      <c r="P202" s="669"/>
      <c r="Q202" s="669"/>
      <c r="R202" s="669"/>
      <c r="S202" s="669"/>
      <c r="T202" s="669"/>
      <c r="U202" s="669"/>
      <c r="V202" s="669"/>
      <c r="W202" s="669"/>
      <c r="X202" s="670"/>
      <c r="Y202" s="382"/>
      <c r="Z202" s="383"/>
      <c r="AA202" s="383"/>
      <c r="AB202" s="807"/>
      <c r="AC202" s="674"/>
      <c r="AD202" s="675"/>
      <c r="AE202" s="675"/>
      <c r="AF202" s="675"/>
      <c r="AG202" s="676"/>
      <c r="AH202" s="668"/>
      <c r="AI202" s="669"/>
      <c r="AJ202" s="669"/>
      <c r="AK202" s="669"/>
      <c r="AL202" s="669"/>
      <c r="AM202" s="669"/>
      <c r="AN202" s="669"/>
      <c r="AO202" s="669"/>
      <c r="AP202" s="669"/>
      <c r="AQ202" s="669"/>
      <c r="AR202" s="669"/>
      <c r="AS202" s="669"/>
      <c r="AT202" s="670"/>
      <c r="AU202" s="382"/>
      <c r="AV202" s="383"/>
      <c r="AW202" s="383"/>
      <c r="AX202" s="384"/>
      <c r="AY202" s="34">
        <f t="shared" ref="AY202:AY212" si="15">$AY$200</f>
        <v>0</v>
      </c>
    </row>
    <row r="203" spans="1:51" ht="24.75" customHeight="1" x14ac:dyDescent="0.15">
      <c r="A203" s="1044"/>
      <c r="B203" s="1045"/>
      <c r="C203" s="1045"/>
      <c r="D203" s="1045"/>
      <c r="E203" s="1045"/>
      <c r="F203" s="1046"/>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44"/>
      <c r="B204" s="1045"/>
      <c r="C204" s="1045"/>
      <c r="D204" s="1045"/>
      <c r="E204" s="1045"/>
      <c r="F204" s="1046"/>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44"/>
      <c r="B205" s="1045"/>
      <c r="C205" s="1045"/>
      <c r="D205" s="1045"/>
      <c r="E205" s="1045"/>
      <c r="F205" s="1046"/>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44"/>
      <c r="B206" s="1045"/>
      <c r="C206" s="1045"/>
      <c r="D206" s="1045"/>
      <c r="E206" s="1045"/>
      <c r="F206" s="1046"/>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44"/>
      <c r="B207" s="1045"/>
      <c r="C207" s="1045"/>
      <c r="D207" s="1045"/>
      <c r="E207" s="1045"/>
      <c r="F207" s="1046"/>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44"/>
      <c r="B208" s="1045"/>
      <c r="C208" s="1045"/>
      <c r="D208" s="1045"/>
      <c r="E208" s="1045"/>
      <c r="F208" s="1046"/>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44"/>
      <c r="B209" s="1045"/>
      <c r="C209" s="1045"/>
      <c r="D209" s="1045"/>
      <c r="E209" s="1045"/>
      <c r="F209" s="1046"/>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44"/>
      <c r="B210" s="1045"/>
      <c r="C210" s="1045"/>
      <c r="D210" s="1045"/>
      <c r="E210" s="1045"/>
      <c r="F210" s="1046"/>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44"/>
      <c r="B211" s="1045"/>
      <c r="C211" s="1045"/>
      <c r="D211" s="1045"/>
      <c r="E211" s="1045"/>
      <c r="F211" s="1046"/>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8"/>
      <c r="AY214">
        <f>COUNTA($G$216,$AC$216)</f>
        <v>0</v>
      </c>
    </row>
    <row r="215" spans="1:51" ht="24.75" customHeight="1" x14ac:dyDescent="0.15">
      <c r="A215" s="1044"/>
      <c r="B215" s="1045"/>
      <c r="C215" s="1045"/>
      <c r="D215" s="1045"/>
      <c r="E215" s="1045"/>
      <c r="F215" s="1046"/>
      <c r="G215" s="814"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3"/>
      <c r="AC215" s="814"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44"/>
      <c r="B216" s="1045"/>
      <c r="C216" s="1045"/>
      <c r="D216" s="1045"/>
      <c r="E216" s="1045"/>
      <c r="F216" s="1046"/>
      <c r="G216" s="674"/>
      <c r="H216" s="675"/>
      <c r="I216" s="675"/>
      <c r="J216" s="675"/>
      <c r="K216" s="676"/>
      <c r="L216" s="668"/>
      <c r="M216" s="669"/>
      <c r="N216" s="669"/>
      <c r="O216" s="669"/>
      <c r="P216" s="669"/>
      <c r="Q216" s="669"/>
      <c r="R216" s="669"/>
      <c r="S216" s="669"/>
      <c r="T216" s="669"/>
      <c r="U216" s="669"/>
      <c r="V216" s="669"/>
      <c r="W216" s="669"/>
      <c r="X216" s="670"/>
      <c r="Y216" s="382"/>
      <c r="Z216" s="383"/>
      <c r="AA216" s="383"/>
      <c r="AB216" s="807"/>
      <c r="AC216" s="674"/>
      <c r="AD216" s="675"/>
      <c r="AE216" s="675"/>
      <c r="AF216" s="675"/>
      <c r="AG216" s="676"/>
      <c r="AH216" s="668"/>
      <c r="AI216" s="669"/>
      <c r="AJ216" s="669"/>
      <c r="AK216" s="669"/>
      <c r="AL216" s="669"/>
      <c r="AM216" s="669"/>
      <c r="AN216" s="669"/>
      <c r="AO216" s="669"/>
      <c r="AP216" s="669"/>
      <c r="AQ216" s="669"/>
      <c r="AR216" s="669"/>
      <c r="AS216" s="669"/>
      <c r="AT216" s="670"/>
      <c r="AU216" s="382"/>
      <c r="AV216" s="383"/>
      <c r="AW216" s="383"/>
      <c r="AX216" s="384"/>
      <c r="AY216" s="34">
        <f t="shared" ref="AY216:AY226" si="16">$AY$214</f>
        <v>0</v>
      </c>
    </row>
    <row r="217" spans="1:51" ht="24.75" customHeight="1" x14ac:dyDescent="0.15">
      <c r="A217" s="1044"/>
      <c r="B217" s="1045"/>
      <c r="C217" s="1045"/>
      <c r="D217" s="1045"/>
      <c r="E217" s="1045"/>
      <c r="F217" s="1046"/>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44"/>
      <c r="B218" s="1045"/>
      <c r="C218" s="1045"/>
      <c r="D218" s="1045"/>
      <c r="E218" s="1045"/>
      <c r="F218" s="1046"/>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44"/>
      <c r="B219" s="1045"/>
      <c r="C219" s="1045"/>
      <c r="D219" s="1045"/>
      <c r="E219" s="1045"/>
      <c r="F219" s="1046"/>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44"/>
      <c r="B220" s="1045"/>
      <c r="C220" s="1045"/>
      <c r="D220" s="1045"/>
      <c r="E220" s="1045"/>
      <c r="F220" s="1046"/>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44"/>
      <c r="B221" s="1045"/>
      <c r="C221" s="1045"/>
      <c r="D221" s="1045"/>
      <c r="E221" s="1045"/>
      <c r="F221" s="1046"/>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44"/>
      <c r="B222" s="1045"/>
      <c r="C222" s="1045"/>
      <c r="D222" s="1045"/>
      <c r="E222" s="1045"/>
      <c r="F222" s="1046"/>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44"/>
      <c r="B223" s="1045"/>
      <c r="C223" s="1045"/>
      <c r="D223" s="1045"/>
      <c r="E223" s="1045"/>
      <c r="F223" s="1046"/>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44"/>
      <c r="B224" s="1045"/>
      <c r="C224" s="1045"/>
      <c r="D224" s="1045"/>
      <c r="E224" s="1045"/>
      <c r="F224" s="1046"/>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44"/>
      <c r="B225" s="1045"/>
      <c r="C225" s="1045"/>
      <c r="D225" s="1045"/>
      <c r="E225" s="1045"/>
      <c r="F225" s="1046"/>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44"/>
      <c r="B226" s="1045"/>
      <c r="C226" s="1045"/>
      <c r="D226" s="1045"/>
      <c r="E226" s="1045"/>
      <c r="F226" s="104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44"/>
      <c r="B227" s="1045"/>
      <c r="C227" s="1045"/>
      <c r="D227" s="1045"/>
      <c r="E227" s="1045"/>
      <c r="F227" s="1046"/>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8"/>
      <c r="AY227">
        <f>COUNTA($G$229,$AC$229)</f>
        <v>0</v>
      </c>
    </row>
    <row r="228" spans="1:51" ht="25.5" customHeight="1" x14ac:dyDescent="0.15">
      <c r="A228" s="1044"/>
      <c r="B228" s="1045"/>
      <c r="C228" s="1045"/>
      <c r="D228" s="1045"/>
      <c r="E228" s="1045"/>
      <c r="F228" s="1046"/>
      <c r="G228" s="814"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3"/>
      <c r="AC228" s="814"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44"/>
      <c r="B229" s="1045"/>
      <c r="C229" s="1045"/>
      <c r="D229" s="1045"/>
      <c r="E229" s="1045"/>
      <c r="F229" s="1046"/>
      <c r="G229" s="674"/>
      <c r="H229" s="675"/>
      <c r="I229" s="675"/>
      <c r="J229" s="675"/>
      <c r="K229" s="676"/>
      <c r="L229" s="668"/>
      <c r="M229" s="669"/>
      <c r="N229" s="669"/>
      <c r="O229" s="669"/>
      <c r="P229" s="669"/>
      <c r="Q229" s="669"/>
      <c r="R229" s="669"/>
      <c r="S229" s="669"/>
      <c r="T229" s="669"/>
      <c r="U229" s="669"/>
      <c r="V229" s="669"/>
      <c r="W229" s="669"/>
      <c r="X229" s="670"/>
      <c r="Y229" s="382"/>
      <c r="Z229" s="383"/>
      <c r="AA229" s="383"/>
      <c r="AB229" s="807"/>
      <c r="AC229" s="674"/>
      <c r="AD229" s="675"/>
      <c r="AE229" s="675"/>
      <c r="AF229" s="675"/>
      <c r="AG229" s="676"/>
      <c r="AH229" s="668"/>
      <c r="AI229" s="669"/>
      <c r="AJ229" s="669"/>
      <c r="AK229" s="669"/>
      <c r="AL229" s="669"/>
      <c r="AM229" s="669"/>
      <c r="AN229" s="669"/>
      <c r="AO229" s="669"/>
      <c r="AP229" s="669"/>
      <c r="AQ229" s="669"/>
      <c r="AR229" s="669"/>
      <c r="AS229" s="669"/>
      <c r="AT229" s="670"/>
      <c r="AU229" s="382"/>
      <c r="AV229" s="383"/>
      <c r="AW229" s="383"/>
      <c r="AX229" s="384"/>
      <c r="AY229" s="34">
        <f t="shared" ref="AY229:AY239" si="17">$AY$227</f>
        <v>0</v>
      </c>
    </row>
    <row r="230" spans="1:51" ht="24.75" customHeight="1" x14ac:dyDescent="0.15">
      <c r="A230" s="1044"/>
      <c r="B230" s="1045"/>
      <c r="C230" s="1045"/>
      <c r="D230" s="1045"/>
      <c r="E230" s="1045"/>
      <c r="F230" s="1046"/>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44"/>
      <c r="B231" s="1045"/>
      <c r="C231" s="1045"/>
      <c r="D231" s="1045"/>
      <c r="E231" s="1045"/>
      <c r="F231" s="1046"/>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44"/>
      <c r="B232" s="1045"/>
      <c r="C232" s="1045"/>
      <c r="D232" s="1045"/>
      <c r="E232" s="1045"/>
      <c r="F232" s="1046"/>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44"/>
      <c r="B233" s="1045"/>
      <c r="C233" s="1045"/>
      <c r="D233" s="1045"/>
      <c r="E233" s="1045"/>
      <c r="F233" s="1046"/>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44"/>
      <c r="B234" s="1045"/>
      <c r="C234" s="1045"/>
      <c r="D234" s="1045"/>
      <c r="E234" s="1045"/>
      <c r="F234" s="1046"/>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44"/>
      <c r="B235" s="1045"/>
      <c r="C235" s="1045"/>
      <c r="D235" s="1045"/>
      <c r="E235" s="1045"/>
      <c r="F235" s="1046"/>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44"/>
      <c r="B236" s="1045"/>
      <c r="C236" s="1045"/>
      <c r="D236" s="1045"/>
      <c r="E236" s="1045"/>
      <c r="F236" s="1046"/>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44"/>
      <c r="B237" s="1045"/>
      <c r="C237" s="1045"/>
      <c r="D237" s="1045"/>
      <c r="E237" s="1045"/>
      <c r="F237" s="1046"/>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44"/>
      <c r="B238" s="1045"/>
      <c r="C238" s="1045"/>
      <c r="D238" s="1045"/>
      <c r="E238" s="1045"/>
      <c r="F238" s="1046"/>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44"/>
      <c r="B239" s="1045"/>
      <c r="C239" s="1045"/>
      <c r="D239" s="1045"/>
      <c r="E239" s="1045"/>
      <c r="F239" s="104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44"/>
      <c r="B240" s="1045"/>
      <c r="C240" s="1045"/>
      <c r="D240" s="1045"/>
      <c r="E240" s="1045"/>
      <c r="F240" s="1046"/>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8"/>
      <c r="AY240">
        <f>COUNTA($G$242,$AC$242)</f>
        <v>0</v>
      </c>
    </row>
    <row r="241" spans="1:51" ht="24.75" customHeight="1" x14ac:dyDescent="0.15">
      <c r="A241" s="1044"/>
      <c r="B241" s="1045"/>
      <c r="C241" s="1045"/>
      <c r="D241" s="1045"/>
      <c r="E241" s="1045"/>
      <c r="F241" s="1046"/>
      <c r="G241" s="814"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3"/>
      <c r="AC241" s="814"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44"/>
      <c r="B242" s="1045"/>
      <c r="C242" s="1045"/>
      <c r="D242" s="1045"/>
      <c r="E242" s="1045"/>
      <c r="F242" s="1046"/>
      <c r="G242" s="674"/>
      <c r="H242" s="675"/>
      <c r="I242" s="675"/>
      <c r="J242" s="675"/>
      <c r="K242" s="676"/>
      <c r="L242" s="668"/>
      <c r="M242" s="669"/>
      <c r="N242" s="669"/>
      <c r="O242" s="669"/>
      <c r="P242" s="669"/>
      <c r="Q242" s="669"/>
      <c r="R242" s="669"/>
      <c r="S242" s="669"/>
      <c r="T242" s="669"/>
      <c r="U242" s="669"/>
      <c r="V242" s="669"/>
      <c r="W242" s="669"/>
      <c r="X242" s="670"/>
      <c r="Y242" s="382"/>
      <c r="Z242" s="383"/>
      <c r="AA242" s="383"/>
      <c r="AB242" s="807"/>
      <c r="AC242" s="674"/>
      <c r="AD242" s="675"/>
      <c r="AE242" s="675"/>
      <c r="AF242" s="675"/>
      <c r="AG242" s="676"/>
      <c r="AH242" s="668"/>
      <c r="AI242" s="669"/>
      <c r="AJ242" s="669"/>
      <c r="AK242" s="669"/>
      <c r="AL242" s="669"/>
      <c r="AM242" s="669"/>
      <c r="AN242" s="669"/>
      <c r="AO242" s="669"/>
      <c r="AP242" s="669"/>
      <c r="AQ242" s="669"/>
      <c r="AR242" s="669"/>
      <c r="AS242" s="669"/>
      <c r="AT242" s="670"/>
      <c r="AU242" s="382"/>
      <c r="AV242" s="383"/>
      <c r="AW242" s="383"/>
      <c r="AX242" s="384"/>
      <c r="AY242" s="34">
        <f t="shared" ref="AY242:AY252" si="18">$AY$240</f>
        <v>0</v>
      </c>
    </row>
    <row r="243" spans="1:51" ht="24.75" customHeight="1" x14ac:dyDescent="0.15">
      <c r="A243" s="1044"/>
      <c r="B243" s="1045"/>
      <c r="C243" s="1045"/>
      <c r="D243" s="1045"/>
      <c r="E243" s="1045"/>
      <c r="F243" s="1046"/>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44"/>
      <c r="B244" s="1045"/>
      <c r="C244" s="1045"/>
      <c r="D244" s="1045"/>
      <c r="E244" s="1045"/>
      <c r="F244" s="1046"/>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44"/>
      <c r="B245" s="1045"/>
      <c r="C245" s="1045"/>
      <c r="D245" s="1045"/>
      <c r="E245" s="1045"/>
      <c r="F245" s="1046"/>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44"/>
      <c r="B246" s="1045"/>
      <c r="C246" s="1045"/>
      <c r="D246" s="1045"/>
      <c r="E246" s="1045"/>
      <c r="F246" s="1046"/>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44"/>
      <c r="B247" s="1045"/>
      <c r="C247" s="1045"/>
      <c r="D247" s="1045"/>
      <c r="E247" s="1045"/>
      <c r="F247" s="1046"/>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44"/>
      <c r="B248" s="1045"/>
      <c r="C248" s="1045"/>
      <c r="D248" s="1045"/>
      <c r="E248" s="1045"/>
      <c r="F248" s="1046"/>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44"/>
      <c r="B249" s="1045"/>
      <c r="C249" s="1045"/>
      <c r="D249" s="1045"/>
      <c r="E249" s="1045"/>
      <c r="F249" s="1046"/>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44"/>
      <c r="B250" s="1045"/>
      <c r="C250" s="1045"/>
      <c r="D250" s="1045"/>
      <c r="E250" s="1045"/>
      <c r="F250" s="1046"/>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44"/>
      <c r="B251" s="1045"/>
      <c r="C251" s="1045"/>
      <c r="D251" s="1045"/>
      <c r="E251" s="1045"/>
      <c r="F251" s="1046"/>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44"/>
      <c r="B252" s="1045"/>
      <c r="C252" s="1045"/>
      <c r="D252" s="1045"/>
      <c r="E252" s="1045"/>
      <c r="F252" s="104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44"/>
      <c r="B253" s="1045"/>
      <c r="C253" s="1045"/>
      <c r="D253" s="1045"/>
      <c r="E253" s="1045"/>
      <c r="F253" s="1046"/>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8"/>
      <c r="AY253">
        <f>COUNTA($G$255,$AC$255)</f>
        <v>0</v>
      </c>
    </row>
    <row r="254" spans="1:51" ht="24.75" customHeight="1" x14ac:dyDescent="0.15">
      <c r="A254" s="1044"/>
      <c r="B254" s="1045"/>
      <c r="C254" s="1045"/>
      <c r="D254" s="1045"/>
      <c r="E254" s="1045"/>
      <c r="F254" s="1046"/>
      <c r="G254" s="814"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3"/>
      <c r="AC254" s="814"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44"/>
      <c r="B255" s="1045"/>
      <c r="C255" s="1045"/>
      <c r="D255" s="1045"/>
      <c r="E255" s="1045"/>
      <c r="F255" s="1046"/>
      <c r="G255" s="674"/>
      <c r="H255" s="675"/>
      <c r="I255" s="675"/>
      <c r="J255" s="675"/>
      <c r="K255" s="676"/>
      <c r="L255" s="668"/>
      <c r="M255" s="669"/>
      <c r="N255" s="669"/>
      <c r="O255" s="669"/>
      <c r="P255" s="669"/>
      <c r="Q255" s="669"/>
      <c r="R255" s="669"/>
      <c r="S255" s="669"/>
      <c r="T255" s="669"/>
      <c r="U255" s="669"/>
      <c r="V255" s="669"/>
      <c r="W255" s="669"/>
      <c r="X255" s="670"/>
      <c r="Y255" s="382"/>
      <c r="Z255" s="383"/>
      <c r="AA255" s="383"/>
      <c r="AB255" s="807"/>
      <c r="AC255" s="674"/>
      <c r="AD255" s="675"/>
      <c r="AE255" s="675"/>
      <c r="AF255" s="675"/>
      <c r="AG255" s="676"/>
      <c r="AH255" s="668"/>
      <c r="AI255" s="669"/>
      <c r="AJ255" s="669"/>
      <c r="AK255" s="669"/>
      <c r="AL255" s="669"/>
      <c r="AM255" s="669"/>
      <c r="AN255" s="669"/>
      <c r="AO255" s="669"/>
      <c r="AP255" s="669"/>
      <c r="AQ255" s="669"/>
      <c r="AR255" s="669"/>
      <c r="AS255" s="669"/>
      <c r="AT255" s="670"/>
      <c r="AU255" s="382"/>
      <c r="AV255" s="383"/>
      <c r="AW255" s="383"/>
      <c r="AX255" s="384"/>
      <c r="AY255" s="34">
        <f t="shared" ref="AY255:AY265" si="19">$AY$253</f>
        <v>0</v>
      </c>
    </row>
    <row r="256" spans="1:51" ht="24.75" customHeight="1" x14ac:dyDescent="0.15">
      <c r="A256" s="1044"/>
      <c r="B256" s="1045"/>
      <c r="C256" s="1045"/>
      <c r="D256" s="1045"/>
      <c r="E256" s="1045"/>
      <c r="F256" s="1046"/>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44"/>
      <c r="B257" s="1045"/>
      <c r="C257" s="1045"/>
      <c r="D257" s="1045"/>
      <c r="E257" s="1045"/>
      <c r="F257" s="1046"/>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44"/>
      <c r="B258" s="1045"/>
      <c r="C258" s="1045"/>
      <c r="D258" s="1045"/>
      <c r="E258" s="1045"/>
      <c r="F258" s="1046"/>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44"/>
      <c r="B259" s="1045"/>
      <c r="C259" s="1045"/>
      <c r="D259" s="1045"/>
      <c r="E259" s="1045"/>
      <c r="F259" s="1046"/>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44"/>
      <c r="B260" s="1045"/>
      <c r="C260" s="1045"/>
      <c r="D260" s="1045"/>
      <c r="E260" s="1045"/>
      <c r="F260" s="1046"/>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44"/>
      <c r="B261" s="1045"/>
      <c r="C261" s="1045"/>
      <c r="D261" s="1045"/>
      <c r="E261" s="1045"/>
      <c r="F261" s="1046"/>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44"/>
      <c r="B262" s="1045"/>
      <c r="C262" s="1045"/>
      <c r="D262" s="1045"/>
      <c r="E262" s="1045"/>
      <c r="F262" s="1046"/>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44"/>
      <c r="B263" s="1045"/>
      <c r="C263" s="1045"/>
      <c r="D263" s="1045"/>
      <c r="E263" s="1045"/>
      <c r="F263" s="1046"/>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44"/>
      <c r="B264" s="1045"/>
      <c r="C264" s="1045"/>
      <c r="D264" s="1045"/>
      <c r="E264" s="1045"/>
      <c r="F264" s="1046"/>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蓑田 豊(minoda-yutaka)</dc:creator>
  <cp:lastModifiedBy>厚生労働省ネットワークシステム</cp:lastModifiedBy>
  <cp:lastPrinted>2021-05-20T01:45:32Z</cp:lastPrinted>
  <dcterms:created xsi:type="dcterms:W3CDTF">2012-03-13T00:50:25Z</dcterms:created>
  <dcterms:modified xsi:type="dcterms:W3CDTF">2021-06-08T09:53:39Z</dcterms:modified>
</cp:coreProperties>
</file>