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0603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<sst xmlns="http://schemas.openxmlformats.org/spreadsheetml/2006/main" count="3092" uniqueCount="791">
  <si>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</si>
  <si>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</si>
  <si>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</si>
  <si>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</si>
  <si>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</si>
  <si>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</si>
  <si>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</si>
  <si>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</si>
  <si>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</si>
  <si>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</si>
  <si>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</si>
  <si>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</si>
  <si>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</si>
  <si>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</si>
  <si>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</si>
  <si>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</si>
  <si>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</si>
  <si>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</si>
  <si>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</si>
  <si>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</si>
  <si>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</si>
  <si>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</si>
  <si>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</si>
  <si>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</si>
  <si>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</si>
  <si>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</si>
  <si>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</si>
  <si>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</si>
  <si>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</si>
  <si>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</si>
  <si>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</si>
  <si>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</si>
  <si>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</si>
  <si>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</si>
  <si>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</si>
  <si>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</si>
  <si>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</si>
  <si>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</si>
  <si>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</si>
  <si>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</si>
  <si>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</si>
  <si>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</si>
  <si>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</si>
  <si>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</si>
  <si>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</si>
  <si>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</si>
  <si>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</si>
  <si>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</si>
  <si>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</si>
  <si>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</si>
  <si>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</si>
  <si>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</si>
  <si>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</si>
  <si>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</si>
  <si>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</si>
  <si>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</si>
  <si>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</si>
  <si>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</si>
  <si>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</si>
  <si>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</si>
  <si>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</si>
  <si>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</si>
  <si>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</si>
  <si>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</si>
  <si>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</si>
  <si>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</si>
  <si>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</si>
  <si>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</si>
  <si>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</si>
  <si>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</si>
  <si>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</si>
  <si>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</si>
  <si>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</si>
  <si>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</si>
  <si>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</si>
  <si>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</si>
  <si>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</si>
  <si>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</si>
  <si>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</si>
  <si>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</si>
  <si>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</si>
  <si>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</si>
  <si>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</si>
  <si>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</si>
  <si>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</si>
  <si>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</si>
  <si>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</si>
  <si>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</si>
  <si>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</si>
  <si>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</si>
  <si>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</si>
  <si>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</si>
  <si>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</si>
  <si>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</si>
  <si>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</si>
  <si>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</si>
  <si>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</si>
  <si>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</si>
  <si>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</si>
  <si>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</si>
  <si>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</si>
  <si>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</si>
  <si>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</si>
  <si>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</si>
  <si>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</si>
  <si>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</si>
  <si>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</si>
  <si>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</si>
  <si>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</si>
  <si>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</si>
  <si>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</si>
  <si>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</si>
  <si>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</si>
  <si>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</si>
  <si>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</si>
  <si>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</si>
  <si>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</si>
  <si>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</si>
  <si>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</si>
  <si>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</si>
  <si>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</si>
  <si>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</si>
  <si>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</si>
  <si>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</si>
  <si>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</si>
  <si>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</si>
  <si>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</si>
  <si>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</si>
  <si>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</si>
  <si>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</si>
  <si>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</si>
  <si>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</si>
  <si>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</si>
  <si>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</si>
  <si>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</si>
  <si>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</si>
  <si>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</si>
  <si>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</si>
  <si>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</si>
  <si>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</si>
  <si>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</si>
  <si>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</si>
  <si>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</si>
  <si>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</si>
  <si>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</si>
  <si>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</si>
  <si>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</si>
  <si>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</si>
  <si>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</si>
  <si>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</si>
  <si>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</si>
  <si>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</si>
  <si>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</si>
  <si>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</si>
  <si>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</si>
  <si>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</si>
  <si>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</si>
  <si>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</si>
  <si>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</si>
  <si>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</si>
  <si>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</si>
  <si>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</si>
  <si>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</si>
  <si>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</si>
  <si>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</si>
  <si>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</si>
  <si>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</si>
  <si>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</si>
  <si>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</si>
  <si>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</si>
  <si>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</si>
  <si>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</si>
  <si>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</si>
  <si>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</si>
  <si>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</si>
  <si>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</si>
  <si>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</si>
  <si>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</si>
  <si>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</si>
  <si>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</si>
  <si>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</si>
  <si>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</si>
  <si>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</si>
  <si>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</si>
  <si>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</si>
  <si>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</si>
  <si>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</si>
  <si>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</si>
  <si>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</si>
  <si>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</si>
  <si>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</si>
  <si>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</si>
  <si>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</si>
  <si>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</si>
  <si>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</si>
  <si>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</si>
  <si>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</si>
  <si>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</si>
  <si>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</si>
  <si>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</si>
  <si>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</si>
  <si>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</si>
  <si>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</si>
  <si>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</si>
  <si>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</si>
  <si>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</si>
  <si>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</si>
  <si>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</si>
  <si>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</si>
  <si>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</si>
  <si>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</si>
  <si>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</si>
  <si>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</si>
  <si>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</si>
  <si>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</si>
  <si>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</si>
  <si>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</si>
  <si>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</si>
  <si>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</si>
  <si>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</si>
  <si>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</si>
  <si>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</si>
  <si>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</si>
  <si>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</si>
  <si>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</si>
  <si>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</si>
  <si>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</si>
  <si>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</si>
  <si>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</si>
  <si>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</si>
  <si>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</si>
  <si>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</si>
  <si>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</si>
  <si>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</si>
  <si>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</si>
  <si>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</si>
  <si>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</si>
  <si>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</si>
  <si>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</si>
  <si>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</si>
  <si>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</si>
  <si>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</si>
  <si>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</si>
  <si>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</si>
  <si>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</si>
  <si>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</si>
  <si>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</si>
  <si>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</si>
  <si>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</si>
  <si>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</si>
  <si>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</si>
  <si>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</si>
  <si>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</si>
  <si>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</si>
  <si>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</si>
  <si>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</si>
  <si>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</si>
  <si>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</si>
  <si>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</si>
  <si>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</si>
  <si>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</si>
  <si>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</si>
  <si>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</si>
  <si>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</si>
  <si>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</si>
  <si>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</si>
  <si>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</si>
  <si>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</si>
  <si>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</si>
  <si>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</si>
  <si>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</si>
  <si>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</si>
  <si>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</si>
  <si>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</si>
  <si>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</si>
  <si>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</si>
  <si>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</si>
  <si>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</si>
  <si>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</si>
  <si>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</si>
  <si>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</si>
  <si>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</si>
  <si>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</si>
  <si>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</si>
  <si>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</si>
  <si>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</si>
  <si>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</si>
  <si>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</si>
  <si>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</si>
  <si>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</si>
  <si>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</si>
  <si>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</si>
  <si>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</si>
  <si>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</si>
  <si>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</si>
  <si>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</si>
  <si>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</si>
  <si>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</si>
  <si>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</si>
  <si>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</si>
  <si>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</si>
  <si>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</si>
  <si>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</si>
  <si>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</si>
  <si>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</si>
  <si>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</si>
  <si>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</si>
  <si>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</si>
  <si>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</si>
  <si>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</si>
  <si>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</si>
  <si>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</si>
  <si>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</si>
  <si>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</si>
  <si>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</si>
  <si>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</si>
  <si>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</si>
  <si>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</si>
  <si>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</si>
  <si>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</si>
  <si>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</si>
  <si>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</si>
  <si>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</si>
  <si>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</si>
  <si>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</si>
  <si>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</si>
  <si>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</si>
  <si>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</si>
  <si>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</si>
  <si>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</si>
  <si>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</si>
  <si>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</si>
  <si>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</si>
  <si>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</si>
  <si>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</si>
  <si>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</si>
  <si>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</si>
  <si>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</si>
  <si>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</si>
  <si>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</si>
  <si>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</si>
  <si>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</si>
  <si>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</si>
  <si>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</si>
  <si>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</si>
  <si>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</si>
  <si>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</si>
  <si>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</si>
  <si>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</si>
  <si>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</si>
  <si>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</si>
  <si>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</si>
  <si>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</si>
  <si>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</si>
  <si>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</si>
  <si>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</si>
  <si>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</si>
  <si>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</si>
  <si>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</si>
  <si>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</si>
  <si>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</si>
  <si>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</si>
  <si>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</si>
  <si>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</si>
  <si>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</si>
  <si>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</si>
  <si>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</si>
  <si>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</si>
  <si>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</si>
  <si>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</si>
  <si>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</si>
  <si>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</si>
  <si>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</si>
  <si>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</si>
  <si>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</si>
  <si>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</si>
  <si>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</si>
  <si>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</si>
  <si>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</si>
  <si>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</si>
  <si>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</si>
  <si>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</si>
  <si>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</si>
  <si>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</si>
  <si>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</si>
  <si>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</si>
  <si>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</si>
  <si>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</si>
  <si>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</si>
  <si>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</si>
  <si>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</si>
  <si>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</si>
  <si>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</si>
  <si>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</si>
  <si>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</si>
  <si>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</si>
  <si>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</si>
  <si>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</si>
  <si>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</si>
  <si>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</si>
  <si>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</si>
  <si>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</si>
  <si>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</si>
  <si>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</si>
  <si>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</si>
  <si>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</si>
  <si>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</si>
  <si>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</si>
  <si>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</si>
  <si>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</si>
  <si>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</si>
  <si>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</si>
  <si>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</si>
  <si>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</si>
  <si>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</si>
  <si>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</si>
  <si>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</si>
  <si>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</si>
  <si>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</si>
  <si>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</si>
  <si>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</si>
  <si>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</si>
  <si>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</si>
  <si>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</si>
  <si>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</si>
  <si>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</si>
  <si>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</si>
  <si>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</si>
  <si>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</si>
  <si>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</si>
  <si>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</si>
  <si>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</si>
  <si>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</si>
  <si>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</si>
  <si>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</si>
  <si>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</si>
  <si>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</si>
  <si>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</si>
  <si>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</si>
  <si>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</si>
  <si>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</si>
  <si>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</si>
  <si>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</si>
  <si>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</si>
  <si>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</si>
  <si>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</si>
  <si>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</si>
  <si>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</si>
  <si>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</si>
  <si>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</si>
  <si>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</si>
  <si>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</si>
  <si>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</si>
  <si>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</si>
  <si>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</si>
  <si>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</si>
  <si>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</si>
  <si>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</si>
  <si>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</si>
  <si>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</si>
  <si>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</si>
  <si>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</si>
  <si>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</si>
  <si>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</si>
  <si>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</si>
  <si>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</si>
  <si>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</si>
  <si>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</si>
  <si>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</si>
  <si>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</si>
  <si>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</si>
  <si>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</si>
  <si>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</si>
  <si>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</si>
  <si>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</si>
  <si>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</si>
  <si>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</si>
  <si>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</si>
  <si>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</si>
  <si>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</si>
  <si>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</si>
  <si>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</si>
  <si>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</si>
  <si>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</si>
  <si>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</si>
  <si>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</si>
  <si>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</si>
  <si>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</si>
  <si>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</si>
  <si>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</si>
  <si>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</si>
  <si>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</si>
  <si>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</si>
  <si>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</si>
  <si>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</si>
  <si>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</si>
  <si>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</si>
  <si>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</si>
  <si>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</si>
  <si>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</si>
  <si>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</si>
  <si>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</si>
  <si>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</si>
  <si>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</si>
  <si>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</si>
  <si>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</si>
  <si>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</si>
  <si>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</si>
  <si>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</si>
  <si>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</si>
  <si>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</si>
  <si>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</si>
  <si>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</si>
  <si>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</si>
  <si>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</si>
  <si>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</si>
  <si>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</si>
  <si>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</si>
  <si>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</si>
  <si>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</si>
  <si>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</si>
  <si>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</si>
  <si>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</si>
  <si>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</si>
  <si>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</si>
  <si>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</si>
  <si>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</si>
  <si>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</si>
  <si>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</si>
  <si>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</si>
  <si>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</si>
  <si>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</si>
  <si>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</si>
  <si>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</si>
  <si>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</si>
  <si>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</si>
  <si>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</si>
  <si>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</si>
  <si>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</si>
  <si>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</si>
  <si>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</si>
  <si>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</si>
  <si>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</si>
  <si>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</si>
  <si>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</si>
  <si>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</si>
  <si>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</si>
  <si>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</si>
  <si>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</si>
  <si>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</si>
  <si>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</si>
  <si>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</si>
  <si>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</si>
  <si>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</si>
  <si>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</si>
  <si>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</si>
  <si>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</si>
  <si>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</si>
  <si>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</si>
  <si>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</si>
  <si>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</si>
  <si>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</si>
  <si>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</si>
  <si>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</si>
  <si>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</si>
  <si>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</si>
  <si>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</si>
  <si>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</si>
  <si>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</si>
  <si>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</si>
  <si>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</si>
  <si>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</si>
  <si>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</si>
  <si>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</si>
  <si>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</si>
  <si>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</si>
  <si>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</si>
  <si>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</si>
  <si>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</si>
  <si>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</si>
  <si>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</si>
  <si>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</si>
  <si>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</si>
  <si>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</si>
  <si>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</si>
  <si>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</si>
  <si>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</si>
  <si>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</si>
  <si>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</si>
  <si>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</si>
  <si>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</si>
  <si>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</si>
  <si>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</si>
  <si>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</si>
  <si>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</si>
  <si>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</si>
  <si>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</si>
  <si>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</si>
  <si>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</si>
  <si>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</si>
  <si>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</si>
  <si>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</si>
  <si>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</si>
  <si>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</si>
  <si>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</si>
  <si>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</si>
  <si>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</si>
  <si>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</si>
  <si>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</si>
  <si>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</si>
  <si>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</si>
  <si>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</si>
  <si>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</si>
  <si>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</si>
  <si>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</si>
  <si>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</si>
  <si>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</si>
  <si>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</si>
  <si>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</si>
  <si>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</si>
  <si>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</si>
  <si>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</si>
  <si>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</si>
  <si>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</si>
  <si>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</si>
  <si>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</si>
  <si>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</si>
  <si>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</si>
  <si>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</si>
  <si>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</si>
  <si>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</si>
  <si>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</si>
  <si>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</si>
  <si>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</si>
  <si>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</si>
  <si>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</si>
  <si>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</si>
  <si>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</si>
  <si>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</si>
  <si>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</si>
  <si>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</si>
  <si>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</si>
  <si>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</si>
  <si>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</si>
  <si>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</si>
  <si>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</si>
  <si>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</si>
  <si>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</si>
  <si>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</si>
  <si>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</si>
  <si>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</si>
  <si>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</si>
  <si>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</si>
  <si>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</si>
  <si>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</si>
  <si>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</si>
  <si>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</si>
  <si>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</si>
  <si>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</si>
  <si>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</si>
  <si>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</si>
  <si>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</si>
  <si>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</si>
  <si>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</si>
  <si>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</si>
  <si>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</si>
  <si>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</si>
  <si>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</si>
  <si>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</si>
  <si>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</si>
  <si>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</si>
  <si>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</si>
  <si>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</si>
  <si>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</si>
  <si>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</si>
  <si>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</si>
  <si>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</si>
  <si>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</si>
  <si>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</si>
  <si>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</si>
  <si>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</si>
  <si>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</si>
  <si>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</si>
  <si>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</si>
  <si>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</si>
  <si>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</si>
  <si>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</si>
  <si>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</si>
  <si>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</si>
  <si>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</si>
  <si>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</si>
  <si>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</si>
  <si>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</si>
  <si>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</si>
  <si>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</si>
  <si>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</si>
  <si>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</si>
  <si>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</si>
  <si>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</si>
  <si>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</si>
  <si>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</si>
  <si>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</si>
  <si>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</si>
  <si>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</si>
  <si>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</si>
  <si>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</si>
  <si>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</si>
  <si>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</si>
  <si>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</si>
  <si>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</si>
  <si>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</si>
  <si>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技能者育成資金貸付に必要な経費</t>
  </si>
  <si>
    <t>人材開発統括官</t>
  </si>
  <si>
    <t>平成23年度</t>
  </si>
  <si>
    <t>終了予定なし</t>
  </si>
  <si>
    <t>特別支援室</t>
  </si>
  <si>
    <t>雇用保険法第63条第１項第８号
雇用保険法施行規則第138条第５号</t>
  </si>
  <si>
    <t>-</t>
  </si>
  <si>
    <t>訓練生の経済的な負担の軽減を図り、職業訓練を受けることを容易にする。</t>
  </si>
  <si>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</si>
  <si>
    <t>庁費</t>
  </si>
  <si>
    <t>雇用開発支援事業費等補助金</t>
  </si>
  <si>
    <t>生涯職業能力開発事業等委託費</t>
  </si>
  <si>
    <t>情報処理業務庁費</t>
  </si>
  <si>
    <t>離職者訓練（施設内訓練）修了者の訓練終了後３か月時点の就職率80％</t>
  </si>
  <si>
    <t>離職者訓練（施設内訓練）修了者の訓練終了後３か月時点の就職率（就職者数/訓練修了者数）</t>
  </si>
  <si>
    <t>定例業務統計報告（厚生労働省調べ）</t>
  </si>
  <si>
    <t>融資者数</t>
  </si>
  <si>
    <t>人</t>
  </si>
  <si>
    <t>単位当たりコスト＝X／Y
X:「貸付経費額」
Y：「融資者数」　　　　　　</t>
    <phoneticPr fontId="5"/>
  </si>
  <si>
    <t>円</t>
  </si>
  <si>
    <t>　　X/Y</t>
    <phoneticPr fontId="5"/>
  </si>
  <si>
    <t>728,219/2,859人</t>
  </si>
  <si>
    <t>847,285/2,882人</t>
  </si>
  <si>
    <t>多様な職業能力開発の機会を確保すること（Ⅵ-１）</t>
  </si>
  <si>
    <t>多様な職業能力開発の機会を確保し、生産性の向上に向けた人材育成を強化すること（Ⅵ-1-1）</t>
  </si>
  <si>
    <t>－</t>
  </si>
  <si>
    <t>783</t>
  </si>
  <si>
    <t>707</t>
  </si>
  <si>
    <t>623</t>
  </si>
  <si>
    <t>589</t>
  </si>
  <si>
    <t>595</t>
  </si>
  <si>
    <t>600</t>
  </si>
  <si>
    <t>587</t>
  </si>
  <si>
    <t>609</t>
  </si>
  <si>
    <t>○</t>
  </si>
  <si>
    <t>特別支援室長　津崎　僚二</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</si>
  <si>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</si>
  <si>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無</t>
  </si>
  <si>
    <t>‐</t>
  </si>
  <si>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</si>
  <si>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</si>
  <si>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</si>
  <si>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借入者が死亡又は重度障害による労働不能等により返済不能が発生した場合に対し保証を行う経費として計上しているものである。</t>
    <phoneticPr fontId="5"/>
  </si>
  <si>
    <t>返済不能債権を精査し、信用保証に係るコストの見直しを行っている。</t>
    <phoneticPr fontId="5"/>
  </si>
  <si>
    <t>ほぼ見込みどおりの実績となっているが、活動実績を踏まえ、活動見込の見直しを行っている。</t>
    <phoneticPr fontId="5"/>
  </si>
  <si>
    <t>引き続き実績に基づく推計を踏まえた予算の要求を行うとともに、効率的な執行に努めて参りたい。</t>
    <phoneticPr fontId="5"/>
  </si>
  <si>
    <t>事業費</t>
    <phoneticPr fontId="5"/>
  </si>
  <si>
    <t>事務補佐Ａ</t>
    <phoneticPr fontId="5"/>
  </si>
  <si>
    <t>事務補佐Ｂ</t>
    <phoneticPr fontId="5"/>
  </si>
  <si>
    <t>事務補佐Ｃ</t>
    <phoneticPr fontId="5"/>
  </si>
  <si>
    <t>事務補佐Ｄ</t>
    <phoneticPr fontId="5"/>
  </si>
  <si>
    <t>芙蓉総合リース（株）</t>
    <phoneticPr fontId="5"/>
  </si>
  <si>
    <t>技能者育成資金債権回収システム機器賃貸者・保守業務</t>
    <phoneticPr fontId="5"/>
  </si>
  <si>
    <t>技能者育成資金債権回収システム運用支援業務</t>
  </si>
  <si>
    <t>賃金</t>
  </si>
  <si>
    <t>回収作業員の配置等</t>
    <rPh sb="0" eb="2">
      <t>カイシュウ</t>
    </rPh>
    <rPh sb="2" eb="5">
      <t>サギョウイン</t>
    </rPh>
    <rPh sb="6" eb="8">
      <t>ハイチ</t>
    </rPh>
    <rPh sb="8" eb="9">
      <t>トウ</t>
    </rPh>
    <phoneticPr fontId="5"/>
  </si>
  <si>
    <t>回収システムの機器賃貸借・保守（芙蓉総合リース（株））</t>
    <rPh sb="0" eb="2">
      <t>カイシュウ</t>
    </rPh>
    <rPh sb="7" eb="9">
      <t>キキ</t>
    </rPh>
    <rPh sb="9" eb="12">
      <t>チンタイシャク</t>
    </rPh>
    <rPh sb="13" eb="15">
      <t>ホシュ</t>
    </rPh>
    <rPh sb="16" eb="18">
      <t>フヨウ</t>
    </rPh>
    <rPh sb="18" eb="20">
      <t>ソウゴウ</t>
    </rPh>
    <rPh sb="24" eb="25">
      <t>カブ</t>
    </rPh>
    <phoneticPr fontId="5"/>
  </si>
  <si>
    <t>雇用開発支援事業費等補助金</t>
    <phoneticPr fontId="5"/>
  </si>
  <si>
    <t>技能者育成資金の貸付</t>
    <phoneticPr fontId="5"/>
  </si>
  <si>
    <t>A.事務費（厚生労働省）</t>
    <phoneticPr fontId="5"/>
  </si>
  <si>
    <t>B.日本労働信用基金協会</t>
    <phoneticPr fontId="5"/>
  </si>
  <si>
    <t>日本労働者信用基金協会</t>
    <phoneticPr fontId="5"/>
  </si>
  <si>
    <t>技能者育成資金融資に対する信用保証</t>
    <phoneticPr fontId="5"/>
  </si>
  <si>
    <t>補助金等交付</t>
  </si>
  <si>
    <t>－</t>
    <phoneticPr fontId="5"/>
  </si>
  <si>
    <t>-</t>
    <phoneticPr fontId="5"/>
  </si>
  <si>
    <t>点検対象外</t>
    <phoneticPr fontId="5"/>
  </si>
  <si>
    <t>回収システムの運用(（株）ソフテム）</t>
    <rPh sb="0" eb="2">
      <t>カイシュウ</t>
    </rPh>
    <rPh sb="7" eb="9">
      <t>ウンヨウ</t>
    </rPh>
    <phoneticPr fontId="5"/>
  </si>
  <si>
    <t>（株）ソフテム</t>
    <phoneticPr fontId="5"/>
  </si>
  <si>
    <t>-</t>
    <phoneticPr fontId="5"/>
  </si>
  <si>
    <t>3,628,809/2,764人</t>
    <rPh sb="15" eb="16">
      <t>ニン</t>
    </rPh>
    <phoneticPr fontId="5"/>
  </si>
  <si>
    <t>16,110,000円/2,742人</t>
    <rPh sb="10" eb="11">
      <t>エン</t>
    </rPh>
    <rPh sb="17" eb="18">
      <t>ニン</t>
    </rPh>
    <phoneticPr fontId="5"/>
  </si>
  <si>
    <t>-</t>
    <phoneticPr fontId="5"/>
  </si>
  <si>
    <t>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</si>
  <si>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借入者が死亡又は重度障害による労働不能等により返済不能が発生した債務に対し保証を行うものであり、アウトプットである融資者数は一定の水準を保っているため一定額の確保が必要であるが、執行率（不用額）を踏まえて適正な予算額となるよう引き続き努めて参りたい。</t>
    <rPh sb="175" eb="177">
      <t>イッテイ</t>
    </rPh>
    <rPh sb="178" eb="180">
      <t>スイジュン</t>
    </rPh>
    <rPh sb="181" eb="182">
      <t>タモ</t>
    </rPh>
    <phoneticPr fontId="5"/>
  </si>
  <si>
    <t>厚労</t>
  </si>
  <si>
    <t>-</t>
    <phoneticPr fontId="5"/>
  </si>
  <si>
    <t>国庫債務負担行為等</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</si>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</sst>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749</xdr:row>
      <xdr:rowOff>285750</xdr:rowOff>
    </xdr:from>
    <xdr:to>
      <xdr:col>33</xdr:col>
      <xdr:colOff>182750</xdr:colOff>
      <xdr:row>751</xdr:row>
      <xdr:rowOff>339805</xdr:rowOff>
    </xdr:to>
    <xdr:sp macro="" textlink="">
      <xdr:nvSpPr>
        <xdr:cNvPr id="14" name="正方形/長方形 13"/>
        <xdr:cNvSpPr/>
      </xdr:nvSpPr>
      <xdr:spPr>
        <a:xfrm>
          <a:off x="2969683" y="236429550"/>
          <a:ext cx="3813892" cy="758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●百万円</a:t>
          </a:r>
        </a:p>
      </xdr:txBody>
    </xdr:sp>
    <xdr:clientData/>
  </xdr:twoCellAnchor>
  <xdr:twoCellAnchor>
    <xdr:from>
      <xdr:col>15</xdr:col>
      <xdr:colOff>158750</xdr:colOff>
      <xdr:row>752</xdr:row>
      <xdr:rowOff>190500</xdr:rowOff>
    </xdr:from>
    <xdr:to>
      <xdr:col>33</xdr:col>
      <xdr:colOff>28310</xdr:colOff>
      <xdr:row>754</xdr:row>
      <xdr:rowOff>33111</xdr:rowOff>
    </xdr:to>
    <xdr:sp macro="" textlink="">
      <xdr:nvSpPr>
        <xdr:cNvPr id="15" name="大かっこ 14"/>
        <xdr:cNvSpPr/>
      </xdr:nvSpPr>
      <xdr:spPr>
        <a:xfrm>
          <a:off x="3159125" y="237391575"/>
          <a:ext cx="3470010" cy="5474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755</xdr:row>
      <xdr:rowOff>158750</xdr:rowOff>
    </xdr:from>
    <xdr:to>
      <xdr:col>48</xdr:col>
      <xdr:colOff>112806</xdr:colOff>
      <xdr:row>760</xdr:row>
      <xdr:rowOff>23533</xdr:rowOff>
    </xdr:to>
    <xdr:grpSp>
      <xdr:nvGrpSpPr>
        <xdr:cNvPr id="16" name="グループ化 20"/>
        <xdr:cNvGrpSpPr>
          <a:grpSpLocks/>
        </xdr:cNvGrpSpPr>
      </xdr:nvGrpSpPr>
      <xdr:grpSpPr bwMode="auto">
        <a:xfrm>
          <a:off x="6265333" y="46589950"/>
          <a:ext cx="3601073" cy="1642783"/>
          <a:chOff x="5962824" y="34029650"/>
          <a:chExt cx="3438351" cy="1609725"/>
        </a:xfrm>
      </xdr:grpSpPr>
      <xdr:sp macro="" textlink="">
        <xdr:nvSpPr>
          <xdr:cNvPr id="17" name="正方形/長方形 1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18" name="大かっこ 1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754</xdr:row>
      <xdr:rowOff>211667</xdr:rowOff>
    </xdr:from>
    <xdr:to>
      <xdr:col>30</xdr:col>
      <xdr:colOff>179916</xdr:colOff>
      <xdr:row>764</xdr:row>
      <xdr:rowOff>42830</xdr:rowOff>
    </xdr:to>
    <xdr:sp macro="" textlink="">
      <xdr:nvSpPr>
        <xdr:cNvPr id="19" name="屈折矢印 18"/>
        <xdr:cNvSpPr/>
      </xdr:nvSpPr>
      <xdr:spPr>
        <a:xfrm rot="5400000">
          <a:off x="3744663" y="239037002"/>
          <a:ext cx="3355413" cy="1516593"/>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756</xdr:row>
      <xdr:rowOff>42334</xdr:rowOff>
    </xdr:from>
    <xdr:to>
      <xdr:col>30</xdr:col>
      <xdr:colOff>165038</xdr:colOff>
      <xdr:row>757</xdr:row>
      <xdr:rowOff>74084</xdr:rowOff>
    </xdr:to>
    <xdr:sp macro="" textlink="">
      <xdr:nvSpPr>
        <xdr:cNvPr id="20" name="右矢印 19"/>
        <xdr:cNvSpPr/>
      </xdr:nvSpPr>
      <xdr:spPr bwMode="auto">
        <a:xfrm>
          <a:off x="4695825" y="238653109"/>
          <a:ext cx="1469963" cy="384175"/>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761</xdr:row>
      <xdr:rowOff>95250</xdr:rowOff>
    </xdr:from>
    <xdr:to>
      <xdr:col>34</xdr:col>
      <xdr:colOff>133217</xdr:colOff>
      <xdr:row>762</xdr:row>
      <xdr:rowOff>38101</xdr:rowOff>
    </xdr:to>
    <xdr:sp macro="" textlink="">
      <xdr:nvSpPr>
        <xdr:cNvPr id="21" name="大かっこ 20"/>
        <xdr:cNvSpPr/>
      </xdr:nvSpPr>
      <xdr:spPr bwMode="auto">
        <a:xfrm>
          <a:off x="6117167" y="240468150"/>
          <a:ext cx="816900" cy="2952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762</xdr:row>
      <xdr:rowOff>95250</xdr:rowOff>
    </xdr:from>
    <xdr:to>
      <xdr:col>48</xdr:col>
      <xdr:colOff>127888</xdr:colOff>
      <xdr:row>764</xdr:row>
      <xdr:rowOff>85724</xdr:rowOff>
    </xdr:to>
    <xdr:sp macro="" textlink="">
      <xdr:nvSpPr>
        <xdr:cNvPr id="22" name="正方形/長方形 21"/>
        <xdr:cNvSpPr/>
      </xdr:nvSpPr>
      <xdr:spPr bwMode="auto">
        <a:xfrm>
          <a:off x="6200776" y="240820575"/>
          <a:ext cx="3528312" cy="6953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４百万円</a:t>
          </a:r>
        </a:p>
      </xdr:txBody>
    </xdr:sp>
    <xdr:clientData/>
  </xdr:twoCellAnchor>
  <xdr:twoCellAnchor>
    <xdr:from>
      <xdr:col>31</xdr:col>
      <xdr:colOff>0</xdr:colOff>
      <xdr:row>765</xdr:row>
      <xdr:rowOff>0</xdr:rowOff>
    </xdr:from>
    <xdr:to>
      <xdr:col>47</xdr:col>
      <xdr:colOff>98525</xdr:colOff>
      <xdr:row>765</xdr:row>
      <xdr:rowOff>527049</xdr:rowOff>
    </xdr:to>
    <xdr:sp macro="" textlink="">
      <xdr:nvSpPr>
        <xdr:cNvPr id="23" name="大かっこ 22"/>
        <xdr:cNvSpPr/>
      </xdr:nvSpPr>
      <xdr:spPr bwMode="auto">
        <a:xfrm>
          <a:off x="6200775" y="242096925"/>
          <a:ext cx="329892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twoCellAnchor>
    <xdr:from>
      <xdr:col>30</xdr:col>
      <xdr:colOff>150283</xdr:colOff>
      <xdr:row>18</xdr:row>
      <xdr:rowOff>25399</xdr:rowOff>
    </xdr:from>
    <xdr:to>
      <xdr:col>34</xdr:col>
      <xdr:colOff>112486</xdr:colOff>
      <xdr:row>19</xdr:row>
      <xdr:rowOff>10582</xdr:rowOff>
    </xdr:to>
    <xdr:sp macro="" textlink="">
      <xdr:nvSpPr>
        <xdr:cNvPr id="24" name="正方形/長方形 23"/>
        <xdr:cNvSpPr/>
      </xdr:nvSpPr>
      <xdr:spPr>
        <a:xfrm>
          <a:off x="6182783" y="7603066"/>
          <a:ext cx="766536" cy="3026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152400</xdr:colOff>
      <xdr:row>19</xdr:row>
      <xdr:rowOff>10583</xdr:rowOff>
    </xdr:from>
    <xdr:to>
      <xdr:col>34</xdr:col>
      <xdr:colOff>114603</xdr:colOff>
      <xdr:row>19</xdr:row>
      <xdr:rowOff>312662</xdr:rowOff>
    </xdr:to>
    <xdr:sp macro="" textlink="">
      <xdr:nvSpPr>
        <xdr:cNvPr id="25" name="正方形/長方形 24"/>
        <xdr:cNvSpPr/>
      </xdr:nvSpPr>
      <xdr:spPr>
        <a:xfrm>
          <a:off x="6184900" y="7905750"/>
          <a:ext cx="766536" cy="30207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25400</xdr:colOff>
      <xdr:row>31</xdr:row>
      <xdr:rowOff>25400</xdr:rowOff>
    </xdr:from>
    <xdr:to>
      <xdr:col>41</xdr:col>
      <xdr:colOff>190803</xdr:colOff>
      <xdr:row>31</xdr:row>
      <xdr:rowOff>287262</xdr:rowOff>
    </xdr:to>
    <xdr:sp macro="" textlink="">
      <xdr:nvSpPr>
        <xdr:cNvPr id="26" name="正方形/長方形 25"/>
        <xdr:cNvSpPr/>
      </xdr:nvSpPr>
      <xdr:spPr>
        <a:xfrm>
          <a:off x="7747000" y="11633200"/>
          <a:ext cx="775003" cy="261862"/>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25400</xdr:colOff>
      <xdr:row>33</xdr:row>
      <xdr:rowOff>12699</xdr:rowOff>
    </xdr:from>
    <xdr:to>
      <xdr:col>41</xdr:col>
      <xdr:colOff>190803</xdr:colOff>
      <xdr:row>34</xdr:row>
      <xdr:rowOff>10583</xdr:rowOff>
    </xdr:to>
    <xdr:sp macro="" textlink="">
      <xdr:nvSpPr>
        <xdr:cNvPr id="28" name="正方形/長方形 27"/>
        <xdr:cNvSpPr/>
      </xdr:nvSpPr>
      <xdr:spPr>
        <a:xfrm>
          <a:off x="7666567" y="12172949"/>
          <a:ext cx="768653" cy="2942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12700</xdr:colOff>
      <xdr:row>711</xdr:row>
      <xdr:rowOff>139700</xdr:rowOff>
    </xdr:from>
    <xdr:to>
      <xdr:col>33</xdr:col>
      <xdr:colOff>159053</xdr:colOff>
      <xdr:row>711</xdr:row>
      <xdr:rowOff>404283</xdr:rowOff>
    </xdr:to>
    <xdr:sp macro="" textlink="">
      <xdr:nvSpPr>
        <xdr:cNvPr id="31" name="正方形/長方形 30"/>
        <xdr:cNvSpPr/>
      </xdr:nvSpPr>
      <xdr:spPr>
        <a:xfrm>
          <a:off x="6108700" y="223901000"/>
          <a:ext cx="755953" cy="2645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38100</xdr:colOff>
      <xdr:row>714</xdr:row>
      <xdr:rowOff>38100</xdr:rowOff>
    </xdr:from>
    <xdr:to>
      <xdr:col>33</xdr:col>
      <xdr:colOff>184453</xdr:colOff>
      <xdr:row>714</xdr:row>
      <xdr:rowOff>302683</xdr:rowOff>
    </xdr:to>
    <xdr:sp macro="" textlink="">
      <xdr:nvSpPr>
        <xdr:cNvPr id="33" name="正方形/長方形 32"/>
        <xdr:cNvSpPr/>
      </xdr:nvSpPr>
      <xdr:spPr>
        <a:xfrm>
          <a:off x="6134100" y="225094800"/>
          <a:ext cx="755953" cy="2645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0</xdr:colOff>
      <xdr:row>788</xdr:row>
      <xdr:rowOff>12700</xdr:rowOff>
    </xdr:from>
    <xdr:to>
      <xdr:col>27</xdr:col>
      <xdr:colOff>190500</xdr:colOff>
      <xdr:row>789</xdr:row>
      <xdr:rowOff>25400</xdr:rowOff>
    </xdr:to>
    <xdr:sp macro="" textlink="">
      <xdr:nvSpPr>
        <xdr:cNvPr id="37" name="正方形/長方形 36"/>
        <xdr:cNvSpPr/>
      </xdr:nvSpPr>
      <xdr:spPr>
        <a:xfrm>
          <a:off x="4876800" y="50863500"/>
          <a:ext cx="800100" cy="5207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0</xdr:colOff>
      <xdr:row>845</xdr:row>
      <xdr:rowOff>12700</xdr:rowOff>
    </xdr:from>
    <xdr:to>
      <xdr:col>28</xdr:col>
      <xdr:colOff>0</xdr:colOff>
      <xdr:row>849</xdr:row>
      <xdr:rowOff>12699</xdr:rowOff>
    </xdr:to>
    <xdr:sp macro="" textlink="">
      <xdr:nvSpPr>
        <xdr:cNvPr id="38" name="正方形/長方形 37"/>
        <xdr:cNvSpPr/>
      </xdr:nvSpPr>
      <xdr:spPr>
        <a:xfrm>
          <a:off x="4876800" y="55422800"/>
          <a:ext cx="812800" cy="20319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oneCellAnchor>
    <xdr:from>
      <xdr:col>38</xdr:col>
      <xdr:colOff>152400</xdr:colOff>
      <xdr:row>101</xdr:row>
      <xdr:rowOff>114300</xdr:rowOff>
    </xdr:from>
    <xdr:ext cx="184731" cy="264560"/>
    <xdr:sp macro="" textlink="">
      <xdr:nvSpPr>
        <xdr:cNvPr id="2" name="テキスト ボックス 1"/>
        <xdr:cNvSpPr txBox="1"/>
      </xdr:nvSpPr>
      <xdr:spPr>
        <a:xfrm>
          <a:off x="7874000" y="3182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23</xdr:col>
      <xdr:colOff>152400</xdr:colOff>
      <xdr:row>790</xdr:row>
      <xdr:rowOff>114300</xdr:rowOff>
    </xdr:from>
    <xdr:ext cx="184731" cy="264560"/>
    <xdr:sp macro="" textlink="">
      <xdr:nvSpPr>
        <xdr:cNvPr id="4" name="テキスト ボックス 3"/>
        <xdr:cNvSpPr txBox="1"/>
      </xdr:nvSpPr>
      <xdr:spPr>
        <a:xfrm>
          <a:off x="4826000" y="25476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0</xdr:colOff>
      <xdr:row>791</xdr:row>
      <xdr:rowOff>0</xdr:rowOff>
    </xdr:from>
    <xdr:to>
      <xdr:col>28</xdr:col>
      <xdr:colOff>12700</xdr:colOff>
      <xdr:row>839</xdr:row>
      <xdr:rowOff>12700</xdr:rowOff>
    </xdr:to>
    <xdr:sp macro="" textlink="">
      <xdr:nvSpPr>
        <xdr:cNvPr id="27" name="正方形/長方形 26"/>
        <xdr:cNvSpPr/>
      </xdr:nvSpPr>
      <xdr:spPr>
        <a:xfrm>
          <a:off x="4876800" y="52374800"/>
          <a:ext cx="825500" cy="5207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U430" sqref="U430:AX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786</v>
      </c>
      <c r="AK2" s="206"/>
      <c r="AL2" s="206"/>
      <c r="AM2" s="206"/>
      <c r="AN2" s="98" t="s">
        <v>406</v>
      </c>
      <c r="AO2" s="206">
        <v>20</v>
      </c>
      <c r="AP2" s="206"/>
      <c r="AQ2" s="206"/>
      <c r="AR2" s="99" t="s">
        <v>709</v>
      </c>
      <c r="AS2" s="207">
        <v>685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746</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84</v>
      </c>
      <c r="Q13" s="164"/>
      <c r="R13" s="164"/>
      <c r="S13" s="164"/>
      <c r="T13" s="164"/>
      <c r="U13" s="164"/>
      <c r="V13" s="165"/>
      <c r="W13" s="163">
        <v>52</v>
      </c>
      <c r="X13" s="164"/>
      <c r="Y13" s="164"/>
      <c r="Z13" s="164"/>
      <c r="AA13" s="164"/>
      <c r="AB13" s="164"/>
      <c r="AC13" s="165"/>
      <c r="AD13" s="163">
        <v>50</v>
      </c>
      <c r="AE13" s="164"/>
      <c r="AF13" s="164"/>
      <c r="AG13" s="164"/>
      <c r="AH13" s="164"/>
      <c r="AI13" s="164"/>
      <c r="AJ13" s="165"/>
      <c r="AK13" s="163">
        <v>49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787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v>-2</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84</v>
      </c>
      <c r="Q18" s="170"/>
      <c r="R18" s="170"/>
      <c r="S18" s="170"/>
      <c r="T18" s="170"/>
      <c r="U18" s="170"/>
      <c r="V18" s="171"/>
      <c r="W18" s="169">
        <f>SUM(W13:AC17)</f>
        <v>52</v>
      </c>
      <c r="X18" s="170"/>
      <c r="Y18" s="170"/>
      <c r="Z18" s="170"/>
      <c r="AA18" s="170"/>
      <c r="AB18" s="170"/>
      <c r="AC18" s="171"/>
      <c r="AD18" s="169">
        <f>SUM(AD13:AJ17)</f>
        <v>48</v>
      </c>
      <c r="AE18" s="170"/>
      <c r="AF18" s="170"/>
      <c r="AG18" s="170"/>
      <c r="AH18" s="170"/>
      <c r="AI18" s="170"/>
      <c r="AJ18" s="171"/>
      <c r="AK18" s="169">
        <f>SUM(AK13:AQ17)</f>
        <v>49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60</v>
      </c>
      <c r="Q19" s="164"/>
      <c r="R19" s="164"/>
      <c r="S19" s="164"/>
      <c r="T19" s="164"/>
      <c r="U19" s="164"/>
      <c r="V19" s="165"/>
      <c r="W19" s="163">
        <v>29</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0.7142857142857143</v>
      </c>
      <c r="Q20" s="535"/>
      <c r="R20" s="535"/>
      <c r="S20" s="535"/>
      <c r="T20" s="535"/>
      <c r="U20" s="535"/>
      <c r="V20" s="535"/>
      <c r="W20" s="535">
        <f t="shared" ref="W20" si="0">IF(W18=0, "-", SUM(W19)/W18)</f>
        <v>0.55769230769230771</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0.7142857142857143</v>
      </c>
      <c r="Q21" s="535"/>
      <c r="R21" s="535"/>
      <c r="S21" s="535"/>
      <c r="T21" s="535"/>
      <c r="U21" s="535"/>
      <c r="V21" s="535"/>
      <c r="W21" s="535">
        <f t="shared" ref="W21" si="2">IF(W19=0, "-", SUM(W19)/SUM(W13,W14))</f>
        <v>0.55769230769230771</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0.8</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0.20000000000000284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2</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371</v>
      </c>
      <c r="AC32" s="547"/>
      <c r="AD32" s="547"/>
      <c r="AE32" s="363">
        <v>84.7</v>
      </c>
      <c r="AF32" s="364"/>
      <c r="AG32" s="364"/>
      <c r="AH32" s="364"/>
      <c r="AI32" s="363">
        <v>80.400000000000006</v>
      </c>
      <c r="AJ32" s="364"/>
      <c r="AK32" s="364"/>
      <c r="AL32" s="364"/>
      <c r="AM32" s="363"/>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80</v>
      </c>
      <c r="AF33" s="364"/>
      <c r="AG33" s="364"/>
      <c r="AH33" s="364"/>
      <c r="AI33" s="363">
        <v>80</v>
      </c>
      <c r="AJ33" s="364"/>
      <c r="AK33" s="364"/>
      <c r="AL33" s="364"/>
      <c r="AM33" s="363">
        <v>80</v>
      </c>
      <c r="AN33" s="364"/>
      <c r="AO33" s="364"/>
      <c r="AP33" s="364"/>
      <c r="AQ33" s="166" t="s">
        <v>717</v>
      </c>
      <c r="AR33" s="167"/>
      <c r="AS33" s="167"/>
      <c r="AT33" s="168"/>
      <c r="AU33" s="364">
        <v>80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105.9</v>
      </c>
      <c r="AF34" s="364"/>
      <c r="AG34" s="364"/>
      <c r="AH34" s="364"/>
      <c r="AI34" s="363">
        <v>100.5</v>
      </c>
      <c r="AJ34" s="364"/>
      <c r="AK34" s="364"/>
      <c r="AL34" s="364"/>
      <c r="AM34" s="363"/>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2859</v>
      </c>
      <c r="AF101" s="358"/>
      <c r="AG101" s="358"/>
      <c r="AH101" s="358"/>
      <c r="AI101" s="358">
        <v>2882</v>
      </c>
      <c r="AJ101" s="358"/>
      <c r="AK101" s="358"/>
      <c r="AL101" s="358"/>
      <c r="AM101" s="358">
        <v>2764</v>
      </c>
      <c r="AN101" s="358"/>
      <c r="AO101" s="358"/>
      <c r="AP101" s="358"/>
      <c r="AQ101" s="363" t="s">
        <v>406</v>
      </c>
      <c r="AR101" s="364"/>
      <c r="AS101" s="364"/>
      <c r="AT101" s="810"/>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2913</v>
      </c>
      <c r="AF102" s="358"/>
      <c r="AG102" s="358"/>
      <c r="AH102" s="358"/>
      <c r="AI102" s="358">
        <v>2946</v>
      </c>
      <c r="AJ102" s="358"/>
      <c r="AK102" s="358"/>
      <c r="AL102" s="358"/>
      <c r="AM102" s="358">
        <v>2953</v>
      </c>
      <c r="AN102" s="358"/>
      <c r="AO102" s="358"/>
      <c r="AP102" s="358"/>
      <c r="AQ102" s="358">
        <v>2742</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255</v>
      </c>
      <c r="AF116" s="358"/>
      <c r="AG116" s="358"/>
      <c r="AH116" s="358"/>
      <c r="AI116" s="358">
        <v>294</v>
      </c>
      <c r="AJ116" s="358"/>
      <c r="AK116" s="358"/>
      <c r="AL116" s="358"/>
      <c r="AM116" s="358">
        <v>1313</v>
      </c>
      <c r="AN116" s="358"/>
      <c r="AO116" s="358"/>
      <c r="AP116" s="358"/>
      <c r="AQ116" s="363">
        <v>5875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781</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783</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783</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4.75" customHeight="1" x14ac:dyDescent="0.15">
      <c r="A188" s="98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783</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783</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783</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0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83.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8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780</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780</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40.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780</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789</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776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t="s">
        <v>776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736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626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950000000000003" customHeight="1" x14ac:dyDescent="0.15">
      <c r="A789" s="552"/>
      <c r="B789" s="759"/>
      <c r="C789" s="759"/>
      <c r="D789" s="759"/>
      <c r="E789" s="759"/>
      <c r="F789" s="760"/>
      <c r="G789" s="445" t="s">
        <v>757</v>
      </c>
      <c r="H789" s="446"/>
      <c r="I789" s="446"/>
      <c r="J789" s="446"/>
      <c r="K789" s="447"/>
      <c r="L789" s="448" t="s">
        <v>766</v>
      </c>
      <c r="M789" s="449"/>
      <c r="N789" s="449"/>
      <c r="O789" s="449"/>
      <c r="P789" s="449"/>
      <c r="Q789" s="449"/>
      <c r="R789" s="449"/>
      <c r="S789" s="449"/>
      <c r="T789" s="449"/>
      <c r="U789" s="449"/>
      <c r="V789" s="449"/>
      <c r="W789" s="449"/>
      <c r="X789" s="450"/>
      <c r="Y789" s="451"/>
      <c r="Z789" s="452"/>
      <c r="AA789" s="452"/>
      <c r="AB789" s="553"/>
      <c r="AC789" s="445" t="s">
        <v>768</v>
      </c>
      <c r="AD789" s="446"/>
      <c r="AE789" s="446"/>
      <c r="AF789" s="446"/>
      <c r="AG789" s="447"/>
      <c r="AH789" s="448" t="s">
        <v>769</v>
      </c>
      <c r="AI789" s="449"/>
      <c r="AJ789" s="449"/>
      <c r="AK789" s="449"/>
      <c r="AL789" s="449"/>
      <c r="AM789" s="449"/>
      <c r="AN789" s="449"/>
      <c r="AO789" s="449"/>
      <c r="AP789" s="449"/>
      <c r="AQ789" s="449"/>
      <c r="AR789" s="449"/>
      <c r="AS789" s="449"/>
      <c r="AT789" s="450"/>
      <c r="AU789" s="451">
        <v>4</v>
      </c>
      <c r="AV789" s="452"/>
      <c r="AW789" s="452"/>
      <c r="AX789" s="453"/>
    </row>
    <row r="790" spans="1:51" ht="39.950000000000003" customHeight="1" x14ac:dyDescent="0.15">
      <c r="A790" s="552"/>
      <c r="B790" s="759"/>
      <c r="C790" s="759"/>
      <c r="D790" s="759"/>
      <c r="E790" s="759"/>
      <c r="F790" s="760"/>
      <c r="G790" s="348" t="s">
        <v>757</v>
      </c>
      <c r="H790" s="349"/>
      <c r="I790" s="349"/>
      <c r="J790" s="349"/>
      <c r="K790" s="350"/>
      <c r="L790" s="398" t="s">
        <v>778</v>
      </c>
      <c r="M790" s="399"/>
      <c r="N790" s="399"/>
      <c r="O790" s="399"/>
      <c r="P790" s="399"/>
      <c r="Q790" s="399"/>
      <c r="R790" s="399"/>
      <c r="S790" s="399"/>
      <c r="T790" s="399"/>
      <c r="U790" s="399"/>
      <c r="V790" s="399"/>
      <c r="W790" s="399"/>
      <c r="X790" s="400"/>
      <c r="Y790" s="395">
        <v>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9.950000000000003" customHeight="1" x14ac:dyDescent="0.15">
      <c r="A791" s="552"/>
      <c r="B791" s="759"/>
      <c r="C791" s="759"/>
      <c r="D791" s="759"/>
      <c r="E791" s="759"/>
      <c r="F791" s="760"/>
      <c r="G791" s="348" t="s">
        <v>757</v>
      </c>
      <c r="H791" s="349"/>
      <c r="I791" s="349"/>
      <c r="J791" s="349"/>
      <c r="K791" s="350"/>
      <c r="L791" s="398" t="s">
        <v>767</v>
      </c>
      <c r="M791" s="399"/>
      <c r="N791" s="399"/>
      <c r="O791" s="399"/>
      <c r="P791" s="399"/>
      <c r="Q791" s="399"/>
      <c r="R791" s="399"/>
      <c r="S791" s="399"/>
      <c r="T791" s="399"/>
      <c r="U791" s="399"/>
      <c r="V791" s="399"/>
      <c r="W791" s="399"/>
      <c r="X791" s="400"/>
      <c r="Y791" s="395">
        <v>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5.1"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5.1"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5.1"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5.1"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5.1"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5.1"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5.1"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9.950000000000003"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9.950000000000003" customHeight="1" x14ac:dyDescent="0.15">
      <c r="A845" s="401">
        <v>1</v>
      </c>
      <c r="B845" s="401">
        <v>1</v>
      </c>
      <c r="C845" s="420" t="s">
        <v>779</v>
      </c>
      <c r="D845" s="415"/>
      <c r="E845" s="415"/>
      <c r="F845" s="415"/>
      <c r="G845" s="415"/>
      <c r="H845" s="415"/>
      <c r="I845" s="415"/>
      <c r="J845" s="416">
        <v>5020001074177</v>
      </c>
      <c r="K845" s="417"/>
      <c r="L845" s="417"/>
      <c r="M845" s="417"/>
      <c r="N845" s="417"/>
      <c r="O845" s="417"/>
      <c r="P845" s="317" t="s">
        <v>764</v>
      </c>
      <c r="Q845" s="317"/>
      <c r="R845" s="317"/>
      <c r="S845" s="317"/>
      <c r="T845" s="317"/>
      <c r="U845" s="317"/>
      <c r="V845" s="317"/>
      <c r="W845" s="317"/>
      <c r="X845" s="317"/>
      <c r="Y845" s="318">
        <v>9</v>
      </c>
      <c r="Z845" s="319"/>
      <c r="AA845" s="319"/>
      <c r="AB845" s="320"/>
      <c r="AC845" s="322" t="s">
        <v>372</v>
      </c>
      <c r="AD845" s="323"/>
      <c r="AE845" s="323"/>
      <c r="AF845" s="323"/>
      <c r="AG845" s="323"/>
      <c r="AH845" s="418">
        <v>2</v>
      </c>
      <c r="AI845" s="419"/>
      <c r="AJ845" s="419"/>
      <c r="AK845" s="419"/>
      <c r="AL845" s="326">
        <v>88.2</v>
      </c>
      <c r="AM845" s="327"/>
      <c r="AN845" s="327"/>
      <c r="AO845" s="328"/>
      <c r="AP845" s="321" t="s">
        <v>717</v>
      </c>
      <c r="AQ845" s="321"/>
      <c r="AR845" s="321"/>
      <c r="AS845" s="321"/>
      <c r="AT845" s="321"/>
      <c r="AU845" s="321"/>
      <c r="AV845" s="321"/>
      <c r="AW845" s="321"/>
      <c r="AX845" s="321"/>
    </row>
    <row r="846" spans="1:51" ht="39.950000000000003" customHeight="1" x14ac:dyDescent="0.15">
      <c r="A846" s="401">
        <v>2</v>
      </c>
      <c r="B846" s="401">
        <v>1</v>
      </c>
      <c r="C846" s="420" t="s">
        <v>758</v>
      </c>
      <c r="D846" s="415"/>
      <c r="E846" s="415"/>
      <c r="F846" s="415"/>
      <c r="G846" s="415"/>
      <c r="H846" s="415"/>
      <c r="I846" s="415"/>
      <c r="J846" s="416" t="s">
        <v>717</v>
      </c>
      <c r="K846" s="417"/>
      <c r="L846" s="417"/>
      <c r="M846" s="417"/>
      <c r="N846" s="417"/>
      <c r="O846" s="417"/>
      <c r="P846" s="317" t="s">
        <v>765</v>
      </c>
      <c r="Q846" s="317"/>
      <c r="R846" s="317"/>
      <c r="S846" s="317"/>
      <c r="T846" s="317"/>
      <c r="U846" s="317"/>
      <c r="V846" s="317"/>
      <c r="W846" s="317"/>
      <c r="X846" s="317"/>
      <c r="Y846" s="318"/>
      <c r="Z846" s="319"/>
      <c r="AA846" s="319"/>
      <c r="AB846" s="320"/>
      <c r="AC846" s="322" t="s">
        <v>80</v>
      </c>
      <c r="AD846" s="323"/>
      <c r="AE846" s="323"/>
      <c r="AF846" s="323"/>
      <c r="AG846" s="323"/>
      <c r="AH846" s="418" t="s">
        <v>717</v>
      </c>
      <c r="AI846" s="419"/>
      <c r="AJ846" s="419"/>
      <c r="AK846" s="419"/>
      <c r="AL846" s="326" t="s">
        <v>717</v>
      </c>
      <c r="AM846" s="327"/>
      <c r="AN846" s="327"/>
      <c r="AO846" s="328"/>
      <c r="AP846" s="321" t="s">
        <v>717</v>
      </c>
      <c r="AQ846" s="321"/>
      <c r="AR846" s="321"/>
      <c r="AS846" s="321"/>
      <c r="AT846" s="321"/>
      <c r="AU846" s="321"/>
      <c r="AV846" s="321"/>
      <c r="AW846" s="321"/>
      <c r="AX846" s="321"/>
      <c r="AY846">
        <f>COUNTA($C$846)</f>
        <v>1</v>
      </c>
    </row>
    <row r="847" spans="1:51" ht="39.950000000000003" customHeight="1" x14ac:dyDescent="0.15">
      <c r="A847" s="401">
        <v>3</v>
      </c>
      <c r="B847" s="401">
        <v>1</v>
      </c>
      <c r="C847" s="420" t="s">
        <v>759</v>
      </c>
      <c r="D847" s="415"/>
      <c r="E847" s="415"/>
      <c r="F847" s="415"/>
      <c r="G847" s="415"/>
      <c r="H847" s="415"/>
      <c r="I847" s="415"/>
      <c r="J847" s="416" t="s">
        <v>717</v>
      </c>
      <c r="K847" s="417"/>
      <c r="L847" s="417"/>
      <c r="M847" s="417"/>
      <c r="N847" s="417"/>
      <c r="O847" s="417"/>
      <c r="P847" s="421" t="s">
        <v>765</v>
      </c>
      <c r="Q847" s="317"/>
      <c r="R847" s="317"/>
      <c r="S847" s="317"/>
      <c r="T847" s="317"/>
      <c r="U847" s="317"/>
      <c r="V847" s="317"/>
      <c r="W847" s="317"/>
      <c r="X847" s="317"/>
      <c r="Y847" s="318"/>
      <c r="Z847" s="319"/>
      <c r="AA847" s="319"/>
      <c r="AB847" s="320"/>
      <c r="AC847" s="322" t="s">
        <v>80</v>
      </c>
      <c r="AD847" s="323"/>
      <c r="AE847" s="323"/>
      <c r="AF847" s="323"/>
      <c r="AG847" s="323"/>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39.950000000000003" customHeight="1" x14ac:dyDescent="0.15">
      <c r="A848" s="401">
        <v>4</v>
      </c>
      <c r="B848" s="401">
        <v>1</v>
      </c>
      <c r="C848" s="420" t="s">
        <v>760</v>
      </c>
      <c r="D848" s="415"/>
      <c r="E848" s="415"/>
      <c r="F848" s="415"/>
      <c r="G848" s="415"/>
      <c r="H848" s="415"/>
      <c r="I848" s="415"/>
      <c r="J848" s="416" t="s">
        <v>717</v>
      </c>
      <c r="K848" s="417"/>
      <c r="L848" s="417"/>
      <c r="M848" s="417"/>
      <c r="N848" s="417"/>
      <c r="O848" s="417"/>
      <c r="P848" s="421" t="s">
        <v>765</v>
      </c>
      <c r="Q848" s="317"/>
      <c r="R848" s="317"/>
      <c r="S848" s="317"/>
      <c r="T848" s="317"/>
      <c r="U848" s="317"/>
      <c r="V848" s="317"/>
      <c r="W848" s="317"/>
      <c r="X848" s="317"/>
      <c r="Y848" s="318"/>
      <c r="Z848" s="319"/>
      <c r="AA848" s="319"/>
      <c r="AB848" s="320"/>
      <c r="AC848" s="322" t="s">
        <v>80</v>
      </c>
      <c r="AD848" s="323"/>
      <c r="AE848" s="323"/>
      <c r="AF848" s="323"/>
      <c r="AG848" s="323"/>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39.950000000000003" customHeight="1" x14ac:dyDescent="0.15">
      <c r="A849" s="401">
        <v>5</v>
      </c>
      <c r="B849" s="401">
        <v>1</v>
      </c>
      <c r="C849" s="420" t="s">
        <v>761</v>
      </c>
      <c r="D849" s="415"/>
      <c r="E849" s="415"/>
      <c r="F849" s="415"/>
      <c r="G849" s="415"/>
      <c r="H849" s="415"/>
      <c r="I849" s="415"/>
      <c r="J849" s="416" t="s">
        <v>717</v>
      </c>
      <c r="K849" s="417"/>
      <c r="L849" s="417"/>
      <c r="M849" s="417"/>
      <c r="N849" s="417"/>
      <c r="O849" s="417"/>
      <c r="P849" s="317" t="s">
        <v>765</v>
      </c>
      <c r="Q849" s="317"/>
      <c r="R849" s="317"/>
      <c r="S849" s="317"/>
      <c r="T849" s="317"/>
      <c r="U849" s="317"/>
      <c r="V849" s="317"/>
      <c r="W849" s="317"/>
      <c r="X849" s="317"/>
      <c r="Y849" s="318"/>
      <c r="Z849" s="319"/>
      <c r="AA849" s="319"/>
      <c r="AB849" s="320"/>
      <c r="AC849" s="322" t="s">
        <v>80</v>
      </c>
      <c r="AD849" s="323"/>
      <c r="AE849" s="323"/>
      <c r="AF849" s="323"/>
      <c r="AG849" s="323"/>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39.950000000000003" customHeight="1" x14ac:dyDescent="0.15">
      <c r="A850" s="401">
        <v>6</v>
      </c>
      <c r="B850" s="401">
        <v>1</v>
      </c>
      <c r="C850" s="420" t="s">
        <v>762</v>
      </c>
      <c r="D850" s="415"/>
      <c r="E850" s="415"/>
      <c r="F850" s="415"/>
      <c r="G850" s="415"/>
      <c r="H850" s="415"/>
      <c r="I850" s="415"/>
      <c r="J850" s="416">
        <v>3010001028689</v>
      </c>
      <c r="K850" s="417"/>
      <c r="L850" s="417"/>
      <c r="M850" s="417"/>
      <c r="N850" s="417"/>
      <c r="O850" s="417"/>
      <c r="P850" s="421" t="s">
        <v>763</v>
      </c>
      <c r="Q850" s="317"/>
      <c r="R850" s="317"/>
      <c r="S850" s="317"/>
      <c r="T850" s="317"/>
      <c r="U850" s="317"/>
      <c r="V850" s="317"/>
      <c r="W850" s="317"/>
      <c r="X850" s="317"/>
      <c r="Y850" s="318">
        <v>1</v>
      </c>
      <c r="Z850" s="319"/>
      <c r="AA850" s="319"/>
      <c r="AB850" s="320"/>
      <c r="AC850" s="322" t="s">
        <v>788</v>
      </c>
      <c r="AD850" s="323"/>
      <c r="AE850" s="323"/>
      <c r="AF850" s="323"/>
      <c r="AG850" s="323"/>
      <c r="AH850" s="324" t="s">
        <v>783</v>
      </c>
      <c r="AI850" s="325"/>
      <c r="AJ850" s="325"/>
      <c r="AK850" s="325"/>
      <c r="AL850" s="326" t="s">
        <v>783</v>
      </c>
      <c r="AM850" s="327"/>
      <c r="AN850" s="327"/>
      <c r="AO850" s="328"/>
      <c r="AP850" s="321" t="s">
        <v>717</v>
      </c>
      <c r="AQ850" s="321"/>
      <c r="AR850" s="321"/>
      <c r="AS850" s="321"/>
      <c r="AT850" s="321"/>
      <c r="AU850" s="321"/>
      <c r="AV850" s="321"/>
      <c r="AW850" s="321"/>
      <c r="AX850" s="321"/>
      <c r="AY850">
        <f>COUNTA($C$850)</f>
        <v>1</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950000000000003" customHeight="1" x14ac:dyDescent="0.15">
      <c r="A878" s="401">
        <v>1</v>
      </c>
      <c r="B878" s="401">
        <v>1</v>
      </c>
      <c r="C878" s="420" t="s">
        <v>772</v>
      </c>
      <c r="D878" s="415"/>
      <c r="E878" s="415"/>
      <c r="F878" s="415"/>
      <c r="G878" s="415"/>
      <c r="H878" s="415"/>
      <c r="I878" s="415"/>
      <c r="J878" s="416">
        <v>1010005018556</v>
      </c>
      <c r="K878" s="417"/>
      <c r="L878" s="417"/>
      <c r="M878" s="417"/>
      <c r="N878" s="417"/>
      <c r="O878" s="417"/>
      <c r="P878" s="421" t="s">
        <v>773</v>
      </c>
      <c r="Q878" s="317"/>
      <c r="R878" s="317"/>
      <c r="S878" s="317"/>
      <c r="T878" s="317"/>
      <c r="U878" s="317"/>
      <c r="V878" s="317"/>
      <c r="W878" s="317"/>
      <c r="X878" s="317"/>
      <c r="Y878" s="318">
        <v>4</v>
      </c>
      <c r="Z878" s="319"/>
      <c r="AA878" s="319"/>
      <c r="AB878" s="320"/>
      <c r="AC878" s="322" t="s">
        <v>774</v>
      </c>
      <c r="AD878" s="323"/>
      <c r="AE878" s="323"/>
      <c r="AF878" s="323"/>
      <c r="AG878" s="323"/>
      <c r="AH878" s="418" t="s">
        <v>406</v>
      </c>
      <c r="AI878" s="419"/>
      <c r="AJ878" s="419"/>
      <c r="AK878" s="419"/>
      <c r="AL878" s="326" t="s">
        <v>406</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9.950000000000003" customHeight="1" x14ac:dyDescent="0.15">
      <c r="A1110" s="401">
        <v>1</v>
      </c>
      <c r="B1110" s="401">
        <v>1</v>
      </c>
      <c r="C1110" s="887"/>
      <c r="D1110" s="887"/>
      <c r="E1110" s="262" t="s">
        <v>783</v>
      </c>
      <c r="F1110" s="886"/>
      <c r="G1110" s="886"/>
      <c r="H1110" s="886"/>
      <c r="I1110" s="886"/>
      <c r="J1110" s="416" t="s">
        <v>783</v>
      </c>
      <c r="K1110" s="417"/>
      <c r="L1110" s="417"/>
      <c r="M1110" s="417"/>
      <c r="N1110" s="417"/>
      <c r="O1110" s="417"/>
      <c r="P1110" s="421"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50" man="1"/>
    <brk id="699" max="50" man="1"/>
    <brk id="727"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5" sqref="G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745</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745</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2021-06-01T09:37:58Z</cp:lastPrinted>
  <dcterms:created xsi:type="dcterms:W3CDTF">2012-03-13T00:50:25Z</dcterms:created>
  <dcterms:modified xsi:type="dcterms:W3CDTF">2021-06-03T05:59:40Z</dcterms:modified>
</cp:coreProperties>
</file>