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645" i="3"/>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<sst xmlns="http://schemas.openxmlformats.org/spreadsheetml/2006/main" count="3110" uniqueCount="775">
  <si>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</si>
  <si>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</si>
  <si>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</si>
  <si>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</si>
  <si>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</si>
  <si>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</si>
  <si>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</si>
  <si>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</si>
  <si>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</si>
  <si>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</si>
  <si>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</si>
  <si>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</si>
  <si>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</si>
  <si>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</si>
  <si>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</si>
  <si>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</si>
  <si>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</si>
  <si>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</si>
  <si>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</si>
  <si>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</si>
  <si>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</si>
  <si>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</si>
  <si>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</si>
  <si>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</si>
  <si>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</si>
  <si>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</si>
  <si>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</si>
  <si>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</si>
  <si>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</si>
  <si>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</si>
  <si>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</si>
  <si>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</si>
  <si>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</si>
  <si>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</si>
  <si>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</si>
  <si>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</si>
  <si>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</si>
  <si>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</si>
  <si>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</si>
  <si>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</si>
  <si>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</si>
  <si>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</si>
  <si>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</si>
  <si>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</si>
  <si>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</si>
  <si>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</si>
  <si>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</si>
  <si>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</si>
  <si>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</si>
  <si>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</si>
  <si>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</si>
  <si>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</si>
  <si>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</si>
  <si>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</si>
  <si>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</si>
  <si>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</si>
  <si>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</si>
  <si>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</si>
  <si>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</si>
  <si>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</si>
  <si>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</si>
  <si>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</si>
  <si>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</si>
  <si>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</si>
  <si>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</si>
  <si>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</si>
  <si>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</si>
  <si>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</si>
  <si>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</si>
  <si>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</si>
  <si>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</si>
  <si>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</si>
  <si>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</si>
  <si>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</si>
  <si>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</si>
  <si>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</si>
  <si>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</si>
  <si>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</si>
  <si>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</si>
  <si>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</si>
  <si>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</si>
  <si>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</si>
  <si>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</si>
  <si>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</si>
  <si>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</si>
  <si>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</si>
  <si>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</si>
  <si>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</si>
  <si>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</si>
  <si>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</si>
  <si>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</si>
  <si>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</si>
  <si>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</si>
  <si>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</si>
  <si>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</si>
  <si>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</si>
  <si>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</si>
  <si>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</si>
  <si>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</si>
  <si>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</si>
  <si>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</si>
  <si>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</si>
  <si>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</si>
  <si>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</si>
  <si>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</si>
  <si>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</si>
  <si>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</si>
  <si>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</si>
  <si>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</si>
  <si>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</si>
  <si>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</si>
  <si>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</si>
  <si>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</si>
  <si>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</si>
  <si>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</si>
  <si>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</si>
  <si>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</si>
  <si>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</si>
  <si>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</si>
  <si>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</si>
  <si>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</si>
  <si>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</si>
  <si>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</si>
  <si>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</si>
  <si>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</si>
  <si>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</si>
  <si>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</si>
  <si>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</si>
  <si>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</si>
  <si>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</si>
  <si>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</si>
  <si>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</si>
  <si>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</si>
  <si>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</si>
  <si>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</si>
  <si>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</si>
  <si>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</si>
  <si>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</si>
  <si>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</si>
  <si>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</si>
  <si>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</si>
  <si>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</si>
  <si>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</si>
  <si>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</si>
  <si>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</si>
  <si>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</si>
  <si>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</si>
  <si>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</si>
  <si>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</si>
  <si>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</si>
  <si>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</si>
  <si>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</si>
  <si>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</si>
  <si>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</si>
  <si>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</si>
  <si>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</si>
  <si>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</si>
  <si>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</si>
  <si>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</si>
  <si>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</si>
  <si>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</si>
  <si>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</si>
  <si>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</si>
  <si>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</si>
  <si>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</si>
  <si>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</si>
  <si>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</si>
  <si>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</si>
  <si>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</si>
  <si>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</si>
  <si>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</si>
  <si>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</si>
  <si>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</si>
  <si>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</si>
  <si>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</si>
  <si>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</si>
  <si>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</si>
  <si>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</si>
  <si>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</si>
  <si>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</si>
  <si>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</si>
  <si>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</si>
  <si>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</si>
  <si>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</si>
  <si>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</si>
  <si>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</si>
  <si>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</si>
  <si>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</si>
  <si>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</si>
  <si>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</si>
  <si>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</si>
  <si>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</si>
  <si>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</si>
  <si>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</si>
  <si>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</si>
  <si>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</si>
  <si>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</si>
  <si>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</si>
  <si>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</si>
  <si>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</si>
  <si>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</si>
  <si>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</si>
  <si>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</si>
  <si>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</si>
  <si>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</si>
  <si>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</si>
  <si>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</si>
  <si>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</si>
  <si>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</si>
  <si>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</si>
  <si>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</si>
  <si>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</si>
  <si>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</si>
  <si>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</si>
  <si>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</si>
  <si>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</si>
  <si>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</si>
  <si>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</si>
  <si>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</si>
  <si>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</si>
  <si>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</si>
  <si>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</si>
  <si>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</si>
  <si>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</si>
  <si>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</si>
  <si>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</si>
  <si>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</si>
  <si>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</si>
  <si>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</si>
  <si>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</si>
  <si>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</si>
  <si>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</si>
  <si>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</si>
  <si>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</si>
  <si>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</si>
  <si>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</si>
  <si>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</si>
  <si>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</si>
  <si>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</si>
  <si>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</si>
  <si>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</si>
  <si>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</si>
  <si>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</si>
  <si>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</si>
  <si>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</si>
  <si>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</si>
  <si>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</si>
  <si>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</si>
  <si>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</si>
  <si>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</si>
  <si>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</si>
  <si>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</si>
  <si>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</si>
  <si>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</si>
  <si>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</si>
  <si>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</si>
  <si>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</si>
  <si>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</si>
  <si>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</si>
  <si>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</si>
  <si>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</si>
  <si>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</si>
  <si>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</si>
  <si>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</si>
  <si>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</si>
  <si>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</si>
  <si>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</si>
  <si>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</si>
  <si>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</si>
  <si>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</si>
  <si>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</si>
  <si>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</si>
  <si>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</si>
  <si>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</si>
  <si>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</si>
  <si>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</si>
  <si>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</si>
  <si>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</si>
  <si>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</si>
  <si>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</si>
  <si>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</si>
  <si>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</si>
  <si>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</si>
  <si>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</si>
  <si>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</si>
  <si>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</si>
  <si>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</si>
  <si>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</si>
  <si>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</si>
  <si>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</si>
  <si>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</si>
  <si>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</si>
  <si>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</si>
  <si>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</si>
  <si>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</si>
  <si>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</si>
  <si>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</si>
  <si>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</si>
  <si>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</si>
  <si>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</si>
  <si>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</si>
  <si>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</si>
  <si>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</si>
  <si>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</si>
  <si>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</si>
  <si>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</si>
  <si>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</si>
  <si>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</si>
  <si>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</si>
  <si>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</si>
  <si>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</si>
  <si>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</si>
  <si>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</si>
  <si>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</si>
  <si>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</si>
  <si>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</si>
  <si>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</si>
  <si>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</si>
  <si>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</si>
  <si>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</si>
  <si>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</si>
  <si>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</si>
  <si>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</si>
  <si>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</si>
  <si>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</si>
  <si>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</si>
  <si>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</si>
  <si>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</si>
  <si>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</si>
  <si>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</si>
  <si>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</si>
  <si>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</si>
  <si>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</si>
  <si>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</si>
  <si>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</si>
  <si>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</si>
  <si>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</si>
  <si>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</si>
  <si>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</si>
  <si>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</si>
  <si>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</si>
  <si>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</si>
  <si>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</si>
  <si>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</si>
  <si>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</si>
  <si>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</si>
  <si>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</si>
  <si>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</si>
  <si>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</si>
  <si>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</si>
  <si>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</si>
  <si>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</si>
  <si>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</si>
  <si>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</si>
  <si>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</si>
  <si>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</si>
  <si>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</si>
  <si>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</si>
  <si>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</si>
  <si>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</si>
  <si>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</si>
  <si>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</si>
  <si>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</si>
  <si>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</si>
  <si>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</si>
  <si>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</si>
  <si>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</si>
  <si>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</si>
  <si>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</si>
  <si>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</si>
  <si>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</si>
  <si>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</si>
  <si>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</si>
  <si>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</si>
  <si>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</si>
  <si>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</si>
  <si>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</si>
  <si>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</si>
  <si>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</si>
  <si>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</si>
  <si>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</si>
  <si>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</si>
  <si>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</si>
  <si>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</si>
  <si>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</si>
  <si>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</si>
  <si>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</si>
  <si>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</si>
  <si>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</si>
  <si>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</si>
  <si>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</si>
  <si>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</si>
  <si>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</si>
  <si>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</si>
  <si>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</si>
  <si>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</si>
  <si>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</si>
  <si>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</si>
  <si>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</si>
  <si>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</si>
  <si>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</si>
  <si>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</si>
  <si>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</si>
  <si>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</si>
  <si>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</si>
  <si>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</si>
  <si>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</si>
  <si>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</si>
  <si>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</si>
  <si>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</si>
  <si>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</si>
  <si>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</si>
  <si>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</si>
  <si>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</si>
  <si>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</si>
  <si>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</si>
  <si>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</si>
  <si>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</si>
  <si>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</si>
  <si>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</si>
  <si>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</si>
  <si>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</si>
  <si>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</si>
  <si>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</si>
  <si>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</si>
  <si>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</si>
  <si>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</si>
  <si>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</si>
  <si>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</si>
  <si>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</si>
  <si>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</si>
  <si>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</si>
  <si>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</si>
  <si>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</si>
  <si>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</si>
  <si>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</si>
  <si>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</si>
  <si>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</si>
  <si>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</si>
  <si>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</si>
  <si>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</si>
  <si>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</si>
  <si>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</si>
  <si>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</si>
  <si>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</si>
  <si>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</si>
  <si>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</si>
  <si>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</si>
  <si>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</si>
  <si>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</si>
  <si>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</si>
  <si>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</si>
  <si>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</si>
  <si>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</si>
  <si>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</si>
  <si>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</si>
  <si>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</si>
  <si>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</si>
  <si>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</si>
  <si>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</si>
  <si>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</si>
  <si>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</si>
  <si>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</si>
  <si>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</si>
  <si>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</si>
  <si>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</si>
  <si>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</si>
  <si>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</si>
  <si>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</si>
  <si>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</si>
  <si>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</si>
  <si>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</si>
  <si>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</si>
  <si>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</si>
  <si>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</si>
  <si>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</si>
  <si>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</si>
  <si>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</si>
  <si>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</si>
  <si>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</si>
  <si>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</si>
  <si>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</si>
  <si>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</si>
  <si>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</si>
  <si>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</si>
  <si>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</si>
  <si>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</si>
  <si>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</si>
  <si>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</si>
  <si>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</si>
  <si>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</si>
  <si>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</si>
  <si>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</si>
  <si>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</si>
  <si>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</si>
  <si>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</si>
  <si>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</si>
  <si>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</si>
  <si>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</si>
  <si>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</si>
  <si>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</si>
  <si>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</si>
  <si>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</si>
  <si>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</si>
  <si>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</si>
  <si>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</si>
  <si>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</si>
  <si>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</si>
  <si>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</si>
  <si>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</si>
  <si>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</si>
  <si>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</si>
  <si>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</si>
  <si>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</si>
  <si>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</si>
  <si>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</si>
  <si>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</si>
  <si>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</si>
  <si>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</si>
  <si>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</si>
  <si>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</si>
  <si>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</si>
  <si>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</si>
  <si>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</si>
  <si>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</si>
  <si>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</si>
  <si>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</si>
  <si>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</si>
  <si>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</si>
  <si>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</si>
  <si>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</si>
  <si>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</si>
  <si>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</si>
  <si>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</si>
  <si>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</si>
  <si>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</si>
  <si>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</si>
  <si>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</si>
  <si>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</si>
  <si>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</si>
  <si>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</si>
  <si>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</si>
  <si>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</si>
  <si>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</si>
  <si>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</si>
  <si>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</si>
  <si>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</si>
  <si>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</si>
  <si>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</si>
  <si>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</si>
  <si>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</si>
  <si>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</si>
  <si>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</si>
  <si>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</si>
  <si>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</si>
  <si>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</si>
  <si>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</si>
  <si>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</si>
  <si>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</si>
  <si>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</si>
  <si>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</si>
  <si>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</si>
  <si>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</si>
  <si>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</si>
  <si>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</si>
  <si>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</si>
  <si>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</si>
  <si>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</si>
  <si>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</si>
  <si>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</si>
  <si>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</si>
  <si>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</si>
  <si>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</si>
  <si>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</si>
  <si>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</si>
  <si>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</si>
  <si>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</si>
  <si>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</si>
  <si>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</si>
  <si>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</si>
  <si>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</si>
  <si>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</si>
  <si>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</si>
  <si>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</si>
  <si>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</si>
  <si>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</si>
  <si>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</si>
  <si>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</si>
  <si>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</si>
  <si>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</si>
  <si>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</si>
  <si>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</si>
  <si>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</si>
  <si>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</si>
  <si>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</si>
  <si>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</si>
  <si>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</si>
  <si>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</si>
  <si>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</si>
  <si>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</si>
  <si>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</si>
  <si>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</si>
  <si>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</si>
  <si>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</si>
  <si>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</si>
  <si>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</si>
  <si>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</si>
  <si>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</si>
  <si>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</si>
  <si>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</si>
  <si>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</si>
  <si>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</si>
  <si>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</si>
  <si>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</si>
  <si>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</si>
  <si>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</si>
  <si>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</si>
  <si>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</si>
  <si>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</si>
  <si>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</si>
  <si>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</si>
  <si>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</si>
  <si>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</si>
  <si>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</si>
  <si>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</si>
  <si>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</si>
  <si>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</si>
  <si>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</si>
  <si>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</si>
  <si>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</si>
  <si>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</si>
  <si>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</si>
  <si>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</si>
  <si>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</si>
  <si>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</si>
  <si>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</si>
  <si>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</si>
  <si>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</si>
  <si>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</si>
  <si>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</si>
  <si>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</si>
  <si>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</si>
  <si>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</si>
  <si>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</si>
  <si>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</si>
  <si>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</si>
  <si>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</si>
  <si>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</si>
  <si>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</si>
  <si>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</si>
  <si>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</si>
  <si>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</si>
  <si>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</si>
  <si>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</si>
  <si>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</si>
  <si>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</si>
  <si>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</si>
  <si>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</si>
  <si>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</si>
  <si>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</si>
  <si>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</si>
  <si>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</si>
  <si>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</si>
  <si>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</si>
  <si>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</si>
  <si>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</si>
  <si>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</si>
  <si>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</si>
  <si>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</si>
  <si>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</si>
  <si>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</si>
  <si>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</si>
  <si>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</si>
  <si>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</si>
  <si>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</si>
  <si>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</si>
  <si>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</si>
  <si>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</si>
  <si>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</si>
  <si>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</si>
  <si>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</si>
  <si>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</si>
  <si>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</si>
  <si>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</si>
  <si>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</si>
  <si>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</si>
  <si>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</si>
  <si>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</si>
  <si>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</si>
  <si>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</si>
  <si>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</si>
  <si>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</si>
  <si>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</si>
  <si>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</si>
  <si>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</si>
  <si>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</si>
  <si>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</si>
  <si>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</si>
  <si>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</si>
  <si>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</si>
  <si>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</si>
  <si>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</si>
  <si>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</si>
  <si>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</si>
  <si>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</si>
  <si>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</si>
  <si>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</si>
  <si>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</si>
  <si>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</si>
  <si>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</si>
  <si>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</si>
  <si>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</si>
  <si>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</si>
  <si>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精神障害者等就労パスポートの普及</t>
  </si>
  <si>
    <t>職業安定局</t>
  </si>
  <si>
    <t>令和元年度</t>
  </si>
  <si>
    <t>障害者雇用対策課地域就労支援室</t>
  </si>
  <si>
    <t>雇用保険法第62条第1項第6号</t>
  </si>
  <si>
    <t>－</t>
  </si>
  <si>
    <t>就労に向けた情報共有フォーマット（就労パスポート）について、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t>
  </si>
  <si>
    <t>○支援機関向けにワークショップを開催し、就労パスポートを記載する演習、活用方法・場面等に関する意見交換を通じて普及を図る。
○事業主向けにセミナーを開催し、就労パスポートの活用のメリットや活用方法等をわかりやすく解説することにより普及を図る。</t>
  </si>
  <si>
    <t>-</t>
  </si>
  <si>
    <t>庁費</t>
  </si>
  <si>
    <t>職員旅費</t>
  </si>
  <si>
    <t>諸謝金</t>
  </si>
  <si>
    <t>委員等旅費</t>
  </si>
  <si>
    <t>厚生労働省職業安定局調べ</t>
  </si>
  <si>
    <t>支援機関向けワークショップ、事業主向けセミナー、就労支援推進フォーラム開催回数</t>
  </si>
  <si>
    <t>回</t>
  </si>
  <si>
    <t>Ｘ（執行額（千円））／Ｙ（ワークショップ・セミナー・フォーラムの開催回数（回））</t>
    <phoneticPr fontId="5"/>
  </si>
  <si>
    <t>千円</t>
  </si>
  <si>
    <t>Ｘ/Ｙ</t>
    <phoneticPr fontId="5"/>
  </si>
  <si>
    <t>2,227/301</t>
  </si>
  <si>
    <t>労働者等の特性に応じた雇用の安定・促進を図ること（Ⅴ-3）</t>
  </si>
  <si>
    <t>高齢者・障害者・若年者等の雇用の安定・促進を図ること（Ⅴ-3-1）</t>
  </si>
  <si>
    <t>障害者の雇用率達成企業割合</t>
  </si>
  <si>
    <t>厚生労働省（新31-0321）</t>
  </si>
  <si>
    <t>新31</t>
  </si>
  <si>
    <t>○</t>
  </si>
  <si>
    <t>-</t>
    <phoneticPr fontId="5"/>
  </si>
  <si>
    <t>事業廃止に伴う減。</t>
    <rPh sb="0" eb="2">
      <t>ジギョウ</t>
    </rPh>
    <rPh sb="2" eb="4">
      <t>ハイシ</t>
    </rPh>
    <rPh sb="5" eb="6">
      <t>トモナ</t>
    </rPh>
    <rPh sb="7" eb="8">
      <t>ゲン</t>
    </rPh>
    <phoneticPr fontId="5"/>
  </si>
  <si>
    <t>就労パスポート普及のための支援機関向けワークショップ、事業主向けセミナー及び就労支援推進フォーラムの理解度90％以上</t>
    <phoneticPr fontId="5"/>
  </si>
  <si>
    <t>ワークショップ等参加者の理解度
｛参加者アンケートにおける「大変理解できた」「理解できた」の合計数／ワークショップ等参加者数（人）｝×100</t>
    <phoneticPr fontId="5"/>
  </si>
  <si>
    <t>庁費</t>
    <rPh sb="0" eb="2">
      <t>チョウヒ</t>
    </rPh>
    <phoneticPr fontId="5"/>
  </si>
  <si>
    <t>就労パスポートに関しては、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ことを目指す取組であり、これにより企業における精神障害者等の雇用の促進と安定を図る。</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</si>
  <si>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</si>
  <si>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</si>
  <si>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本事業は、全国のハローワークに配置している精神障害者雇用トータルサポーター、発達障害者雇用トータルサポーターを活用して実施することが効率的かつ効果的であるため、国が実施すべきである。</t>
    <phoneticPr fontId="5"/>
  </si>
  <si>
    <t>本事業は、一般の求職者と比して就職が困難である障害者の雇用促進を目的として実施しており、その点において、ニーズ及び優先度が高い。</t>
    <phoneticPr fontId="5"/>
  </si>
  <si>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</si>
  <si>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</si>
  <si>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t>
  </si>
  <si>
    <t>多くの支援機関及び企業から広く受講者を募ってワークショップ及びセミナーを開催し、可能な限り労働局や公共職業安定所の会議室等を会場とすること、労働局主催の各種イベント（精神・発達障害者しごとサポーター養成講座等）と併せて開催することにより、コスト軽減や効率化を図っている。</t>
    <rPh sb="0" eb="1">
      <t>オオ</t>
    </rPh>
    <rPh sb="3" eb="5">
      <t>シエン</t>
    </rPh>
    <rPh sb="5" eb="7">
      <t>キカン</t>
    </rPh>
    <rPh sb="7" eb="8">
      <t>オヨ</t>
    </rPh>
    <rPh sb="9" eb="11">
      <t>キギョウ</t>
    </rPh>
    <rPh sb="13" eb="14">
      <t>ヒロ</t>
    </rPh>
    <rPh sb="15" eb="18">
      <t>ジュコウシャ</t>
    </rPh>
    <rPh sb="19" eb="20">
      <t>ツノ</t>
    </rPh>
    <rPh sb="29" eb="30">
      <t>オヨ</t>
    </rPh>
    <rPh sb="36" eb="38">
      <t>カイサイ</t>
    </rPh>
    <rPh sb="40" eb="42">
      <t>カノウ</t>
    </rPh>
    <rPh sb="43" eb="44">
      <t>カギ</t>
    </rPh>
    <rPh sb="45" eb="48">
      <t>ロウドウキョク</t>
    </rPh>
    <rPh sb="49" eb="51">
      <t>コウキョウ</t>
    </rPh>
    <rPh sb="51" eb="53">
      <t>ショクギョウ</t>
    </rPh>
    <rPh sb="53" eb="56">
      <t>アンテイショ</t>
    </rPh>
    <rPh sb="57" eb="60">
      <t>カイギシツ</t>
    </rPh>
    <rPh sb="60" eb="61">
      <t>トウ</t>
    </rPh>
    <rPh sb="62" eb="64">
      <t>カイジョウ</t>
    </rPh>
    <rPh sb="70" eb="73">
      <t>ロウドウキョク</t>
    </rPh>
    <rPh sb="73" eb="75">
      <t>シュサイ</t>
    </rPh>
    <rPh sb="76" eb="78">
      <t>カクシュ</t>
    </rPh>
    <rPh sb="83" eb="85">
      <t>セイシン</t>
    </rPh>
    <rPh sb="103" eb="104">
      <t>トウ</t>
    </rPh>
    <rPh sb="106" eb="107">
      <t>アワ</t>
    </rPh>
    <rPh sb="109" eb="111">
      <t>カイサイ</t>
    </rPh>
    <rPh sb="122" eb="124">
      <t>ケイゲン</t>
    </rPh>
    <rPh sb="125" eb="128">
      <t>コウリツカ</t>
    </rPh>
    <rPh sb="129" eb="130">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</si>
  <si>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</si>
  <si>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新型コロナウイルス感染症の感染防止のため、計画どおりに実施できなかった面があるものの、当初見込んでいた実績を上回ることができた。</t>
    <rPh sb="0" eb="2">
      <t>シンガタ</t>
    </rPh>
    <rPh sb="21" eb="23">
      <t>ケイカク</t>
    </rPh>
    <rPh sb="35" eb="36">
      <t>メン</t>
    </rPh>
    <rPh sb="43" eb="45">
      <t>トウショ</t>
    </rPh>
    <rPh sb="45" eb="47">
      <t>ミコ</t>
    </rPh>
    <rPh sb="51" eb="53">
      <t>ジッセキ</t>
    </rPh>
    <rPh sb="54" eb="56">
      <t>ウワマワ</t>
    </rPh>
    <phoneticPr fontId="5"/>
  </si>
  <si>
    <t>事業廃止。</t>
    <rPh sb="0" eb="2">
      <t>ジギョウ</t>
    </rPh>
    <rPh sb="2" eb="4">
      <t>ハイシ</t>
    </rPh>
    <phoneticPr fontId="5"/>
  </si>
  <si>
    <t>精神障害者等の職場定着を一層推進することが求められている中、本人が支援機関の支援を受けて自らの特徴や配慮事項等を取りまとめ、事業主等に説明する際に活用できるツールが広く活用されるよう普及を図ることについて、成果目標及び活動指標いずれも達成している。</t>
    <rPh sb="107" eb="108">
      <t>オヨ</t>
    </rPh>
    <rPh sb="109" eb="111">
      <t>カツドウ</t>
    </rPh>
    <rPh sb="111" eb="113">
      <t>シヒョウ</t>
    </rPh>
    <phoneticPr fontId="5"/>
  </si>
  <si>
    <t>ワークショップ等の実施</t>
    <rPh sb="7" eb="8">
      <t>トウ</t>
    </rPh>
    <rPh sb="9" eb="11">
      <t>ジッシ</t>
    </rPh>
    <phoneticPr fontId="5"/>
  </si>
  <si>
    <t>厚労</t>
  </si>
  <si>
    <t>障害者雇用対策課長
小野寺　徳子</t>
    <rPh sb="0" eb="3">
      <t>ショウガイシャ</t>
    </rPh>
    <rPh sb="3" eb="5">
      <t>コヨウ</t>
    </rPh>
    <rPh sb="5" eb="7">
      <t>タイサク</t>
    </rPh>
    <rPh sb="7" eb="8">
      <t>カ</t>
    </rPh>
    <rPh sb="8" eb="9">
      <t>チョウ</t>
    </rPh>
    <rPh sb="10" eb="13">
      <t>オノデラ</t>
    </rPh>
    <rPh sb="14" eb="16">
      <t>ノリコ</t>
    </rPh>
    <phoneticPr fontId="5"/>
  </si>
  <si>
    <t>-</t>
    <phoneticPr fontId="5"/>
  </si>
  <si>
    <t>1,448／261</t>
  </si>
  <si>
    <t>新型コロナウイルス感染症の感染拡大防止にかかり、実施の延期や見送りがあったことに加え、庁費、旅費ともに必要額として積算したが普及に向けたワークショップ等の開催に当たってコスト削減や効率化を図ったもの。</t>
    <phoneticPr fontId="5"/>
  </si>
  <si>
    <t>A.東京労働局</t>
    <rPh sb="2" eb="4">
      <t>トウキョウ</t>
    </rPh>
    <rPh sb="4" eb="7">
      <t>ロウドウキョク</t>
    </rPh>
    <phoneticPr fontId="5"/>
  </si>
  <si>
    <t>ワークショップ等に係る会場借上費等</t>
    <phoneticPr fontId="5"/>
  </si>
  <si>
    <t>東京労働局</t>
    <rPh sb="0" eb="5">
      <t>トウキョウロウドウキョク</t>
    </rPh>
    <phoneticPr fontId="5"/>
  </si>
  <si>
    <t>北海道労働局</t>
    <rPh sb="0" eb="3">
      <t>ホッカイドウ</t>
    </rPh>
    <rPh sb="3" eb="5">
      <t>ロウドウ</t>
    </rPh>
    <rPh sb="5" eb="6">
      <t>キョク</t>
    </rPh>
    <phoneticPr fontId="5"/>
  </si>
  <si>
    <t>沖縄労働局</t>
    <rPh sb="0" eb="2">
      <t>オキナワ</t>
    </rPh>
    <rPh sb="2" eb="5">
      <t>ロウドウキョク</t>
    </rPh>
    <phoneticPr fontId="5"/>
  </si>
  <si>
    <t>長崎労働局</t>
    <rPh sb="0" eb="2">
      <t>ナガサキ</t>
    </rPh>
    <rPh sb="2" eb="5">
      <t>ロウドウキョク</t>
    </rPh>
    <phoneticPr fontId="5"/>
  </si>
  <si>
    <t>富山労働局</t>
    <rPh sb="0" eb="2">
      <t>トヤマ</t>
    </rPh>
    <rPh sb="2" eb="5">
      <t>ロウドウキョク</t>
    </rPh>
    <phoneticPr fontId="5"/>
  </si>
  <si>
    <t>奈良労働局</t>
    <rPh sb="0" eb="2">
      <t>ナラ</t>
    </rPh>
    <rPh sb="2" eb="5">
      <t>ロウドウキョク</t>
    </rPh>
    <phoneticPr fontId="5"/>
  </si>
  <si>
    <t>長野労働局</t>
    <rPh sb="0" eb="2">
      <t>ナガノ</t>
    </rPh>
    <rPh sb="2" eb="5">
      <t>ロウドウキョク</t>
    </rPh>
    <phoneticPr fontId="5"/>
  </si>
  <si>
    <t>秋田労働局</t>
    <rPh sb="0" eb="2">
      <t>アキタ</t>
    </rPh>
    <rPh sb="2" eb="5">
      <t>ロウドウキョク</t>
    </rPh>
    <phoneticPr fontId="5"/>
  </si>
  <si>
    <t>兵庫労働局</t>
    <rPh sb="0" eb="2">
      <t>ヒョウゴ</t>
    </rPh>
    <rPh sb="2" eb="5">
      <t>ロウドウキョク</t>
    </rPh>
    <phoneticPr fontId="5"/>
  </si>
  <si>
    <t>鹿児島労働局</t>
    <rPh sb="0" eb="3">
      <t>カゴシマ</t>
    </rPh>
    <rPh sb="3" eb="6">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</si>
</sst>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200024</xdr:colOff>
      <xdr:row>748</xdr:row>
      <xdr:rowOff>0</xdr:rowOff>
    </xdr:from>
    <xdr:to>
      <xdr:col>41</xdr:col>
      <xdr:colOff>142875</xdr:colOff>
      <xdr:row>748</xdr:row>
      <xdr:rowOff>319154</xdr:rowOff>
    </xdr:to>
    <xdr:sp macro="" textlink="">
      <xdr:nvSpPr>
        <xdr:cNvPr id="3" name="テキスト ボックス 2"/>
        <xdr:cNvSpPr txBox="1"/>
      </xdr:nvSpPr>
      <xdr:spPr>
        <a:xfrm>
          <a:off x="1800224" y="43662600"/>
          <a:ext cx="6543676" cy="319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事業主向けセミナー、支援機関向けワークショップ及び就労支援推進フォーラムの実施</a:t>
          </a:r>
          <a:endParaRPr kumimoji="1" lang="ja-JP" altLang="en-US" sz="1100"/>
        </a:p>
      </xdr:txBody>
    </xdr:sp>
    <xdr:clientData/>
  </xdr:twoCellAnchor>
  <xdr:twoCellAnchor>
    <xdr:from>
      <xdr:col>20</xdr:col>
      <xdr:colOff>3726</xdr:colOff>
      <xdr:row>749</xdr:row>
      <xdr:rowOff>173062</xdr:rowOff>
    </xdr:from>
    <xdr:to>
      <xdr:col>32</xdr:col>
      <xdr:colOff>12833</xdr:colOff>
      <xdr:row>751</xdr:row>
      <xdr:rowOff>52747</xdr:rowOff>
    </xdr:to>
    <xdr:sp macro="" textlink="">
      <xdr:nvSpPr>
        <xdr:cNvPr id="4" name="正方形/長方形 3"/>
        <xdr:cNvSpPr/>
      </xdr:nvSpPr>
      <xdr:spPr bwMode="auto">
        <a:xfrm>
          <a:off x="4004226" y="44188087"/>
          <a:ext cx="2409407" cy="58453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20</xdr:col>
      <xdr:colOff>3726</xdr:colOff>
      <xdr:row>752</xdr:row>
      <xdr:rowOff>223834</xdr:rowOff>
    </xdr:from>
    <xdr:to>
      <xdr:col>32</xdr:col>
      <xdr:colOff>12833</xdr:colOff>
      <xdr:row>754</xdr:row>
      <xdr:rowOff>106627</xdr:rowOff>
    </xdr:to>
    <xdr:sp macro="" textlink="">
      <xdr:nvSpPr>
        <xdr:cNvPr id="5" name="正方形/長方形 4"/>
        <xdr:cNvSpPr/>
      </xdr:nvSpPr>
      <xdr:spPr bwMode="auto">
        <a:xfrm>
          <a:off x="4004226" y="45296134"/>
          <a:ext cx="2409407" cy="5876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各都道府県労働局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19</xdr:col>
      <xdr:colOff>170345</xdr:colOff>
      <xdr:row>754</xdr:row>
      <xdr:rowOff>202146</xdr:rowOff>
    </xdr:from>
    <xdr:to>
      <xdr:col>37</xdr:col>
      <xdr:colOff>104774</xdr:colOff>
      <xdr:row>756</xdr:row>
      <xdr:rowOff>25996</xdr:rowOff>
    </xdr:to>
    <xdr:sp macro="" textlink="">
      <xdr:nvSpPr>
        <xdr:cNvPr id="6" name="大かっこ 5"/>
        <xdr:cNvSpPr/>
      </xdr:nvSpPr>
      <xdr:spPr bwMode="auto">
        <a:xfrm>
          <a:off x="3970820" y="45979296"/>
          <a:ext cx="3534879" cy="528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事業主向けセミナー、支援機関向けワークショップ及び就労支援推進フォーラムを実施</a:t>
          </a:r>
          <a:endParaRPr kumimoji="1" lang="ja-JP" altLang="en-US" sz="1100"/>
        </a:p>
      </xdr:txBody>
    </xdr:sp>
    <xdr:clientData/>
  </xdr:twoCellAnchor>
  <xdr:twoCellAnchor>
    <xdr:from>
      <xdr:col>26</xdr:col>
      <xdr:colOff>8278</xdr:colOff>
      <xdr:row>751</xdr:row>
      <xdr:rowOff>52747</xdr:rowOff>
    </xdr:from>
    <xdr:to>
      <xdr:col>26</xdr:col>
      <xdr:colOff>15901</xdr:colOff>
      <xdr:row>751</xdr:row>
      <xdr:rowOff>343612</xdr:rowOff>
    </xdr:to>
    <xdr:cxnSp macro="">
      <xdr:nvCxnSpPr>
        <xdr:cNvPr id="7" name="直線コネクタ 6"/>
        <xdr:cNvCxnSpPr>
          <a:stCxn id="4" idx="2"/>
          <a:endCxn id="8" idx="0"/>
        </xdr:cNvCxnSpPr>
      </xdr:nvCxnSpPr>
      <xdr:spPr bwMode="auto">
        <a:xfrm>
          <a:off x="5208928" y="44772622"/>
          <a:ext cx="7623" cy="290865"/>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65599</xdr:colOff>
      <xdr:row>751</xdr:row>
      <xdr:rowOff>343611</xdr:rowOff>
    </xdr:from>
    <xdr:to>
      <xdr:col>29</xdr:col>
      <xdr:colOff>166226</xdr:colOff>
      <xdr:row>752</xdr:row>
      <xdr:rowOff>180880</xdr:rowOff>
    </xdr:to>
    <xdr:sp macro="" textlink="">
      <xdr:nvSpPr>
        <xdr:cNvPr id="8" name="正方形/長方形 7"/>
        <xdr:cNvSpPr/>
      </xdr:nvSpPr>
      <xdr:spPr bwMode="auto">
        <a:xfrm>
          <a:off x="4466149" y="45063486"/>
          <a:ext cx="1500802" cy="1896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D13" sqref="AD13:AJ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758</v>
      </c>
      <c r="AK2" s="206"/>
      <c r="AL2" s="206"/>
      <c r="AM2" s="206"/>
      <c r="AN2" s="98" t="s">
        <v>408</v>
      </c>
      <c r="AO2" s="206">
        <v>20</v>
      </c>
      <c r="AP2" s="206"/>
      <c r="AQ2" s="206"/>
      <c r="AR2" s="99" t="s">
        <v>711</v>
      </c>
      <c r="AS2" s="207">
        <v>668</v>
      </c>
      <c r="AT2" s="207"/>
      <c r="AU2" s="207"/>
      <c r="AV2" s="98" t="str">
        <f>IF(AW2="","","-")</f>
        <v/>
      </c>
      <c r="AW2" s="395"/>
      <c r="AX2" s="395"/>
    </row>
    <row r="3" spans="1:50" ht="21" customHeight="1" thickBot="1" x14ac:dyDescent="0.2">
      <c r="A3" s="519" t="s">
        <v>704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759</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391</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721</v>
      </c>
      <c r="Q13" s="164"/>
      <c r="R13" s="164"/>
      <c r="S13" s="164"/>
      <c r="T13" s="164"/>
      <c r="U13" s="164"/>
      <c r="V13" s="165"/>
      <c r="W13" s="163">
        <v>8</v>
      </c>
      <c r="X13" s="164"/>
      <c r="Y13" s="164"/>
      <c r="Z13" s="164"/>
      <c r="AA13" s="164"/>
      <c r="AB13" s="164"/>
      <c r="AC13" s="165"/>
      <c r="AD13" s="163">
        <v>5</v>
      </c>
      <c r="AE13" s="164"/>
      <c r="AF13" s="164"/>
      <c r="AG13" s="164"/>
      <c r="AH13" s="164"/>
      <c r="AI13" s="164"/>
      <c r="AJ13" s="165"/>
      <c r="AK13" s="163">
        <v>0</v>
      </c>
      <c r="AL13" s="164"/>
      <c r="AM13" s="164"/>
      <c r="AN13" s="164"/>
      <c r="AO13" s="164"/>
      <c r="AP13" s="164"/>
      <c r="AQ13" s="165"/>
      <c r="AR13" s="160">
        <v>0</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739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739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739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739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8</v>
      </c>
      <c r="X18" s="170"/>
      <c r="Y18" s="170"/>
      <c r="Z18" s="170"/>
      <c r="AA18" s="170"/>
      <c r="AB18" s="170"/>
      <c r="AC18" s="171"/>
      <c r="AD18" s="169">
        <f>SUM(AD13:AJ17)</f>
        <v>5</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721</v>
      </c>
      <c r="Q19" s="164"/>
      <c r="R19" s="164"/>
      <c r="S19" s="164"/>
      <c r="T19" s="164"/>
      <c r="U19" s="164"/>
      <c r="V19" s="165"/>
      <c r="W19" s="163">
        <v>2</v>
      </c>
      <c r="X19" s="164"/>
      <c r="Y19" s="164"/>
      <c r="Z19" s="164"/>
      <c r="AA19" s="164"/>
      <c r="AB19" s="164"/>
      <c r="AC19" s="165"/>
      <c r="AD19" s="163">
        <v>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0.25</v>
      </c>
      <c r="X20" s="535"/>
      <c r="Y20" s="535"/>
      <c r="Z20" s="535"/>
      <c r="AA20" s="535"/>
      <c r="AB20" s="535"/>
      <c r="AC20" s="535"/>
      <c r="AD20" s="535">
        <f t="shared" ref="AD20" si="1">IF(AD18=0, "-", SUM(AD19)/AD18)</f>
        <v>0.2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f t="shared" ref="W21" si="2">IF(W19=0, "-", SUM(W19)/SUM(W13,W14))</f>
        <v>0.25</v>
      </c>
      <c r="X21" s="535"/>
      <c r="Y21" s="535"/>
      <c r="Z21" s="535"/>
      <c r="AA21" s="535"/>
      <c r="AB21" s="535"/>
      <c r="AC21" s="535"/>
      <c r="AD21" s="535">
        <f t="shared" ref="AD21" si="3">IF(AD19=0, "-", SUM(AD19)/SUM(AD13,AD14))</f>
        <v>0.2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t="s">
        <v>739</v>
      </c>
      <c r="Q23" s="161"/>
      <c r="R23" s="161"/>
      <c r="S23" s="161"/>
      <c r="T23" s="161"/>
      <c r="U23" s="161"/>
      <c r="V23" s="162"/>
      <c r="W23" s="160" t="s">
        <v>739</v>
      </c>
      <c r="X23" s="161"/>
      <c r="Y23" s="161"/>
      <c r="Z23" s="161"/>
      <c r="AA23" s="161"/>
      <c r="AB23" s="161"/>
      <c r="AC23" s="162"/>
      <c r="AD23" s="149" t="s">
        <v>740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t="s">
        <v>739</v>
      </c>
      <c r="Q24" s="164"/>
      <c r="R24" s="164"/>
      <c r="S24" s="164"/>
      <c r="T24" s="164"/>
      <c r="U24" s="164"/>
      <c r="V24" s="165"/>
      <c r="W24" s="163" t="s">
        <v>739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t="s">
        <v>739</v>
      </c>
      <c r="Q25" s="164"/>
      <c r="R25" s="164"/>
      <c r="S25" s="164"/>
      <c r="T25" s="164"/>
      <c r="U25" s="164"/>
      <c r="V25" s="165"/>
      <c r="W25" s="163" t="s">
        <v>739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t="s">
        <v>739</v>
      </c>
      <c r="Q26" s="164"/>
      <c r="R26" s="164"/>
      <c r="S26" s="164"/>
      <c r="T26" s="164"/>
      <c r="U26" s="164"/>
      <c r="V26" s="165"/>
      <c r="W26" s="163" t="s">
        <v>739</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721</v>
      </c>
      <c r="H27" s="136"/>
      <c r="I27" s="136"/>
      <c r="J27" s="136"/>
      <c r="K27" s="136"/>
      <c r="L27" s="136"/>
      <c r="M27" s="136"/>
      <c r="N27" s="136"/>
      <c r="O27" s="137"/>
      <c r="P27" s="163" t="s">
        <v>739</v>
      </c>
      <c r="Q27" s="164"/>
      <c r="R27" s="164"/>
      <c r="S27" s="164"/>
      <c r="T27" s="164"/>
      <c r="U27" s="164"/>
      <c r="V27" s="165"/>
      <c r="W27" s="163" t="s">
        <v>739</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392</v>
      </c>
      <c r="AF30" s="384"/>
      <c r="AG30" s="384"/>
      <c r="AH30" s="385"/>
      <c r="AI30" s="386" t="s">
        <v>414</v>
      </c>
      <c r="AJ30" s="386"/>
      <c r="AK30" s="386"/>
      <c r="AL30" s="383"/>
      <c r="AM30" s="386" t="s">
        <v>511</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721</v>
      </c>
      <c r="AR31" s="178"/>
      <c r="AS31" s="179" t="s">
        <v>233</v>
      </c>
      <c r="AT31" s="202"/>
      <c r="AU31" s="271">
        <v>2</v>
      </c>
      <c r="AV31" s="271"/>
      <c r="AW31" s="376" t="s">
        <v>179</v>
      </c>
      <c r="AX31" s="377"/>
    </row>
    <row r="32" spans="1:50" ht="30.75" customHeight="1" x14ac:dyDescent="0.15">
      <c r="A32" s="511"/>
      <c r="B32" s="509"/>
      <c r="C32" s="509"/>
      <c r="D32" s="509"/>
      <c r="E32" s="509"/>
      <c r="F32" s="510"/>
      <c r="G32" s="536" t="s">
        <v>741</v>
      </c>
      <c r="H32" s="537"/>
      <c r="I32" s="537"/>
      <c r="J32" s="537"/>
      <c r="K32" s="537"/>
      <c r="L32" s="537"/>
      <c r="M32" s="537"/>
      <c r="N32" s="537"/>
      <c r="O32" s="538"/>
      <c r="P32" s="191" t="s">
        <v>742</v>
      </c>
      <c r="Q32" s="191"/>
      <c r="R32" s="191"/>
      <c r="S32" s="191"/>
      <c r="T32" s="191"/>
      <c r="U32" s="191"/>
      <c r="V32" s="191"/>
      <c r="W32" s="191"/>
      <c r="X32" s="233"/>
      <c r="Y32" s="340" t="s">
        <v>12</v>
      </c>
      <c r="Z32" s="545"/>
      <c r="AA32" s="546"/>
      <c r="AB32" s="547" t="s">
        <v>373</v>
      </c>
      <c r="AC32" s="547"/>
      <c r="AD32" s="547"/>
      <c r="AE32" s="364" t="s">
        <v>721</v>
      </c>
      <c r="AF32" s="365"/>
      <c r="AG32" s="365"/>
      <c r="AH32" s="365"/>
      <c r="AI32" s="364">
        <v>96.7</v>
      </c>
      <c r="AJ32" s="365"/>
      <c r="AK32" s="365"/>
      <c r="AL32" s="365"/>
      <c r="AM32" s="364">
        <v>96.2</v>
      </c>
      <c r="AN32" s="365"/>
      <c r="AO32" s="365"/>
      <c r="AP32" s="365"/>
      <c r="AQ32" s="166" t="s">
        <v>721</v>
      </c>
      <c r="AR32" s="167"/>
      <c r="AS32" s="167"/>
      <c r="AT32" s="168"/>
      <c r="AU32" s="365" t="s">
        <v>721</v>
      </c>
      <c r="AV32" s="365"/>
      <c r="AW32" s="365"/>
      <c r="AX32" s="366"/>
    </row>
    <row r="33" spans="1:51" ht="30.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373</v>
      </c>
      <c r="AC33" s="518"/>
      <c r="AD33" s="518"/>
      <c r="AE33" s="364" t="s">
        <v>721</v>
      </c>
      <c r="AF33" s="365"/>
      <c r="AG33" s="365"/>
      <c r="AH33" s="365"/>
      <c r="AI33" s="364">
        <v>90</v>
      </c>
      <c r="AJ33" s="365"/>
      <c r="AK33" s="365"/>
      <c r="AL33" s="365"/>
      <c r="AM33" s="364">
        <v>90</v>
      </c>
      <c r="AN33" s="365"/>
      <c r="AO33" s="365"/>
      <c r="AP33" s="365"/>
      <c r="AQ33" s="166" t="s">
        <v>721</v>
      </c>
      <c r="AR33" s="167"/>
      <c r="AS33" s="167"/>
      <c r="AT33" s="168"/>
      <c r="AU33" s="365">
        <v>90</v>
      </c>
      <c r="AV33" s="365"/>
      <c r="AW33" s="365"/>
      <c r="AX33" s="366"/>
    </row>
    <row r="34" spans="1:51" ht="30.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721</v>
      </c>
      <c r="AF34" s="365"/>
      <c r="AG34" s="365"/>
      <c r="AH34" s="365"/>
      <c r="AI34" s="364">
        <v>107.4</v>
      </c>
      <c r="AJ34" s="365"/>
      <c r="AK34" s="365"/>
      <c r="AL34" s="365"/>
      <c r="AM34" s="364">
        <v>106.9</v>
      </c>
      <c r="AN34" s="365"/>
      <c r="AO34" s="365"/>
      <c r="AP34" s="365"/>
      <c r="AQ34" s="166" t="s">
        <v>721</v>
      </c>
      <c r="AR34" s="167"/>
      <c r="AS34" s="167"/>
      <c r="AT34" s="168"/>
      <c r="AU34" s="365" t="s">
        <v>721</v>
      </c>
      <c r="AV34" s="365"/>
      <c r="AW34" s="365"/>
      <c r="AX34" s="366"/>
    </row>
    <row r="35" spans="1:51" ht="23.25" customHeight="1" x14ac:dyDescent="0.15">
      <c r="A35" s="891" t="s">
        <v>382</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392</v>
      </c>
      <c r="AF37" s="336"/>
      <c r="AG37" s="336"/>
      <c r="AH37" s="336"/>
      <c r="AI37" s="336" t="s">
        <v>414</v>
      </c>
      <c r="AJ37" s="336"/>
      <c r="AK37" s="336"/>
      <c r="AL37" s="336"/>
      <c r="AM37" s="336" t="s">
        <v>511</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392</v>
      </c>
      <c r="AF44" s="336"/>
      <c r="AG44" s="336"/>
      <c r="AH44" s="336"/>
      <c r="AI44" s="336" t="s">
        <v>414</v>
      </c>
      <c r="AJ44" s="336"/>
      <c r="AK44" s="336"/>
      <c r="AL44" s="336"/>
      <c r="AM44" s="336" t="s">
        <v>511</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392</v>
      </c>
      <c r="AF51" s="336"/>
      <c r="AG51" s="336"/>
      <c r="AH51" s="336"/>
      <c r="AI51" s="336" t="s">
        <v>414</v>
      </c>
      <c r="AJ51" s="336"/>
      <c r="AK51" s="336"/>
      <c r="AL51" s="336"/>
      <c r="AM51" s="336" t="s">
        <v>511</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392</v>
      </c>
      <c r="AF58" s="336"/>
      <c r="AG58" s="336"/>
      <c r="AH58" s="336"/>
      <c r="AI58" s="336" t="s">
        <v>414</v>
      </c>
      <c r="AJ58" s="336"/>
      <c r="AK58" s="336"/>
      <c r="AL58" s="336"/>
      <c r="AM58" s="336" t="s">
        <v>511</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392</v>
      </c>
      <c r="AF65" s="336"/>
      <c r="AG65" s="336"/>
      <c r="AH65" s="336"/>
      <c r="AI65" s="336" t="s">
        <v>414</v>
      </c>
      <c r="AJ65" s="336"/>
      <c r="AK65" s="336"/>
      <c r="AL65" s="336"/>
      <c r="AM65" s="336" t="s">
        <v>511</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392</v>
      </c>
      <c r="AF73" s="336"/>
      <c r="AG73" s="336"/>
      <c r="AH73" s="336"/>
      <c r="AI73" s="336" t="s">
        <v>414</v>
      </c>
      <c r="AJ73" s="336"/>
      <c r="AK73" s="336"/>
      <c r="AL73" s="336"/>
      <c r="AM73" s="336" t="s">
        <v>511</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392</v>
      </c>
      <c r="AF85" s="336"/>
      <c r="AG85" s="336"/>
      <c r="AH85" s="336"/>
      <c r="AI85" s="336" t="s">
        <v>414</v>
      </c>
      <c r="AJ85" s="336"/>
      <c r="AK85" s="336"/>
      <c r="AL85" s="336"/>
      <c r="AM85" s="336" t="s">
        <v>511</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392</v>
      </c>
      <c r="AF90" s="336"/>
      <c r="AG90" s="336"/>
      <c r="AH90" s="336"/>
      <c r="AI90" s="336" t="s">
        <v>414</v>
      </c>
      <c r="AJ90" s="336"/>
      <c r="AK90" s="336"/>
      <c r="AL90" s="336"/>
      <c r="AM90" s="336" t="s">
        <v>511</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392</v>
      </c>
      <c r="AF95" s="336"/>
      <c r="AG95" s="336"/>
      <c r="AH95" s="336"/>
      <c r="AI95" s="336" t="s">
        <v>414</v>
      </c>
      <c r="AJ95" s="336"/>
      <c r="AK95" s="336"/>
      <c r="AL95" s="336"/>
      <c r="AM95" s="336" t="s">
        <v>511</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543</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t="s">
        <v>721</v>
      </c>
      <c r="AF101" s="359"/>
      <c r="AG101" s="359"/>
      <c r="AH101" s="359"/>
      <c r="AI101" s="359">
        <v>301</v>
      </c>
      <c r="AJ101" s="359"/>
      <c r="AK101" s="359"/>
      <c r="AL101" s="359"/>
      <c r="AM101" s="359">
        <v>261</v>
      </c>
      <c r="AN101" s="359"/>
      <c r="AO101" s="359"/>
      <c r="AP101" s="359"/>
      <c r="AQ101" s="359" t="s">
        <v>739</v>
      </c>
      <c r="AR101" s="359"/>
      <c r="AS101" s="359"/>
      <c r="AT101" s="359"/>
      <c r="AU101" s="364" t="s">
        <v>739</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t="s">
        <v>721</v>
      </c>
      <c r="AF102" s="359"/>
      <c r="AG102" s="359"/>
      <c r="AH102" s="359"/>
      <c r="AI102" s="359">
        <v>690</v>
      </c>
      <c r="AJ102" s="359"/>
      <c r="AK102" s="359"/>
      <c r="AL102" s="359"/>
      <c r="AM102" s="359">
        <v>150</v>
      </c>
      <c r="AN102" s="359"/>
      <c r="AO102" s="359"/>
      <c r="AP102" s="359"/>
      <c r="AQ102" s="359" t="s">
        <v>739</v>
      </c>
      <c r="AR102" s="359"/>
      <c r="AS102" s="359"/>
      <c r="AT102" s="359"/>
      <c r="AU102" s="372" t="s">
        <v>739</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543</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543</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543</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543</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392</v>
      </c>
      <c r="AF115" s="336"/>
      <c r="AG115" s="336"/>
      <c r="AH115" s="336"/>
      <c r="AI115" s="336" t="s">
        <v>414</v>
      </c>
      <c r="AJ115" s="336"/>
      <c r="AK115" s="336"/>
      <c r="AL115" s="336"/>
      <c r="AM115" s="336" t="s">
        <v>511</v>
      </c>
      <c r="AN115" s="336"/>
      <c r="AO115" s="336"/>
      <c r="AP115" s="336"/>
      <c r="AQ115" s="337" t="s">
        <v>544</v>
      </c>
      <c r="AR115" s="338"/>
      <c r="AS115" s="338"/>
      <c r="AT115" s="338"/>
      <c r="AU115" s="338"/>
      <c r="AV115" s="338"/>
      <c r="AW115" s="338"/>
      <c r="AX115" s="339"/>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730</v>
      </c>
      <c r="AC116" s="301"/>
      <c r="AD116" s="302"/>
      <c r="AE116" s="359" t="s">
        <v>721</v>
      </c>
      <c r="AF116" s="359"/>
      <c r="AG116" s="359"/>
      <c r="AH116" s="359"/>
      <c r="AI116" s="359">
        <v>7.4</v>
      </c>
      <c r="AJ116" s="359"/>
      <c r="AK116" s="359"/>
      <c r="AL116" s="359"/>
      <c r="AM116" s="359">
        <v>5.5</v>
      </c>
      <c r="AN116" s="359"/>
      <c r="AO116" s="359"/>
      <c r="AP116" s="359"/>
      <c r="AQ116" s="364" t="s">
        <v>760</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6" t="s">
        <v>718</v>
      </c>
      <c r="AF117" s="306"/>
      <c r="AG117" s="306"/>
      <c r="AH117" s="306"/>
      <c r="AI117" s="306" t="s">
        <v>732</v>
      </c>
      <c r="AJ117" s="306"/>
      <c r="AK117" s="306"/>
      <c r="AL117" s="306"/>
      <c r="AM117" s="306" t="s">
        <v>761</v>
      </c>
      <c r="AN117" s="306"/>
      <c r="AO117" s="306"/>
      <c r="AP117" s="306"/>
      <c r="AQ117" s="306" t="s">
        <v>760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392</v>
      </c>
      <c r="AF118" s="336"/>
      <c r="AG118" s="336"/>
      <c r="AH118" s="336"/>
      <c r="AI118" s="336" t="s">
        <v>414</v>
      </c>
      <c r="AJ118" s="336"/>
      <c r="AK118" s="336"/>
      <c r="AL118" s="336"/>
      <c r="AM118" s="336" t="s">
        <v>511</v>
      </c>
      <c r="AN118" s="336"/>
      <c r="AO118" s="336"/>
      <c r="AP118" s="336"/>
      <c r="AQ118" s="337" t="s">
        <v>544</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392</v>
      </c>
      <c r="AF121" s="336"/>
      <c r="AG121" s="336"/>
      <c r="AH121" s="336"/>
      <c r="AI121" s="336" t="s">
        <v>414</v>
      </c>
      <c r="AJ121" s="336"/>
      <c r="AK121" s="336"/>
      <c r="AL121" s="336"/>
      <c r="AM121" s="336" t="s">
        <v>511</v>
      </c>
      <c r="AN121" s="336"/>
      <c r="AO121" s="336"/>
      <c r="AP121" s="336"/>
      <c r="AQ121" s="337" t="s">
        <v>544</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392</v>
      </c>
      <c r="AF124" s="336"/>
      <c r="AG124" s="336"/>
      <c r="AH124" s="336"/>
      <c r="AI124" s="336" t="s">
        <v>414</v>
      </c>
      <c r="AJ124" s="336"/>
      <c r="AK124" s="336"/>
      <c r="AL124" s="336"/>
      <c r="AM124" s="336" t="s">
        <v>511</v>
      </c>
      <c r="AN124" s="336"/>
      <c r="AO124" s="336"/>
      <c r="AP124" s="336"/>
      <c r="AQ124" s="337" t="s">
        <v>544</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544</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373</v>
      </c>
      <c r="AC134" s="224"/>
      <c r="AD134" s="224"/>
      <c r="AE134" s="266">
        <v>45.9</v>
      </c>
      <c r="AF134" s="167"/>
      <c r="AG134" s="167"/>
      <c r="AH134" s="167"/>
      <c r="AI134" s="266">
        <v>48</v>
      </c>
      <c r="AJ134" s="167"/>
      <c r="AK134" s="167"/>
      <c r="AL134" s="167"/>
      <c r="AM134" s="266">
        <v>48.6</v>
      </c>
      <c r="AN134" s="167"/>
      <c r="AO134" s="167"/>
      <c r="AP134" s="167"/>
      <c r="AQ134" s="266" t="s">
        <v>721</v>
      </c>
      <c r="AR134" s="167"/>
      <c r="AS134" s="167"/>
      <c r="AT134" s="167"/>
      <c r="AU134" s="266" t="s">
        <v>739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373</v>
      </c>
      <c r="AC135" s="175"/>
      <c r="AD135" s="175"/>
      <c r="AE135" s="266">
        <v>50</v>
      </c>
      <c r="AF135" s="167"/>
      <c r="AG135" s="167"/>
      <c r="AH135" s="167"/>
      <c r="AI135" s="266">
        <v>45.9</v>
      </c>
      <c r="AJ135" s="167"/>
      <c r="AK135" s="167"/>
      <c r="AL135" s="167"/>
      <c r="AM135" s="266">
        <v>48</v>
      </c>
      <c r="AN135" s="167"/>
      <c r="AO135" s="167"/>
      <c r="AP135" s="167"/>
      <c r="AQ135" s="266" t="s">
        <v>721</v>
      </c>
      <c r="AR135" s="167"/>
      <c r="AS135" s="167"/>
      <c r="AT135" s="167"/>
      <c r="AU135" s="266" t="s">
        <v>739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673</v>
      </c>
      <c r="D430" s="251"/>
      <c r="E430" s="239" t="s">
        <v>401</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721</v>
      </c>
      <c r="AF433" s="167"/>
      <c r="AG433" s="167"/>
      <c r="AH433" s="167"/>
      <c r="AI433" s="166" t="s">
        <v>721</v>
      </c>
      <c r="AJ433" s="167"/>
      <c r="AK433" s="167"/>
      <c r="AL433" s="167"/>
      <c r="AM433" s="166" t="s">
        <v>739</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721</v>
      </c>
      <c r="AF434" s="167"/>
      <c r="AG434" s="167"/>
      <c r="AH434" s="168"/>
      <c r="AI434" s="166" t="s">
        <v>721</v>
      </c>
      <c r="AJ434" s="167"/>
      <c r="AK434" s="167"/>
      <c r="AL434" s="167"/>
      <c r="AM434" s="166" t="s">
        <v>739</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739</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721</v>
      </c>
      <c r="AF458" s="167"/>
      <c r="AG458" s="167"/>
      <c r="AH458" s="167"/>
      <c r="AI458" s="166" t="s">
        <v>721</v>
      </c>
      <c r="AJ458" s="167"/>
      <c r="AK458" s="167"/>
      <c r="AL458" s="167"/>
      <c r="AM458" s="166" t="s">
        <v>739</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721</v>
      </c>
      <c r="AF459" s="167"/>
      <c r="AG459" s="167"/>
      <c r="AH459" s="168"/>
      <c r="AI459" s="166" t="s">
        <v>721</v>
      </c>
      <c r="AJ459" s="167"/>
      <c r="AK459" s="167"/>
      <c r="AL459" s="167"/>
      <c r="AM459" s="166" t="s">
        <v>739</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739</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2.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738</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55.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738</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738</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738</v>
      </c>
      <c r="AE709" s="185"/>
      <c r="AF709" s="185"/>
      <c r="AG709" s="663" t="s">
        <v>750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68.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762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8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738</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738</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46.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738</v>
      </c>
      <c r="AE717" s="185"/>
      <c r="AF717" s="185"/>
      <c r="AG717" s="663" t="s">
        <v>754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749</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674</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712</v>
      </c>
      <c r="F746" s="113"/>
      <c r="G746" s="113"/>
      <c r="H746" s="100" t="str">
        <f>IF(E746="","","-")</f>
        <v>-</v>
      </c>
      <c r="I746" s="113" t="s">
        <v>737</v>
      </c>
      <c r="J746" s="113"/>
      <c r="K746" s="100" t="str">
        <f>IF(I746="","","-")</f>
        <v>-</v>
      </c>
      <c r="L746" s="104">
        <v>25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712</v>
      </c>
      <c r="F747" s="113"/>
      <c r="G747" s="113"/>
      <c r="H747" s="100" t="str">
        <f>IF(E747="","","-")</f>
        <v>-</v>
      </c>
      <c r="I747" s="113"/>
      <c r="J747" s="113"/>
      <c r="K747" s="100" t="str">
        <f>IF(I747="","","-")</f>
        <v/>
      </c>
      <c r="L747" s="104">
        <v>611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763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743</v>
      </c>
      <c r="H789" s="446"/>
      <c r="I789" s="446"/>
      <c r="J789" s="446"/>
      <c r="K789" s="447"/>
      <c r="L789" s="448" t="s">
        <v>764</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369</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16" t="s">
        <v>765</v>
      </c>
      <c r="D845" s="416"/>
      <c r="E845" s="416"/>
      <c r="F845" s="416"/>
      <c r="G845" s="416"/>
      <c r="H845" s="416"/>
      <c r="I845" s="416"/>
      <c r="J845" s="417" t="s">
        <v>739</v>
      </c>
      <c r="K845" s="418"/>
      <c r="L845" s="418"/>
      <c r="M845" s="418"/>
      <c r="N845" s="418"/>
      <c r="O845" s="418"/>
      <c r="P845" s="317" t="s">
        <v>757</v>
      </c>
      <c r="Q845" s="318"/>
      <c r="R845" s="318"/>
      <c r="S845" s="318"/>
      <c r="T845" s="318"/>
      <c r="U845" s="318"/>
      <c r="V845" s="318"/>
      <c r="W845" s="318"/>
      <c r="X845" s="318"/>
      <c r="Y845" s="319">
        <v>1</v>
      </c>
      <c r="Z845" s="320"/>
      <c r="AA845" s="320"/>
      <c r="AB845" s="321"/>
      <c r="AC845" s="323"/>
      <c r="AD845" s="324"/>
      <c r="AE845" s="324"/>
      <c r="AF845" s="324"/>
      <c r="AG845" s="324"/>
      <c r="AH845" s="419" t="s">
        <v>739</v>
      </c>
      <c r="AI845" s="420"/>
      <c r="AJ845" s="420"/>
      <c r="AK845" s="420"/>
      <c r="AL845" s="327" t="s">
        <v>739</v>
      </c>
      <c r="AM845" s="328"/>
      <c r="AN845" s="328"/>
      <c r="AO845" s="329"/>
      <c r="AP845" s="322" t="s">
        <v>739</v>
      </c>
      <c r="AQ845" s="322"/>
      <c r="AR845" s="322"/>
      <c r="AS845" s="322"/>
      <c r="AT845" s="322"/>
      <c r="AU845" s="322"/>
      <c r="AV845" s="322"/>
      <c r="AW845" s="322"/>
      <c r="AX845" s="322"/>
    </row>
    <row r="846" spans="1:51" ht="30" customHeight="1" x14ac:dyDescent="0.15">
      <c r="A846" s="402">
        <v>2</v>
      </c>
      <c r="B846" s="402">
        <v>1</v>
      </c>
      <c r="C846" s="421" t="s">
        <v>766</v>
      </c>
      <c r="D846" s="416"/>
      <c r="E846" s="416"/>
      <c r="F846" s="416"/>
      <c r="G846" s="416"/>
      <c r="H846" s="416"/>
      <c r="I846" s="416"/>
      <c r="J846" s="417" t="s">
        <v>739</v>
      </c>
      <c r="K846" s="418"/>
      <c r="L846" s="418"/>
      <c r="M846" s="418"/>
      <c r="N846" s="418"/>
      <c r="O846" s="418"/>
      <c r="P846" s="317" t="s">
        <v>757</v>
      </c>
      <c r="Q846" s="318"/>
      <c r="R846" s="318"/>
      <c r="S846" s="318"/>
      <c r="T846" s="318"/>
      <c r="U846" s="318"/>
      <c r="V846" s="318"/>
      <c r="W846" s="318"/>
      <c r="X846" s="318"/>
      <c r="Y846" s="319">
        <v>0.2</v>
      </c>
      <c r="Z846" s="320"/>
      <c r="AA846" s="320"/>
      <c r="AB846" s="321"/>
      <c r="AC846" s="323"/>
      <c r="AD846" s="324"/>
      <c r="AE846" s="324"/>
      <c r="AF846" s="324"/>
      <c r="AG846" s="324"/>
      <c r="AH846" s="419" t="s">
        <v>739</v>
      </c>
      <c r="AI846" s="420"/>
      <c r="AJ846" s="420"/>
      <c r="AK846" s="420"/>
      <c r="AL846" s="327" t="s">
        <v>739</v>
      </c>
      <c r="AM846" s="328"/>
      <c r="AN846" s="328"/>
      <c r="AO846" s="329"/>
      <c r="AP846" s="322" t="s">
        <v>739</v>
      </c>
      <c r="AQ846" s="322"/>
      <c r="AR846" s="322"/>
      <c r="AS846" s="322"/>
      <c r="AT846" s="322"/>
      <c r="AU846" s="322"/>
      <c r="AV846" s="322"/>
      <c r="AW846" s="322"/>
      <c r="AX846" s="322"/>
      <c r="AY846">
        <f>COUNTA($C$846)</f>
        <v>1</v>
      </c>
    </row>
    <row r="847" spans="1:51" ht="30" customHeight="1" x14ac:dyDescent="0.15">
      <c r="A847" s="402">
        <v>3</v>
      </c>
      <c r="B847" s="402">
        <v>1</v>
      </c>
      <c r="C847" s="421" t="s">
        <v>767</v>
      </c>
      <c r="D847" s="416"/>
      <c r="E847" s="416"/>
      <c r="F847" s="416"/>
      <c r="G847" s="416"/>
      <c r="H847" s="416"/>
      <c r="I847" s="416"/>
      <c r="J847" s="417" t="s">
        <v>739</v>
      </c>
      <c r="K847" s="418"/>
      <c r="L847" s="418"/>
      <c r="M847" s="418"/>
      <c r="N847" s="418"/>
      <c r="O847" s="418"/>
      <c r="P847" s="317" t="s">
        <v>757</v>
      </c>
      <c r="Q847" s="318"/>
      <c r="R847" s="318"/>
      <c r="S847" s="318"/>
      <c r="T847" s="318"/>
      <c r="U847" s="318"/>
      <c r="V847" s="318"/>
      <c r="W847" s="318"/>
      <c r="X847" s="318"/>
      <c r="Y847" s="319">
        <v>0.1</v>
      </c>
      <c r="Z847" s="320"/>
      <c r="AA847" s="320"/>
      <c r="AB847" s="321"/>
      <c r="AC847" s="323"/>
      <c r="AD847" s="324"/>
      <c r="AE847" s="324"/>
      <c r="AF847" s="324"/>
      <c r="AG847" s="324"/>
      <c r="AH847" s="325" t="s">
        <v>739</v>
      </c>
      <c r="AI847" s="326"/>
      <c r="AJ847" s="326"/>
      <c r="AK847" s="326"/>
      <c r="AL847" s="327" t="s">
        <v>739</v>
      </c>
      <c r="AM847" s="328"/>
      <c r="AN847" s="328"/>
      <c r="AO847" s="329"/>
      <c r="AP847" s="322" t="s">
        <v>739</v>
      </c>
      <c r="AQ847" s="322"/>
      <c r="AR847" s="322"/>
      <c r="AS847" s="322"/>
      <c r="AT847" s="322"/>
      <c r="AU847" s="322"/>
      <c r="AV847" s="322"/>
      <c r="AW847" s="322"/>
      <c r="AX847" s="322"/>
      <c r="AY847">
        <f>COUNTA($C$847)</f>
        <v>1</v>
      </c>
    </row>
    <row r="848" spans="1:51" ht="30" customHeight="1" x14ac:dyDescent="0.15">
      <c r="A848" s="402">
        <v>4</v>
      </c>
      <c r="B848" s="402">
        <v>1</v>
      </c>
      <c r="C848" s="421" t="s">
        <v>768</v>
      </c>
      <c r="D848" s="416"/>
      <c r="E848" s="416"/>
      <c r="F848" s="416"/>
      <c r="G848" s="416"/>
      <c r="H848" s="416"/>
      <c r="I848" s="416"/>
      <c r="J848" s="417" t="s">
        <v>739</v>
      </c>
      <c r="K848" s="418"/>
      <c r="L848" s="418"/>
      <c r="M848" s="418"/>
      <c r="N848" s="418"/>
      <c r="O848" s="418"/>
      <c r="P848" s="317" t="s">
        <v>757</v>
      </c>
      <c r="Q848" s="318"/>
      <c r="R848" s="318"/>
      <c r="S848" s="318"/>
      <c r="T848" s="318"/>
      <c r="U848" s="318"/>
      <c r="V848" s="318"/>
      <c r="W848" s="318"/>
      <c r="X848" s="318"/>
      <c r="Y848" s="319">
        <v>0</v>
      </c>
      <c r="Z848" s="320"/>
      <c r="AA848" s="320"/>
      <c r="AB848" s="321"/>
      <c r="AC848" s="323"/>
      <c r="AD848" s="324"/>
      <c r="AE848" s="324"/>
      <c r="AF848" s="324"/>
      <c r="AG848" s="324"/>
      <c r="AH848" s="325" t="s">
        <v>739</v>
      </c>
      <c r="AI848" s="326"/>
      <c r="AJ848" s="326"/>
      <c r="AK848" s="326"/>
      <c r="AL848" s="327" t="s">
        <v>739</v>
      </c>
      <c r="AM848" s="328"/>
      <c r="AN848" s="328"/>
      <c r="AO848" s="329"/>
      <c r="AP848" s="322" t="s">
        <v>739</v>
      </c>
      <c r="AQ848" s="322"/>
      <c r="AR848" s="322"/>
      <c r="AS848" s="322"/>
      <c r="AT848" s="322"/>
      <c r="AU848" s="322"/>
      <c r="AV848" s="322"/>
      <c r="AW848" s="322"/>
      <c r="AX848" s="322"/>
      <c r="AY848">
        <f>COUNTA($C$848)</f>
        <v>1</v>
      </c>
    </row>
    <row r="849" spans="1:51" ht="30" customHeight="1" x14ac:dyDescent="0.15">
      <c r="A849" s="402">
        <v>5</v>
      </c>
      <c r="B849" s="402">
        <v>1</v>
      </c>
      <c r="C849" s="421" t="s">
        <v>769</v>
      </c>
      <c r="D849" s="416"/>
      <c r="E849" s="416"/>
      <c r="F849" s="416"/>
      <c r="G849" s="416"/>
      <c r="H849" s="416"/>
      <c r="I849" s="416"/>
      <c r="J849" s="417" t="s">
        <v>739</v>
      </c>
      <c r="K849" s="418"/>
      <c r="L849" s="418"/>
      <c r="M849" s="418"/>
      <c r="N849" s="418"/>
      <c r="O849" s="418"/>
      <c r="P849" s="317" t="s">
        <v>757</v>
      </c>
      <c r="Q849" s="318"/>
      <c r="R849" s="318"/>
      <c r="S849" s="318"/>
      <c r="T849" s="318"/>
      <c r="U849" s="318"/>
      <c r="V849" s="318"/>
      <c r="W849" s="318"/>
      <c r="X849" s="318"/>
      <c r="Y849" s="319">
        <v>0</v>
      </c>
      <c r="Z849" s="320"/>
      <c r="AA849" s="320"/>
      <c r="AB849" s="321"/>
      <c r="AC849" s="323"/>
      <c r="AD849" s="324"/>
      <c r="AE849" s="324"/>
      <c r="AF849" s="324"/>
      <c r="AG849" s="324"/>
      <c r="AH849" s="325" t="s">
        <v>739</v>
      </c>
      <c r="AI849" s="326"/>
      <c r="AJ849" s="326"/>
      <c r="AK849" s="326"/>
      <c r="AL849" s="327" t="s">
        <v>739</v>
      </c>
      <c r="AM849" s="328"/>
      <c r="AN849" s="328"/>
      <c r="AO849" s="329"/>
      <c r="AP849" s="322" t="s">
        <v>739</v>
      </c>
      <c r="AQ849" s="322"/>
      <c r="AR849" s="322"/>
      <c r="AS849" s="322"/>
      <c r="AT849" s="322"/>
      <c r="AU849" s="322"/>
      <c r="AV849" s="322"/>
      <c r="AW849" s="322"/>
      <c r="AX849" s="322"/>
      <c r="AY849">
        <f>COUNTA($C$849)</f>
        <v>1</v>
      </c>
    </row>
    <row r="850" spans="1:51" ht="30" customHeight="1" x14ac:dyDescent="0.15">
      <c r="A850" s="402">
        <v>6</v>
      </c>
      <c r="B850" s="402">
        <v>1</v>
      </c>
      <c r="C850" s="421" t="s">
        <v>770</v>
      </c>
      <c r="D850" s="416"/>
      <c r="E850" s="416"/>
      <c r="F850" s="416"/>
      <c r="G850" s="416"/>
      <c r="H850" s="416"/>
      <c r="I850" s="416"/>
      <c r="J850" s="417" t="s">
        <v>739</v>
      </c>
      <c r="K850" s="418"/>
      <c r="L850" s="418"/>
      <c r="M850" s="418"/>
      <c r="N850" s="418"/>
      <c r="O850" s="418"/>
      <c r="P850" s="317" t="s">
        <v>757</v>
      </c>
      <c r="Q850" s="318"/>
      <c r="R850" s="318"/>
      <c r="S850" s="318"/>
      <c r="T850" s="318"/>
      <c r="U850" s="318"/>
      <c r="V850" s="318"/>
      <c r="W850" s="318"/>
      <c r="X850" s="318"/>
      <c r="Y850" s="319">
        <v>0</v>
      </c>
      <c r="Z850" s="320"/>
      <c r="AA850" s="320"/>
      <c r="AB850" s="321"/>
      <c r="AC850" s="323"/>
      <c r="AD850" s="324"/>
      <c r="AE850" s="324"/>
      <c r="AF850" s="324"/>
      <c r="AG850" s="324"/>
      <c r="AH850" s="325" t="s">
        <v>739</v>
      </c>
      <c r="AI850" s="326"/>
      <c r="AJ850" s="326"/>
      <c r="AK850" s="326"/>
      <c r="AL850" s="327" t="s">
        <v>739</v>
      </c>
      <c r="AM850" s="328"/>
      <c r="AN850" s="328"/>
      <c r="AO850" s="329"/>
      <c r="AP850" s="322" t="s">
        <v>739</v>
      </c>
      <c r="AQ850" s="322"/>
      <c r="AR850" s="322"/>
      <c r="AS850" s="322"/>
      <c r="AT850" s="322"/>
      <c r="AU850" s="322"/>
      <c r="AV850" s="322"/>
      <c r="AW850" s="322"/>
      <c r="AX850" s="322"/>
      <c r="AY850">
        <f>COUNTA($C$850)</f>
        <v>1</v>
      </c>
    </row>
    <row r="851" spans="1:51" ht="30" customHeight="1" x14ac:dyDescent="0.15">
      <c r="A851" s="402">
        <v>7</v>
      </c>
      <c r="B851" s="402">
        <v>1</v>
      </c>
      <c r="C851" s="421" t="s">
        <v>771</v>
      </c>
      <c r="D851" s="416"/>
      <c r="E851" s="416"/>
      <c r="F851" s="416"/>
      <c r="G851" s="416"/>
      <c r="H851" s="416"/>
      <c r="I851" s="416"/>
      <c r="J851" s="417" t="s">
        <v>739</v>
      </c>
      <c r="K851" s="418"/>
      <c r="L851" s="418"/>
      <c r="M851" s="418"/>
      <c r="N851" s="418"/>
      <c r="O851" s="418"/>
      <c r="P851" s="317" t="s">
        <v>757</v>
      </c>
      <c r="Q851" s="318"/>
      <c r="R851" s="318"/>
      <c r="S851" s="318"/>
      <c r="T851" s="318"/>
      <c r="U851" s="318"/>
      <c r="V851" s="318"/>
      <c r="W851" s="318"/>
      <c r="X851" s="318"/>
      <c r="Y851" s="319">
        <v>0</v>
      </c>
      <c r="Z851" s="320"/>
      <c r="AA851" s="320"/>
      <c r="AB851" s="321"/>
      <c r="AC851" s="323"/>
      <c r="AD851" s="324"/>
      <c r="AE851" s="324"/>
      <c r="AF851" s="324"/>
      <c r="AG851" s="324"/>
      <c r="AH851" s="325" t="s">
        <v>739</v>
      </c>
      <c r="AI851" s="326"/>
      <c r="AJ851" s="326"/>
      <c r="AK851" s="326"/>
      <c r="AL851" s="327" t="s">
        <v>739</v>
      </c>
      <c r="AM851" s="328"/>
      <c r="AN851" s="328"/>
      <c r="AO851" s="329"/>
      <c r="AP851" s="322" t="s">
        <v>739</v>
      </c>
      <c r="AQ851" s="322"/>
      <c r="AR851" s="322"/>
      <c r="AS851" s="322"/>
      <c r="AT851" s="322"/>
      <c r="AU851" s="322"/>
      <c r="AV851" s="322"/>
      <c r="AW851" s="322"/>
      <c r="AX851" s="322"/>
      <c r="AY851">
        <f>COUNTA($C$851)</f>
        <v>1</v>
      </c>
    </row>
    <row r="852" spans="1:51" ht="30" customHeight="1" x14ac:dyDescent="0.15">
      <c r="A852" s="402">
        <v>8</v>
      </c>
      <c r="B852" s="402">
        <v>1</v>
      </c>
      <c r="C852" s="416" t="s">
        <v>772</v>
      </c>
      <c r="D852" s="416"/>
      <c r="E852" s="416"/>
      <c r="F852" s="416"/>
      <c r="G852" s="416"/>
      <c r="H852" s="416"/>
      <c r="I852" s="416"/>
      <c r="J852" s="417" t="s">
        <v>739</v>
      </c>
      <c r="K852" s="418"/>
      <c r="L852" s="418"/>
      <c r="M852" s="418"/>
      <c r="N852" s="418"/>
      <c r="O852" s="418"/>
      <c r="P852" s="317" t="s">
        <v>757</v>
      </c>
      <c r="Q852" s="318"/>
      <c r="R852" s="318"/>
      <c r="S852" s="318"/>
      <c r="T852" s="318"/>
      <c r="U852" s="318"/>
      <c r="V852" s="318"/>
      <c r="W852" s="318"/>
      <c r="X852" s="318"/>
      <c r="Y852" s="319">
        <v>0</v>
      </c>
      <c r="Z852" s="320"/>
      <c r="AA852" s="320"/>
      <c r="AB852" s="321"/>
      <c r="AC852" s="323"/>
      <c r="AD852" s="324"/>
      <c r="AE852" s="324"/>
      <c r="AF852" s="324"/>
      <c r="AG852" s="324"/>
      <c r="AH852" s="325" t="s">
        <v>739</v>
      </c>
      <c r="AI852" s="326"/>
      <c r="AJ852" s="326"/>
      <c r="AK852" s="326"/>
      <c r="AL852" s="327" t="s">
        <v>739</v>
      </c>
      <c r="AM852" s="328"/>
      <c r="AN852" s="328"/>
      <c r="AO852" s="329"/>
      <c r="AP852" s="322" t="s">
        <v>739</v>
      </c>
      <c r="AQ852" s="322"/>
      <c r="AR852" s="322"/>
      <c r="AS852" s="322"/>
      <c r="AT852" s="322"/>
      <c r="AU852" s="322"/>
      <c r="AV852" s="322"/>
      <c r="AW852" s="322"/>
      <c r="AX852" s="322"/>
      <c r="AY852">
        <f>COUNTA($C$852)</f>
        <v>1</v>
      </c>
    </row>
    <row r="853" spans="1:51" ht="30" customHeight="1" x14ac:dyDescent="0.15">
      <c r="A853" s="402">
        <v>9</v>
      </c>
      <c r="B853" s="402">
        <v>1</v>
      </c>
      <c r="C853" s="416" t="s">
        <v>773</v>
      </c>
      <c r="D853" s="416"/>
      <c r="E853" s="416"/>
      <c r="F853" s="416"/>
      <c r="G853" s="416"/>
      <c r="H853" s="416"/>
      <c r="I853" s="416"/>
      <c r="J853" s="417" t="s">
        <v>739</v>
      </c>
      <c r="K853" s="418"/>
      <c r="L853" s="418"/>
      <c r="M853" s="418"/>
      <c r="N853" s="418"/>
      <c r="O853" s="418"/>
      <c r="P853" s="317" t="s">
        <v>757</v>
      </c>
      <c r="Q853" s="318"/>
      <c r="R853" s="318"/>
      <c r="S853" s="318"/>
      <c r="T853" s="318"/>
      <c r="U853" s="318"/>
      <c r="V853" s="318"/>
      <c r="W853" s="318"/>
      <c r="X853" s="318"/>
      <c r="Y853" s="319">
        <v>0</v>
      </c>
      <c r="Z853" s="320"/>
      <c r="AA853" s="320"/>
      <c r="AB853" s="321"/>
      <c r="AC853" s="323"/>
      <c r="AD853" s="324"/>
      <c r="AE853" s="324"/>
      <c r="AF853" s="324"/>
      <c r="AG853" s="324"/>
      <c r="AH853" s="325" t="s">
        <v>739</v>
      </c>
      <c r="AI853" s="326"/>
      <c r="AJ853" s="326"/>
      <c r="AK853" s="326"/>
      <c r="AL853" s="327" t="s">
        <v>739</v>
      </c>
      <c r="AM853" s="328"/>
      <c r="AN853" s="328"/>
      <c r="AO853" s="329"/>
      <c r="AP853" s="322" t="s">
        <v>739</v>
      </c>
      <c r="AQ853" s="322"/>
      <c r="AR853" s="322"/>
      <c r="AS853" s="322"/>
      <c r="AT853" s="322"/>
      <c r="AU853" s="322"/>
      <c r="AV853" s="322"/>
      <c r="AW853" s="322"/>
      <c r="AX853" s="322"/>
      <c r="AY853">
        <f>COUNTA($C$853)</f>
        <v>1</v>
      </c>
    </row>
    <row r="854" spans="1:51" ht="30" customHeight="1" x14ac:dyDescent="0.15">
      <c r="A854" s="402">
        <v>10</v>
      </c>
      <c r="B854" s="402">
        <v>1</v>
      </c>
      <c r="C854" s="416" t="s">
        <v>774</v>
      </c>
      <c r="D854" s="416"/>
      <c r="E854" s="416"/>
      <c r="F854" s="416"/>
      <c r="G854" s="416"/>
      <c r="H854" s="416"/>
      <c r="I854" s="416"/>
      <c r="J854" s="417" t="s">
        <v>739</v>
      </c>
      <c r="K854" s="418"/>
      <c r="L854" s="418"/>
      <c r="M854" s="418"/>
      <c r="N854" s="418"/>
      <c r="O854" s="418"/>
      <c r="P854" s="317" t="s">
        <v>757</v>
      </c>
      <c r="Q854" s="318"/>
      <c r="R854" s="318"/>
      <c r="S854" s="318"/>
      <c r="T854" s="318"/>
      <c r="U854" s="318"/>
      <c r="V854" s="318"/>
      <c r="W854" s="318"/>
      <c r="X854" s="318"/>
      <c r="Y854" s="319">
        <v>0</v>
      </c>
      <c r="Z854" s="320"/>
      <c r="AA854" s="320"/>
      <c r="AB854" s="321"/>
      <c r="AC854" s="323"/>
      <c r="AD854" s="324"/>
      <c r="AE854" s="324"/>
      <c r="AF854" s="324"/>
      <c r="AG854" s="324"/>
      <c r="AH854" s="325" t="s">
        <v>739</v>
      </c>
      <c r="AI854" s="326"/>
      <c r="AJ854" s="326"/>
      <c r="AK854" s="326"/>
      <c r="AL854" s="327" t="s">
        <v>739</v>
      </c>
      <c r="AM854" s="328"/>
      <c r="AN854" s="328"/>
      <c r="AO854" s="329"/>
      <c r="AP854" s="322" t="s">
        <v>739</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369</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369</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369</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369</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369</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369</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369</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739</v>
      </c>
      <c r="F1110" s="886"/>
      <c r="G1110" s="886"/>
      <c r="H1110" s="886"/>
      <c r="I1110" s="886"/>
      <c r="J1110" s="417" t="s">
        <v>739</v>
      </c>
      <c r="K1110" s="418"/>
      <c r="L1110" s="418"/>
      <c r="M1110" s="418"/>
      <c r="N1110" s="418"/>
      <c r="O1110" s="418"/>
      <c r="P1110" s="317" t="s">
        <v>739</v>
      </c>
      <c r="Q1110" s="318"/>
      <c r="R1110" s="318"/>
      <c r="S1110" s="318"/>
      <c r="T1110" s="318"/>
      <c r="U1110" s="318"/>
      <c r="V1110" s="318"/>
      <c r="W1110" s="318"/>
      <c r="X1110" s="318"/>
      <c r="Y1110" s="319" t="s">
        <v>739</v>
      </c>
      <c r="Z1110" s="320"/>
      <c r="AA1110" s="320"/>
      <c r="AB1110" s="321"/>
      <c r="AC1110" s="323"/>
      <c r="AD1110" s="324"/>
      <c r="AE1110" s="324"/>
      <c r="AF1110" s="324"/>
      <c r="AG1110" s="324"/>
      <c r="AH1110" s="325" t="s">
        <v>739</v>
      </c>
      <c r="AI1110" s="326"/>
      <c r="AJ1110" s="326"/>
      <c r="AK1110" s="326"/>
      <c r="AL1110" s="327" t="s">
        <v>739</v>
      </c>
      <c r="AM1110" s="328"/>
      <c r="AN1110" s="328"/>
      <c r="AO1110" s="329"/>
      <c r="AP1110" s="322" t="s">
        <v>739</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4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413</v>
      </c>
      <c r="AB2" s="94" t="s">
        <v>643</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513</v>
      </c>
      <c r="AB3" s="94" t="s">
        <v>644</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676</v>
      </c>
      <c r="W4" s="32" t="s">
        <v>151</v>
      </c>
      <c r="Y4" s="32" t="s">
        <v>420</v>
      </c>
      <c r="Z4" s="32" t="s">
        <v>551</v>
      </c>
      <c r="AA4" s="94" t="s">
        <v>514</v>
      </c>
      <c r="AB4" s="94" t="s">
        <v>645</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700</v>
      </c>
      <c r="Y5" s="32" t="s">
        <v>421</v>
      </c>
      <c r="Z5" s="32" t="s">
        <v>552</v>
      </c>
      <c r="AA5" s="94" t="s">
        <v>515</v>
      </c>
      <c r="AB5" s="94" t="s">
        <v>646</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553</v>
      </c>
      <c r="AA6" s="94" t="s">
        <v>516</v>
      </c>
      <c r="AB6" s="94" t="s">
        <v>647</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554</v>
      </c>
      <c r="AA7" s="94" t="s">
        <v>517</v>
      </c>
      <c r="AB7" s="94" t="s">
        <v>648</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555</v>
      </c>
      <c r="AA8" s="94" t="s">
        <v>518</v>
      </c>
      <c r="AB8" s="94" t="s">
        <v>649</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556</v>
      </c>
      <c r="AA9" s="94" t="s">
        <v>519</v>
      </c>
      <c r="AB9" s="94" t="s">
        <v>650</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557</v>
      </c>
      <c r="AA10" s="94" t="s">
        <v>520</v>
      </c>
      <c r="AB10" s="94" t="s">
        <v>651</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558</v>
      </c>
      <c r="AA11" s="94" t="s">
        <v>521</v>
      </c>
      <c r="AB11" s="94" t="s">
        <v>652</v>
      </c>
      <c r="AC11" s="31"/>
      <c r="AD11" s="31"/>
      <c r="AE11" s="31"/>
      <c r="AF11" s="30"/>
      <c r="AG11" s="51" t="s">
        <v>367</v>
      </c>
      <c r="AK11" s="51" t="str">
        <f t="shared" si="7"/>
        <v>J</v>
      </c>
    </row>
    <row r="12" spans="1:42" ht="13.5" customHeight="1" x14ac:dyDescent="0.15">
      <c r="A12" s="14" t="s">
        <v>94</v>
      </c>
      <c r="B12" s="15" t="s">
        <v>738</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677</v>
      </c>
      <c r="W12" s="32" t="s">
        <v>158</v>
      </c>
      <c r="Y12" s="32" t="s">
        <v>428</v>
      </c>
      <c r="Z12" s="32" t="s">
        <v>559</v>
      </c>
      <c r="AA12" s="94" t="s">
        <v>522</v>
      </c>
      <c r="AB12" s="94" t="s">
        <v>653</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560</v>
      </c>
      <c r="AA13" s="94" t="s">
        <v>523</v>
      </c>
      <c r="AB13" s="94" t="s">
        <v>654</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t="s">
        <v>738</v>
      </c>
      <c r="H14" s="13" t="str">
        <f t="shared" si="1"/>
        <v>労働保険特別会計雇用勘定</v>
      </c>
      <c r="I14" s="13" t="str">
        <f t="shared" si="5"/>
        <v>労働保険特別会計雇用勘定</v>
      </c>
      <c r="K14" s="13"/>
      <c r="L14" s="13"/>
      <c r="O14" s="13"/>
      <c r="P14" s="13"/>
      <c r="Q14" s="19"/>
      <c r="T14" s="13"/>
      <c r="U14" s="32" t="s">
        <v>678</v>
      </c>
      <c r="W14" s="32" t="s">
        <v>160</v>
      </c>
      <c r="Y14" s="32" t="s">
        <v>430</v>
      </c>
      <c r="Z14" s="32" t="s">
        <v>561</v>
      </c>
      <c r="AA14" s="94" t="s">
        <v>524</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679</v>
      </c>
      <c r="W15" s="32" t="s">
        <v>161</v>
      </c>
      <c r="Y15" s="32" t="s">
        <v>431</v>
      </c>
      <c r="Z15" s="32" t="s">
        <v>562</v>
      </c>
      <c r="AA15" s="94" t="s">
        <v>525</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680</v>
      </c>
      <c r="W16" s="32" t="s">
        <v>162</v>
      </c>
      <c r="Y16" s="32" t="s">
        <v>432</v>
      </c>
      <c r="Z16" s="32" t="s">
        <v>563</v>
      </c>
      <c r="AA16" s="94" t="s">
        <v>526</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681</v>
      </c>
      <c r="W17" s="32" t="s">
        <v>163</v>
      </c>
      <c r="Y17" s="32" t="s">
        <v>433</v>
      </c>
      <c r="Z17" s="32" t="s">
        <v>564</v>
      </c>
      <c r="AA17" s="94" t="s">
        <v>527</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682</v>
      </c>
      <c r="W18" s="32" t="s">
        <v>164</v>
      </c>
      <c r="Y18" s="32" t="s">
        <v>434</v>
      </c>
      <c r="Z18" s="32" t="s">
        <v>565</v>
      </c>
      <c r="AA18" s="94" t="s">
        <v>528</v>
      </c>
      <c r="AB18" s="94" t="s">
        <v>659</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683</v>
      </c>
      <c r="W19" s="32" t="s">
        <v>165</v>
      </c>
      <c r="Y19" s="32" t="s">
        <v>435</v>
      </c>
      <c r="Z19" s="32" t="s">
        <v>566</v>
      </c>
      <c r="AA19" s="94" t="s">
        <v>529</v>
      </c>
      <c r="AB19" s="94" t="s">
        <v>660</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684</v>
      </c>
      <c r="W20" s="32" t="s">
        <v>166</v>
      </c>
      <c r="Y20" s="32" t="s">
        <v>436</v>
      </c>
      <c r="Z20" s="32" t="s">
        <v>567</v>
      </c>
      <c r="AA20" s="94" t="s">
        <v>530</v>
      </c>
      <c r="AB20" s="94" t="s">
        <v>661</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685</v>
      </c>
      <c r="W21" s="32" t="s">
        <v>167</v>
      </c>
      <c r="Y21" s="32" t="s">
        <v>437</v>
      </c>
      <c r="Z21" s="32" t="s">
        <v>568</v>
      </c>
      <c r="AA21" s="94" t="s">
        <v>531</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686</v>
      </c>
      <c r="W22" s="32" t="s">
        <v>168</v>
      </c>
      <c r="Y22" s="32" t="s">
        <v>438</v>
      </c>
      <c r="Z22" s="32" t="s">
        <v>569</v>
      </c>
      <c r="AA22" s="94" t="s">
        <v>532</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687</v>
      </c>
      <c r="W23" s="32" t="s">
        <v>703</v>
      </c>
      <c r="Y23" s="32" t="s">
        <v>439</v>
      </c>
      <c r="Z23" s="32" t="s">
        <v>570</v>
      </c>
      <c r="AA23" s="94" t="s">
        <v>533</v>
      </c>
      <c r="AB23" s="94" t="s">
        <v>664</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労働保険特別会計雇用勘定</v>
      </c>
      <c r="K24" s="13"/>
      <c r="L24" s="13"/>
      <c r="O24" s="13"/>
      <c r="P24" s="13"/>
      <c r="Q24" s="19"/>
      <c r="T24" s="13"/>
      <c r="U24" s="32" t="s">
        <v>688</v>
      </c>
      <c r="Y24" s="32" t="s">
        <v>440</v>
      </c>
      <c r="Z24" s="32" t="s">
        <v>571</v>
      </c>
      <c r="AA24" s="94" t="s">
        <v>534</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689</v>
      </c>
      <c r="Y25" s="32" t="s">
        <v>441</v>
      </c>
      <c r="Z25" s="32" t="s">
        <v>572</v>
      </c>
      <c r="AA25" s="94" t="s">
        <v>535</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690</v>
      </c>
      <c r="Y26" s="32" t="s">
        <v>442</v>
      </c>
      <c r="Z26" s="32" t="s">
        <v>573</v>
      </c>
      <c r="AA26" s="94" t="s">
        <v>536</v>
      </c>
      <c r="AB26" s="94" t="s">
        <v>667</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691</v>
      </c>
      <c r="Y27" s="32" t="s">
        <v>443</v>
      </c>
      <c r="Z27" s="32" t="s">
        <v>574</v>
      </c>
      <c r="AA27" s="94" t="s">
        <v>537</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692</v>
      </c>
      <c r="Y28" s="32" t="s">
        <v>444</v>
      </c>
      <c r="Z28" s="32" t="s">
        <v>575</v>
      </c>
      <c r="AA28" s="94" t="s">
        <v>538</v>
      </c>
      <c r="AB28" s="94" t="s">
        <v>669</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693</v>
      </c>
      <c r="Y29" s="32" t="s">
        <v>445</v>
      </c>
      <c r="Z29" s="32" t="s">
        <v>576</v>
      </c>
      <c r="AA29" s="94" t="s">
        <v>539</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694</v>
      </c>
      <c r="Y30" s="32" t="s">
        <v>446</v>
      </c>
      <c r="Z30" s="32" t="s">
        <v>577</v>
      </c>
      <c r="AA30" s="94" t="s">
        <v>540</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695</v>
      </c>
      <c r="Y31" s="32" t="s">
        <v>447</v>
      </c>
      <c r="Z31" s="32" t="s">
        <v>578</v>
      </c>
      <c r="AA31" s="94" t="s">
        <v>541</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696</v>
      </c>
      <c r="Y32" s="32" t="s">
        <v>448</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697</v>
      </c>
      <c r="Y33" s="32" t="s">
        <v>449</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698</v>
      </c>
      <c r="Y34" s="32" t="s">
        <v>450</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451</v>
      </c>
      <c r="Z35" s="32" t="s">
        <v>582</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699</v>
      </c>
      <c r="Y36" s="32" t="s">
        <v>452</v>
      </c>
      <c r="Z36" s="32" t="s">
        <v>583</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453</v>
      </c>
      <c r="Z37" s="32" t="s">
        <v>584</v>
      </c>
      <c r="AF37" s="30"/>
      <c r="AK37" s="51" t="str">
        <f t="shared" si="7"/>
        <v>j</v>
      </c>
    </row>
    <row r="38" spans="1:37" x14ac:dyDescent="0.15">
      <c r="A38" s="13"/>
      <c r="B38" s="13"/>
      <c r="F38" s="13"/>
      <c r="G38" s="19"/>
      <c r="K38" s="13"/>
      <c r="L38" s="13"/>
      <c r="O38" s="13"/>
      <c r="P38" s="13"/>
      <c r="Q38" s="19"/>
      <c r="T38" s="13"/>
      <c r="U38" s="32" t="s">
        <v>390</v>
      </c>
      <c r="Y38" s="32" t="s">
        <v>454</v>
      </c>
      <c r="Z38" s="32" t="s">
        <v>585</v>
      </c>
      <c r="AF38" s="30"/>
      <c r="AK38" s="51" t="str">
        <f t="shared" si="7"/>
        <v>k</v>
      </c>
    </row>
    <row r="39" spans="1:37" x14ac:dyDescent="0.15">
      <c r="A39" s="13"/>
      <c r="B39" s="13"/>
      <c r="F39" s="13" t="str">
        <f>I37</f>
        <v>労働保険特別会計雇用勘定</v>
      </c>
      <c r="G39" s="19"/>
      <c r="K39" s="13"/>
      <c r="L39" s="13"/>
      <c r="O39" s="13"/>
      <c r="P39" s="13"/>
      <c r="Q39" s="19"/>
      <c r="T39" s="13"/>
      <c r="U39" s="32" t="s">
        <v>400</v>
      </c>
      <c r="Y39" s="32" t="s">
        <v>455</v>
      </c>
      <c r="Z39" s="32" t="s">
        <v>586</v>
      </c>
      <c r="AF39" s="30"/>
      <c r="AK39" s="51" t="str">
        <f t="shared" si="7"/>
        <v>l</v>
      </c>
    </row>
    <row r="40" spans="1:37" x14ac:dyDescent="0.15">
      <c r="A40" s="13"/>
      <c r="B40" s="13"/>
      <c r="F40" s="13"/>
      <c r="G40" s="19"/>
      <c r="K40" s="13"/>
      <c r="L40" s="13"/>
      <c r="O40" s="13"/>
      <c r="P40" s="13"/>
      <c r="Q40" s="19"/>
      <c r="T40" s="13"/>
      <c r="Y40" s="32" t="s">
        <v>456</v>
      </c>
      <c r="Z40" s="32" t="s">
        <v>587</v>
      </c>
      <c r="AF40" s="30"/>
      <c r="AK40" s="51" t="str">
        <f t="shared" si="7"/>
        <v>m</v>
      </c>
    </row>
    <row r="41" spans="1:37" x14ac:dyDescent="0.15">
      <c r="A41" s="13"/>
      <c r="B41" s="13"/>
      <c r="F41" s="13"/>
      <c r="G41" s="19"/>
      <c r="K41" s="13"/>
      <c r="L41" s="13"/>
      <c r="O41" s="13"/>
      <c r="P41" s="13"/>
      <c r="Q41" s="19"/>
      <c r="T41" s="13"/>
      <c r="Y41" s="32" t="s">
        <v>457</v>
      </c>
      <c r="Z41" s="32" t="s">
        <v>588</v>
      </c>
      <c r="AF41" s="30"/>
      <c r="AK41" s="51" t="str">
        <f t="shared" si="7"/>
        <v>n</v>
      </c>
    </row>
    <row r="42" spans="1:37" x14ac:dyDescent="0.15">
      <c r="A42" s="13"/>
      <c r="B42" s="13"/>
      <c r="F42" s="13"/>
      <c r="G42" s="19"/>
      <c r="K42" s="13"/>
      <c r="L42" s="13"/>
      <c r="O42" s="13"/>
      <c r="P42" s="13"/>
      <c r="Q42" s="19"/>
      <c r="T42" s="13"/>
      <c r="Y42" s="32" t="s">
        <v>458</v>
      </c>
      <c r="Z42" s="32" t="s">
        <v>589</v>
      </c>
      <c r="AF42" s="30"/>
      <c r="AK42" s="51" t="str">
        <f t="shared" si="7"/>
        <v>o</v>
      </c>
    </row>
    <row r="43" spans="1:37" x14ac:dyDescent="0.15">
      <c r="A43" s="13"/>
      <c r="B43" s="13"/>
      <c r="F43" s="13"/>
      <c r="G43" s="19"/>
      <c r="K43" s="13"/>
      <c r="L43" s="13"/>
      <c r="O43" s="13"/>
      <c r="P43" s="13"/>
      <c r="Q43" s="19"/>
      <c r="T43" s="13"/>
      <c r="Y43" s="32" t="s">
        <v>459</v>
      </c>
      <c r="Z43" s="32" t="s">
        <v>590</v>
      </c>
      <c r="AF43" s="30"/>
      <c r="AK43" s="51" t="str">
        <f t="shared" si="7"/>
        <v>p</v>
      </c>
    </row>
    <row r="44" spans="1:37" x14ac:dyDescent="0.15">
      <c r="A44" s="13"/>
      <c r="B44" s="13"/>
      <c r="F44" s="13"/>
      <c r="G44" s="19"/>
      <c r="K44" s="13"/>
      <c r="L44" s="13"/>
      <c r="O44" s="13"/>
      <c r="P44" s="13"/>
      <c r="Q44" s="19"/>
      <c r="T44" s="13"/>
      <c r="Y44" s="32" t="s">
        <v>460</v>
      </c>
      <c r="Z44" s="32" t="s">
        <v>591</v>
      </c>
      <c r="AF44" s="30"/>
      <c r="AK44" s="51" t="str">
        <f t="shared" si="7"/>
        <v>q</v>
      </c>
    </row>
    <row r="45" spans="1:37" x14ac:dyDescent="0.15">
      <c r="A45" s="13"/>
      <c r="B45" s="13"/>
      <c r="F45" s="13"/>
      <c r="G45" s="19"/>
      <c r="K45" s="13"/>
      <c r="L45" s="13"/>
      <c r="O45" s="13"/>
      <c r="P45" s="13"/>
      <c r="Q45" s="19"/>
      <c r="T45" s="13"/>
      <c r="Y45" s="32" t="s">
        <v>461</v>
      </c>
      <c r="Z45" s="32" t="s">
        <v>592</v>
      </c>
      <c r="AF45" s="30"/>
      <c r="AK45" s="51" t="str">
        <f t="shared" si="7"/>
        <v>r</v>
      </c>
    </row>
    <row r="46" spans="1:37" x14ac:dyDescent="0.15">
      <c r="A46" s="13"/>
      <c r="B46" s="13"/>
      <c r="F46" s="13"/>
      <c r="G46" s="19"/>
      <c r="K46" s="13"/>
      <c r="L46" s="13"/>
      <c r="O46" s="13"/>
      <c r="P46" s="13"/>
      <c r="Q46" s="19"/>
      <c r="T46" s="13"/>
      <c r="Y46" s="32" t="s">
        <v>462</v>
      </c>
      <c r="Z46" s="32" t="s">
        <v>593</v>
      </c>
      <c r="AF46" s="30"/>
      <c r="AK46" s="51" t="str">
        <f t="shared" si="7"/>
        <v>s</v>
      </c>
    </row>
    <row r="47" spans="1:37" x14ac:dyDescent="0.15">
      <c r="A47" s="13"/>
      <c r="B47" s="13"/>
      <c r="F47" s="13"/>
      <c r="G47" s="19"/>
      <c r="K47" s="13"/>
      <c r="L47" s="13"/>
      <c r="O47" s="13"/>
      <c r="P47" s="13"/>
      <c r="Q47" s="19"/>
      <c r="T47" s="13"/>
      <c r="Y47" s="32" t="s">
        <v>463</v>
      </c>
      <c r="Z47" s="32" t="s">
        <v>594</v>
      </c>
      <c r="AF47" s="30"/>
      <c r="AK47" s="51" t="str">
        <f t="shared" si="7"/>
        <v>t</v>
      </c>
    </row>
    <row r="48" spans="1:37" x14ac:dyDescent="0.15">
      <c r="A48" s="13"/>
      <c r="B48" s="13"/>
      <c r="F48" s="13"/>
      <c r="G48" s="19"/>
      <c r="K48" s="13"/>
      <c r="L48" s="13"/>
      <c r="O48" s="13"/>
      <c r="P48" s="13"/>
      <c r="Q48" s="19"/>
      <c r="T48" s="13"/>
      <c r="Y48" s="32" t="s">
        <v>464</v>
      </c>
      <c r="Z48" s="32" t="s">
        <v>595</v>
      </c>
      <c r="AF48" s="30"/>
      <c r="AK48" s="51" t="str">
        <f t="shared" si="7"/>
        <v>u</v>
      </c>
    </row>
    <row r="49" spans="1:37" x14ac:dyDescent="0.15">
      <c r="A49" s="13"/>
      <c r="B49" s="13"/>
      <c r="F49" s="13"/>
      <c r="G49" s="19"/>
      <c r="K49" s="13"/>
      <c r="L49" s="13"/>
      <c r="O49" s="13"/>
      <c r="P49" s="13"/>
      <c r="Q49" s="19"/>
      <c r="T49" s="13"/>
      <c r="Y49" s="32" t="s">
        <v>465</v>
      </c>
      <c r="Z49" s="32" t="s">
        <v>596</v>
      </c>
      <c r="AF49" s="30"/>
      <c r="AK49" s="51" t="str">
        <f t="shared" si="7"/>
        <v>v</v>
      </c>
    </row>
    <row r="50" spans="1:37" x14ac:dyDescent="0.15">
      <c r="A50" s="13"/>
      <c r="B50" s="13"/>
      <c r="F50" s="13"/>
      <c r="G50" s="19"/>
      <c r="K50" s="13"/>
      <c r="L50" s="13"/>
      <c r="O50" s="13"/>
      <c r="P50" s="13"/>
      <c r="Q50" s="19"/>
      <c r="T50" s="13"/>
      <c r="Y50" s="32" t="s">
        <v>466</v>
      </c>
      <c r="Z50" s="32" t="s">
        <v>597</v>
      </c>
      <c r="AF50" s="30"/>
    </row>
    <row r="51" spans="1:37" x14ac:dyDescent="0.15">
      <c r="A51" s="13"/>
      <c r="B51" s="13"/>
      <c r="F51" s="13"/>
      <c r="G51" s="19"/>
      <c r="K51" s="13"/>
      <c r="L51" s="13"/>
      <c r="O51" s="13"/>
      <c r="P51" s="13"/>
      <c r="Q51" s="19"/>
      <c r="T51" s="13"/>
      <c r="Y51" s="32" t="s">
        <v>467</v>
      </c>
      <c r="Z51" s="32" t="s">
        <v>598</v>
      </c>
      <c r="AF51" s="30"/>
    </row>
    <row r="52" spans="1:37" x14ac:dyDescent="0.15">
      <c r="A52" s="13"/>
      <c r="B52" s="13"/>
      <c r="F52" s="13"/>
      <c r="G52" s="19"/>
      <c r="K52" s="13"/>
      <c r="L52" s="13"/>
      <c r="O52" s="13"/>
      <c r="P52" s="13"/>
      <c r="Q52" s="19"/>
      <c r="T52" s="13"/>
      <c r="Y52" s="32" t="s">
        <v>468</v>
      </c>
      <c r="Z52" s="32" t="s">
        <v>599</v>
      </c>
      <c r="AF52" s="30"/>
    </row>
    <row r="53" spans="1:37" x14ac:dyDescent="0.15">
      <c r="A53" s="13"/>
      <c r="B53" s="13"/>
      <c r="F53" s="13"/>
      <c r="G53" s="19"/>
      <c r="K53" s="13"/>
      <c r="L53" s="13"/>
      <c r="O53" s="13"/>
      <c r="P53" s="13"/>
      <c r="Q53" s="19"/>
      <c r="T53" s="13"/>
      <c r="Y53" s="32" t="s">
        <v>469</v>
      </c>
      <c r="Z53" s="32" t="s">
        <v>600</v>
      </c>
      <c r="AF53" s="30"/>
    </row>
    <row r="54" spans="1:37" x14ac:dyDescent="0.15">
      <c r="A54" s="13"/>
      <c r="B54" s="13"/>
      <c r="F54" s="13"/>
      <c r="G54" s="19"/>
      <c r="K54" s="13"/>
      <c r="L54" s="13"/>
      <c r="O54" s="13"/>
      <c r="P54" s="20"/>
      <c r="Q54" s="19"/>
      <c r="T54" s="13"/>
      <c r="Y54" s="32" t="s">
        <v>470</v>
      </c>
      <c r="Z54" s="32" t="s">
        <v>601</v>
      </c>
      <c r="AF54" s="30"/>
    </row>
    <row r="55" spans="1:37" x14ac:dyDescent="0.15">
      <c r="A55" s="13"/>
      <c r="B55" s="13"/>
      <c r="F55" s="13"/>
      <c r="G55" s="19"/>
      <c r="K55" s="13"/>
      <c r="L55" s="13"/>
      <c r="O55" s="13"/>
      <c r="P55" s="13"/>
      <c r="Q55" s="19"/>
      <c r="T55" s="13"/>
      <c r="Y55" s="32" t="s">
        <v>471</v>
      </c>
      <c r="Z55" s="32" t="s">
        <v>602</v>
      </c>
      <c r="AF55" s="30"/>
    </row>
    <row r="56" spans="1:37" x14ac:dyDescent="0.15">
      <c r="A56" s="13"/>
      <c r="B56" s="13"/>
      <c r="F56" s="13"/>
      <c r="G56" s="19"/>
      <c r="K56" s="13"/>
      <c r="L56" s="13"/>
      <c r="O56" s="13"/>
      <c r="P56" s="13"/>
      <c r="Q56" s="19"/>
      <c r="T56" s="13"/>
      <c r="Y56" s="32" t="s">
        <v>472</v>
      </c>
      <c r="Z56" s="32" t="s">
        <v>603</v>
      </c>
      <c r="AF56" s="30"/>
    </row>
    <row r="57" spans="1:37" x14ac:dyDescent="0.15">
      <c r="A57" s="13"/>
      <c r="B57" s="13"/>
      <c r="F57" s="13"/>
      <c r="G57" s="19"/>
      <c r="K57" s="13"/>
      <c r="L57" s="13"/>
      <c r="O57" s="13"/>
      <c r="P57" s="13"/>
      <c r="Q57" s="19"/>
      <c r="T57" s="13"/>
      <c r="Y57" s="32" t="s">
        <v>473</v>
      </c>
      <c r="Z57" s="32" t="s">
        <v>604</v>
      </c>
      <c r="AF57" s="30"/>
    </row>
    <row r="58" spans="1:37" x14ac:dyDescent="0.15">
      <c r="A58" s="13"/>
      <c r="B58" s="13"/>
      <c r="F58" s="13"/>
      <c r="G58" s="19"/>
      <c r="K58" s="13"/>
      <c r="L58" s="13"/>
      <c r="O58" s="13"/>
      <c r="P58" s="13"/>
      <c r="Q58" s="19"/>
      <c r="T58" s="13"/>
      <c r="Y58" s="32" t="s">
        <v>474</v>
      </c>
      <c r="Z58" s="32" t="s">
        <v>605</v>
      </c>
      <c r="AF58" s="30"/>
    </row>
    <row r="59" spans="1:37" x14ac:dyDescent="0.15">
      <c r="A59" s="13"/>
      <c r="B59" s="13"/>
      <c r="F59" s="13"/>
      <c r="G59" s="19"/>
      <c r="K59" s="13"/>
      <c r="L59" s="13"/>
      <c r="O59" s="13"/>
      <c r="P59" s="13"/>
      <c r="Q59" s="19"/>
      <c r="T59" s="13"/>
      <c r="Y59" s="32" t="s">
        <v>475</v>
      </c>
      <c r="Z59" s="32" t="s">
        <v>606</v>
      </c>
      <c r="AF59" s="30"/>
    </row>
    <row r="60" spans="1:37" x14ac:dyDescent="0.15">
      <c r="A60" s="13"/>
      <c r="B60" s="13"/>
      <c r="F60" s="13"/>
      <c r="G60" s="19"/>
      <c r="K60" s="13"/>
      <c r="L60" s="13"/>
      <c r="O60" s="13"/>
      <c r="P60" s="13"/>
      <c r="Q60" s="19"/>
      <c r="T60" s="13"/>
      <c r="Y60" s="32" t="s">
        <v>476</v>
      </c>
      <c r="Z60" s="32" t="s">
        <v>607</v>
      </c>
      <c r="AF60" s="30"/>
    </row>
    <row r="61" spans="1:37" x14ac:dyDescent="0.15">
      <c r="A61" s="13"/>
      <c r="B61" s="13"/>
      <c r="F61" s="13"/>
      <c r="G61" s="19"/>
      <c r="K61" s="13"/>
      <c r="L61" s="13"/>
      <c r="O61" s="13"/>
      <c r="P61" s="13"/>
      <c r="Q61" s="19"/>
      <c r="T61" s="13"/>
      <c r="Y61" s="32" t="s">
        <v>477</v>
      </c>
      <c r="Z61" s="32" t="s">
        <v>608</v>
      </c>
      <c r="AF61" s="30"/>
    </row>
    <row r="62" spans="1:37" x14ac:dyDescent="0.15">
      <c r="A62" s="13"/>
      <c r="B62" s="13"/>
      <c r="F62" s="13"/>
      <c r="G62" s="19"/>
      <c r="K62" s="13"/>
      <c r="L62" s="13"/>
      <c r="O62" s="13"/>
      <c r="P62" s="13"/>
      <c r="Q62" s="19"/>
      <c r="T62" s="13"/>
      <c r="Y62" s="32" t="s">
        <v>478</v>
      </c>
      <c r="Z62" s="32" t="s">
        <v>609</v>
      </c>
      <c r="AF62" s="30"/>
    </row>
    <row r="63" spans="1:37" x14ac:dyDescent="0.15">
      <c r="A63" s="13"/>
      <c r="B63" s="13"/>
      <c r="F63" s="13"/>
      <c r="G63" s="19"/>
      <c r="K63" s="13"/>
      <c r="L63" s="13"/>
      <c r="O63" s="13"/>
      <c r="P63" s="13"/>
      <c r="Q63" s="19"/>
      <c r="T63" s="13"/>
      <c r="Y63" s="32" t="s">
        <v>479</v>
      </c>
      <c r="Z63" s="32" t="s">
        <v>610</v>
      </c>
      <c r="AF63" s="30"/>
    </row>
    <row r="64" spans="1:37" x14ac:dyDescent="0.15">
      <c r="A64" s="13"/>
      <c r="B64" s="13"/>
      <c r="F64" s="13"/>
      <c r="G64" s="19"/>
      <c r="K64" s="13"/>
      <c r="L64" s="13"/>
      <c r="O64" s="13"/>
      <c r="P64" s="13"/>
      <c r="Q64" s="19"/>
      <c r="T64" s="13"/>
      <c r="Y64" s="32" t="s">
        <v>480</v>
      </c>
      <c r="Z64" s="32" t="s">
        <v>611</v>
      </c>
      <c r="AF64" s="30"/>
    </row>
    <row r="65" spans="1:32" x14ac:dyDescent="0.15">
      <c r="A65" s="13"/>
      <c r="B65" s="13"/>
      <c r="F65" s="13"/>
      <c r="G65" s="19"/>
      <c r="K65" s="13"/>
      <c r="L65" s="13"/>
      <c r="O65" s="13"/>
      <c r="P65" s="13"/>
      <c r="Q65" s="19"/>
      <c r="T65" s="13"/>
      <c r="Y65" s="32" t="s">
        <v>481</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482</v>
      </c>
      <c r="Z67" s="32" t="s">
        <v>614</v>
      </c>
      <c r="AF67" s="30"/>
    </row>
    <row r="68" spans="1:32" x14ac:dyDescent="0.15">
      <c r="A68" s="13"/>
      <c r="B68" s="13"/>
      <c r="F68" s="13"/>
      <c r="G68" s="19"/>
      <c r="K68" s="13"/>
      <c r="L68" s="13"/>
      <c r="O68" s="13"/>
      <c r="P68" s="13"/>
      <c r="Q68" s="19"/>
      <c r="T68" s="13"/>
      <c r="Y68" s="32" t="s">
        <v>483</v>
      </c>
      <c r="Z68" s="32" t="s">
        <v>615</v>
      </c>
      <c r="AF68" s="30"/>
    </row>
    <row r="69" spans="1:32" x14ac:dyDescent="0.15">
      <c r="A69" s="13"/>
      <c r="B69" s="13"/>
      <c r="F69" s="13"/>
      <c r="G69" s="19"/>
      <c r="K69" s="13"/>
      <c r="L69" s="13"/>
      <c r="O69" s="13"/>
      <c r="P69" s="13"/>
      <c r="Q69" s="19"/>
      <c r="T69" s="13"/>
      <c r="Y69" s="32" t="s">
        <v>484</v>
      </c>
      <c r="Z69" s="32" t="s">
        <v>616</v>
      </c>
      <c r="AF69" s="30"/>
    </row>
    <row r="70" spans="1:32" x14ac:dyDescent="0.15">
      <c r="A70" s="13"/>
      <c r="B70" s="13"/>
      <c r="Y70" s="32" t="s">
        <v>485</v>
      </c>
      <c r="Z70" s="32" t="s">
        <v>617</v>
      </c>
    </row>
    <row r="71" spans="1:32" x14ac:dyDescent="0.15">
      <c r="Y71" s="32" t="s">
        <v>486</v>
      </c>
      <c r="Z71" s="32" t="s">
        <v>618</v>
      </c>
    </row>
    <row r="72" spans="1:32" x14ac:dyDescent="0.15">
      <c r="Y72" s="32" t="s">
        <v>487</v>
      </c>
      <c r="Z72" s="32" t="s">
        <v>619</v>
      </c>
    </row>
    <row r="73" spans="1:32" x14ac:dyDescent="0.15">
      <c r="Y73" s="32" t="s">
        <v>488</v>
      </c>
      <c r="Z73" s="32" t="s">
        <v>620</v>
      </c>
    </row>
    <row r="74" spans="1:32" x14ac:dyDescent="0.15">
      <c r="Y74" s="32" t="s">
        <v>489</v>
      </c>
      <c r="Z74" s="32" t="s">
        <v>621</v>
      </c>
    </row>
    <row r="75" spans="1:32" x14ac:dyDescent="0.15">
      <c r="Y75" s="32" t="s">
        <v>490</v>
      </c>
      <c r="Z75" s="32" t="s">
        <v>622</v>
      </c>
    </row>
    <row r="76" spans="1:32" x14ac:dyDescent="0.15">
      <c r="Y76" s="32" t="s">
        <v>491</v>
      </c>
      <c r="Z76" s="32" t="s">
        <v>623</v>
      </c>
    </row>
    <row r="77" spans="1:32" x14ac:dyDescent="0.15">
      <c r="Y77" s="32" t="s">
        <v>492</v>
      </c>
      <c r="Z77" s="32" t="s">
        <v>624</v>
      </c>
    </row>
    <row r="78" spans="1:32" x14ac:dyDescent="0.15">
      <c r="Y78" s="32" t="s">
        <v>493</v>
      </c>
      <c r="Z78" s="32" t="s">
        <v>625</v>
      </c>
    </row>
    <row r="79" spans="1:32" x14ac:dyDescent="0.15">
      <c r="Y79" s="32" t="s">
        <v>494</v>
      </c>
      <c r="Z79" s="32" t="s">
        <v>626</v>
      </c>
    </row>
    <row r="80" spans="1:32" x14ac:dyDescent="0.15">
      <c r="Y80" s="32" t="s">
        <v>495</v>
      </c>
      <c r="Z80" s="32" t="s">
        <v>627</v>
      </c>
    </row>
    <row r="81" spans="25:26" x14ac:dyDescent="0.15">
      <c r="Y81" s="32" t="s">
        <v>496</v>
      </c>
      <c r="Z81" s="32" t="s">
        <v>628</v>
      </c>
    </row>
    <row r="82" spans="25:26" x14ac:dyDescent="0.15">
      <c r="Y82" s="32" t="s">
        <v>497</v>
      </c>
      <c r="Z82" s="32" t="s">
        <v>629</v>
      </c>
    </row>
    <row r="83" spans="25:26" x14ac:dyDescent="0.15">
      <c r="Y83" s="32" t="s">
        <v>498</v>
      </c>
      <c r="Z83" s="32" t="s">
        <v>630</v>
      </c>
    </row>
    <row r="84" spans="25:26" x14ac:dyDescent="0.15">
      <c r="Y84" s="32" t="s">
        <v>499</v>
      </c>
      <c r="Z84" s="32" t="s">
        <v>631</v>
      </c>
    </row>
    <row r="85" spans="25:26" x14ac:dyDescent="0.15">
      <c r="Y85" s="32" t="s">
        <v>500</v>
      </c>
      <c r="Z85" s="32" t="s">
        <v>632</v>
      </c>
    </row>
    <row r="86" spans="25:26" x14ac:dyDescent="0.15">
      <c r="Y86" s="32" t="s">
        <v>501</v>
      </c>
      <c r="Z86" s="32" t="s">
        <v>633</v>
      </c>
    </row>
    <row r="87" spans="25:26" x14ac:dyDescent="0.15">
      <c r="Y87" s="32" t="s">
        <v>502</v>
      </c>
      <c r="Z87" s="32" t="s">
        <v>634</v>
      </c>
    </row>
    <row r="88" spans="25:26" x14ac:dyDescent="0.15">
      <c r="Y88" s="32" t="s">
        <v>503</v>
      </c>
      <c r="Z88" s="32" t="s">
        <v>635</v>
      </c>
    </row>
    <row r="89" spans="25:26" x14ac:dyDescent="0.15">
      <c r="Y89" s="32" t="s">
        <v>504</v>
      </c>
      <c r="Z89" s="32" t="s">
        <v>636</v>
      </c>
    </row>
    <row r="90" spans="25:26" x14ac:dyDescent="0.15">
      <c r="Y90" s="32" t="s">
        <v>505</v>
      </c>
      <c r="Z90" s="32" t="s">
        <v>637</v>
      </c>
    </row>
    <row r="91" spans="25:26" x14ac:dyDescent="0.15">
      <c r="Y91" s="32" t="s">
        <v>506</v>
      </c>
      <c r="Z91" s="32" t="s">
        <v>638</v>
      </c>
    </row>
    <row r="92" spans="25:26" x14ac:dyDescent="0.15">
      <c r="Y92" s="32" t="s">
        <v>507</v>
      </c>
      <c r="Z92" s="32" t="s">
        <v>639</v>
      </c>
    </row>
    <row r="93" spans="25:26" x14ac:dyDescent="0.15">
      <c r="Y93" s="32" t="s">
        <v>508</v>
      </c>
      <c r="Z93" s="32" t="s">
        <v>640</v>
      </c>
    </row>
    <row r="94" spans="25:26" x14ac:dyDescent="0.15">
      <c r="Y94" s="32" t="s">
        <v>509</v>
      </c>
      <c r="Z94" s="32" t="s">
        <v>641</v>
      </c>
    </row>
    <row r="95" spans="25:26" x14ac:dyDescent="0.15">
      <c r="Y95" s="32" t="s">
        <v>510</v>
      </c>
      <c r="Z95" s="32" t="s">
        <v>642</v>
      </c>
    </row>
    <row r="96" spans="25:26" x14ac:dyDescent="0.15">
      <c r="Y96" s="32" t="s">
        <v>412</v>
      </c>
      <c r="Z96" s="32" t="s">
        <v>643</v>
      </c>
    </row>
    <row r="97" spans="25:26" x14ac:dyDescent="0.15">
      <c r="Y97" s="32" t="s">
        <v>511</v>
      </c>
      <c r="Z97" s="32" t="s">
        <v>644</v>
      </c>
    </row>
    <row r="98" spans="25:26" x14ac:dyDescent="0.15">
      <c r="Y98" s="32" t="s">
        <v>512</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大越 健一(ookoshi-kenichi.38f)</dc:creator>
  <cp:lastModifiedBy>厚生労働省ネットワークシステム</cp:lastModifiedBy>
  <cp:lastPrinted>2021-06-17T02:46:44Z</cp:lastPrinted>
  <dcterms:created xsi:type="dcterms:W3CDTF">2012-03-13T00:50:25Z</dcterms:created>
  <dcterms:modified xsi:type="dcterms:W3CDTF">2021-06-17T02:46:47Z</dcterms:modified>
</cp:coreProperties>
</file>