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<sst xmlns="http://schemas.openxmlformats.org/spreadsheetml/2006/main" count="2381" uniqueCount="702">
  <si>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</si>
  <si>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</si>
  <si>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</si>
  <si>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</si>
  <si>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</si>
  <si>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</si>
  <si>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</si>
  <si>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</si>
  <si>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</si>
  <si>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</si>
  <si>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</si>
  <si>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</si>
  <si>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</si>
  <si>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</si>
  <si>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</si>
  <si>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</si>
  <si>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</si>
  <si>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</si>
  <si>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</si>
  <si>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</si>
  <si>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</si>
  <si>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</si>
  <si>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</si>
  <si>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</si>
  <si>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</si>
  <si>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</si>
  <si>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</si>
  <si>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</si>
  <si>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</si>
  <si>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</si>
  <si>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</si>
  <si>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</si>
  <si>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</si>
  <si>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</si>
  <si>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</si>
  <si>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</si>
  <si>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</si>
  <si>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</si>
  <si>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</si>
  <si>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</si>
  <si>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</si>
  <si>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</si>
  <si>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</si>
  <si>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</si>
  <si>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</si>
  <si>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</si>
  <si>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</si>
  <si>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</si>
  <si>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</si>
  <si>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</si>
  <si>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</si>
  <si>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</si>
  <si>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</si>
  <si>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</si>
  <si>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</si>
  <si>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</si>
  <si>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</si>
  <si>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</si>
  <si>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</si>
  <si>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</si>
  <si>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</si>
  <si>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</si>
  <si>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</si>
  <si>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</si>
  <si>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</si>
  <si>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</si>
  <si>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</si>
  <si>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</si>
  <si>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</si>
  <si>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</si>
  <si>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</si>
  <si>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</si>
  <si>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</si>
  <si>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</si>
  <si>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</si>
  <si>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</si>
  <si>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</si>
  <si>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</si>
  <si>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</si>
  <si>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</si>
  <si>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</si>
  <si>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</si>
  <si>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</si>
  <si>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</si>
  <si>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</si>
  <si>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</si>
  <si>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</si>
  <si>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</si>
  <si>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</si>
  <si>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</si>
  <si>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</si>
  <si>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</si>
  <si>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</si>
  <si>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</si>
  <si>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</si>
  <si>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</si>
  <si>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</si>
  <si>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</si>
  <si>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</si>
  <si>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</si>
  <si>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</si>
  <si>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</si>
  <si>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</si>
  <si>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</si>
  <si>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</si>
  <si>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</si>
  <si>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</si>
  <si>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</si>
  <si>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</si>
  <si>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</si>
  <si>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</si>
  <si>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</si>
  <si>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</si>
  <si>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</si>
  <si>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</si>
  <si>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</si>
  <si>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</si>
  <si>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</si>
  <si>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</si>
  <si>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</si>
  <si>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</si>
  <si>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</si>
  <si>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</si>
  <si>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</si>
  <si>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</si>
  <si>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</si>
  <si>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</si>
  <si>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</si>
  <si>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</si>
  <si>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</si>
  <si>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</si>
  <si>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</si>
  <si>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</si>
  <si>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</si>
  <si>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</si>
  <si>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</si>
  <si>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</si>
  <si>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</si>
  <si>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</si>
  <si>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</si>
  <si>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</si>
  <si>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</si>
  <si>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</si>
  <si>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</si>
  <si>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</si>
  <si>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</si>
  <si>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</si>
  <si>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</si>
  <si>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</si>
  <si>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</si>
  <si>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</si>
  <si>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</si>
  <si>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</si>
  <si>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</si>
  <si>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</si>
  <si>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</si>
  <si>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</si>
  <si>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</si>
  <si>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</si>
  <si>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</si>
  <si>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</si>
  <si>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</si>
  <si>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</si>
  <si>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</si>
  <si>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</si>
  <si>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</si>
  <si>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</si>
  <si>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</si>
  <si>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</si>
  <si>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</si>
  <si>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</si>
  <si>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</si>
  <si>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</si>
  <si>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</si>
  <si>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</si>
  <si>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</si>
  <si>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</si>
  <si>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</si>
  <si>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</si>
  <si>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</si>
  <si>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</si>
  <si>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</si>
  <si>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</si>
  <si>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</si>
  <si>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</si>
  <si>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</si>
  <si>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</si>
  <si>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</si>
  <si>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</si>
  <si>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</si>
  <si>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</si>
  <si>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</si>
  <si>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</si>
  <si>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</si>
  <si>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</si>
  <si>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</si>
  <si>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</si>
  <si>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</si>
  <si>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</si>
  <si>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</si>
  <si>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</si>
  <si>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</si>
  <si>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</si>
  <si>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</si>
  <si>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</si>
  <si>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</si>
  <si>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</si>
  <si>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</si>
  <si>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</si>
  <si>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</si>
  <si>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</si>
  <si>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</si>
  <si>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</si>
  <si>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</si>
  <si>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</si>
  <si>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</si>
  <si>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</si>
  <si>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</si>
  <si>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</si>
  <si>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</si>
  <si>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</si>
  <si>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</si>
  <si>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</si>
  <si>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</si>
  <si>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</si>
  <si>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</si>
  <si>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</si>
  <si>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</si>
  <si>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</si>
  <si>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</si>
  <si>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</si>
  <si>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</si>
  <si>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</si>
  <si>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</si>
  <si>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</si>
  <si>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</si>
  <si>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</si>
  <si>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</si>
  <si>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</si>
  <si>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</si>
  <si>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</si>
  <si>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</si>
  <si>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</si>
  <si>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</si>
  <si>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</si>
  <si>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</si>
  <si>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</si>
  <si>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</si>
  <si>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</si>
  <si>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</si>
  <si>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</si>
  <si>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</si>
  <si>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</si>
  <si>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</si>
  <si>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</si>
  <si>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</si>
  <si>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</si>
  <si>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</si>
  <si>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</si>
  <si>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</si>
  <si>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</si>
  <si>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</si>
  <si>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</si>
  <si>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</si>
  <si>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</si>
  <si>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</si>
  <si>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</si>
  <si>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</si>
  <si>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</si>
  <si>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</si>
  <si>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</si>
  <si>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</si>
  <si>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</si>
  <si>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</si>
  <si>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</si>
  <si>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</si>
  <si>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</si>
  <si>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</si>
  <si>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</si>
  <si>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</si>
  <si>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</si>
  <si>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</si>
  <si>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</si>
  <si>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</si>
  <si>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</si>
  <si>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</si>
  <si>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</si>
  <si>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</si>
  <si>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</si>
  <si>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</si>
  <si>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</si>
  <si>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</si>
  <si>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</si>
  <si>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</si>
  <si>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</si>
  <si>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</si>
  <si>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</si>
  <si>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</si>
  <si>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</si>
  <si>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</si>
  <si>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</si>
  <si>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</si>
  <si>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</si>
  <si>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</si>
  <si>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</si>
  <si>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</si>
  <si>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</si>
  <si>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</si>
  <si>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</si>
  <si>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</si>
  <si>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</si>
  <si>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</si>
  <si>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</si>
  <si>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</si>
  <si>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</si>
  <si>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</si>
  <si>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</si>
  <si>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</si>
  <si>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</si>
  <si>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</si>
  <si>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</si>
  <si>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</si>
  <si>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</si>
  <si>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</si>
  <si>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</si>
  <si>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</si>
  <si>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</si>
  <si>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</si>
  <si>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</si>
  <si>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</si>
  <si>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</si>
  <si>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</si>
  <si>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</si>
  <si>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</si>
  <si>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</si>
  <si>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</si>
  <si>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</si>
  <si>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</si>
  <si>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</si>
  <si>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</si>
  <si>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</si>
  <si>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</si>
  <si>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</si>
  <si>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</si>
  <si>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</si>
  <si>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</si>
  <si>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</si>
  <si>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</si>
  <si>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</si>
  <si>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</si>
  <si>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</si>
  <si>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</si>
  <si>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</si>
  <si>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</si>
  <si>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</si>
  <si>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</si>
  <si>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</si>
  <si>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</si>
  <si>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</si>
  <si>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</si>
  <si>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</si>
  <si>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</si>
  <si>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</si>
  <si>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</si>
  <si>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</si>
  <si>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</si>
  <si>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</si>
  <si>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</si>
  <si>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</si>
  <si>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</si>
  <si>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</si>
  <si>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</si>
  <si>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</si>
  <si>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</si>
  <si>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</si>
  <si>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</si>
  <si>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</si>
  <si>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</si>
  <si>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</si>
  <si>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</si>
  <si>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</si>
  <si>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</si>
  <si>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</si>
  <si>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</si>
  <si>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</si>
  <si>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</si>
  <si>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</si>
  <si>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</si>
  <si>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</si>
  <si>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</si>
  <si>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</si>
  <si>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</si>
  <si>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</si>
  <si>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</si>
  <si>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</si>
  <si>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</si>
  <si>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</si>
  <si>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</si>
  <si>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</si>
  <si>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</si>
  <si>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</si>
  <si>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</si>
  <si>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</si>
  <si>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</si>
  <si>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</si>
  <si>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</si>
  <si>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</si>
  <si>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</si>
  <si>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</si>
  <si>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</si>
  <si>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</si>
  <si>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</si>
  <si>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</si>
  <si>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</si>
  <si>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</si>
  <si>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</si>
  <si>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</si>
  <si>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</si>
  <si>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</si>
  <si>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</si>
  <si>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</si>
  <si>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</si>
  <si>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</si>
  <si>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</si>
  <si>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</si>
  <si>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</si>
  <si>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</si>
  <si>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</si>
  <si>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</si>
  <si>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</si>
  <si>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</si>
  <si>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</si>
  <si>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</si>
  <si>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</si>
  <si>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</si>
  <si>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</si>
  <si>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</si>
  <si>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</si>
  <si>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</si>
  <si>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</si>
  <si>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</si>
  <si>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</si>
  <si>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</si>
  <si>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</si>
  <si>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</si>
  <si>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</si>
  <si>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</si>
  <si>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</si>
  <si>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</si>
  <si>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</si>
  <si>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</si>
  <si>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</si>
  <si>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</si>
  <si>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</si>
  <si>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</si>
  <si>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</si>
  <si>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</si>
  <si>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</si>
  <si>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</si>
  <si>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</si>
  <si>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</si>
  <si>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</si>
  <si>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</si>
  <si>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</si>
  <si>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</si>
  <si>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</si>
  <si>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</si>
  <si>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</si>
  <si>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</si>
  <si>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</si>
  <si>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</si>
  <si>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</si>
  <si>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</si>
  <si>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</si>
  <si>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</si>
  <si>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</si>
  <si>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</si>
  <si>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</si>
  <si>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</si>
  <si>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</si>
  <si>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</si>
  <si>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</si>
  <si>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</si>
  <si>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</si>
  <si>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</si>
  <si>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</si>
  <si>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</si>
  <si>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</si>
  <si>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</si>
  <si>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</si>
  <si>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</si>
  <si>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</si>
  <si>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</si>
  <si>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</si>
  <si>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</si>
  <si>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</si>
  <si>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</si>
  <si>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</si>
  <si>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</si>
  <si>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</si>
  <si>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</si>
  <si>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</si>
  <si>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</si>
  <si>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</si>
  <si>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</si>
  <si>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</si>
  <si>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</si>
  <si>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</si>
  <si>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</si>
  <si>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</si>
  <si>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</si>
  <si>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</si>
  <si>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</si>
  <si>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</si>
  <si>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</si>
  <si>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</si>
  <si>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</si>
  <si>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</si>
  <si>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</si>
  <si>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</si>
  <si>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</si>
  <si>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</si>
  <si>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</si>
  <si>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</si>
  <si>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</si>
  <si>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</si>
  <si>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</si>
  <si>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</si>
  <si>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</si>
  <si>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</si>
  <si>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</si>
  <si>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</si>
  <si>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</si>
  <si>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</si>
  <si>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</si>
  <si>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</si>
  <si>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</si>
  <si>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</si>
  <si>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</si>
  <si>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</si>
  <si>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</si>
  <si>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</si>
  <si>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</si>
  <si>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</si>
  <si>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</si>
  <si>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</si>
  <si>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</si>
  <si>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</si>
  <si>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</si>
  <si>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</si>
  <si>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</si>
  <si>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</si>
  <si>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</si>
  <si>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</si>
  <si>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</si>
  <si>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</si>
  <si>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</si>
  <si>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</si>
  <si>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</si>
  <si>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</si>
  <si>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</si>
  <si>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</si>
  <si>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</si>
  <si>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</si>
  <si>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</si>
  <si>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</si>
  <si>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</si>
  <si>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</si>
  <si>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</si>
  <si>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</si>
  <si>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</si>
  <si>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</si>
  <si>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</si>
  <si>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</si>
  <si>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</si>
  <si>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</si>
  <si>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</si>
  <si>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</si>
  <si>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</si>
  <si>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</si>
  <si>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</si>
  <si>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</si>
  <si>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</si>
  <si>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</si>
  <si>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</si>
  <si>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</si>
  <si>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</si>
  <si>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</si>
  <si>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</si>
  <si>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</si>
  <si>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</si>
  <si>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</si>
  <si>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</si>
  <si>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</si>
  <si>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</si>
  <si>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</si>
  <si>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</si>
  <si>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</si>
  <si>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</si>
  <si>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</si>
  <si>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</si>
  <si>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</si>
  <si>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</si>
  <si>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</si>
  <si>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</si>
  <si>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</si>
  <si>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</si>
  <si>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</si>
  <si>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</si>
  <si>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</si>
  <si>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</si>
  <si>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</si>
  <si>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</si>
  <si>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</si>
  <si>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</si>
  <si>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</si>
  <si>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</si>
  <si>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</si>
  <si>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</si>
  <si>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</si>
  <si>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</si>
  <si>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</si>
  <si>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</si>
  <si>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</si>
  <si>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</si>
  <si>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</si>
  <si>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</si>
  <si>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</si>
  <si>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</si>
  <si>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精神・発達障害者しごとサポーターの養成</t>
  </si>
  <si>
    <t>職業安定局</t>
  </si>
  <si>
    <t>平成29年度</t>
  </si>
  <si>
    <t>終了予定なし</t>
  </si>
  <si>
    <t>障害者雇用対策課地域就労支援室</t>
  </si>
  <si>
    <t>雇用保険法第62条第1項第6号</t>
  </si>
  <si>
    <t>－</t>
  </si>
  <si>
    <t>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t>
  </si>
  <si>
    <t>○精神・発達障害者しごとサポーターの養成
　　ハローワークに配置している精神障害者雇用トータルサポーターを講師とし、各都道府県主要地域を中心に養成講座を実施するとともに、必要に応じて個別企業への出前講座も実施し、広く一般労働者を対象として、しごとサポーターを養成。
○しごとサポーター意思表示グッズの配付等
　　机上貼付用シール、名刺貼付用シール、ネックストラップを講座受講者等（精神・発達障害者しごとサポーター）に配付し、自身が在籍する職場内で「自分は精神・発達障害に関して一定の知識、理解がある」ということの意思表示に活用。さらに、講座で得た知識の活用により、職場における精神・発達障害者を支援する環境づくりを推進。</t>
  </si>
  <si>
    <t>-</t>
  </si>
  <si>
    <t>庁費</t>
  </si>
  <si>
    <t>委員等旅費</t>
  </si>
  <si>
    <t>職員旅費</t>
  </si>
  <si>
    <t>精神・発達障害者しごとサポーター養成講座受講者の理解度90％以上</t>
  </si>
  <si>
    <t>厚生労働省職業安定局調べ</t>
  </si>
  <si>
    <t>精神・発達障害者しごとサポーター養成講座受講者数</t>
  </si>
  <si>
    <t>人</t>
  </si>
  <si>
    <t>X（執行額（千円））／Y（養成講座受講者数（人））</t>
    <phoneticPr fontId="5"/>
  </si>
  <si>
    <t>千円</t>
  </si>
  <si>
    <t>X/Y</t>
    <phoneticPr fontId="5"/>
  </si>
  <si>
    <t>22,000/70700</t>
  </si>
  <si>
    <t>17,000/35,614</t>
  </si>
  <si>
    <t>労働者等の特性に応じた雇用の安定・促進を図ること（Ⅴ-3）</t>
  </si>
  <si>
    <t>高齢者・障害者・若年者等の雇用の安定・促進を図ること（Ⅴ-3-1）</t>
  </si>
  <si>
    <t>障害者の雇用率達成企業割合</t>
  </si>
  <si>
    <t>新29-0032</t>
  </si>
  <si>
    <t>厚生労働省0593</t>
  </si>
  <si>
    <t>○</t>
  </si>
  <si>
    <t>厚労</t>
  </si>
  <si>
    <t>-</t>
    <phoneticPr fontId="5"/>
  </si>
  <si>
    <t>養成講座受講者の理解度
｛受講者アンケートにおける「大変理解できた」「理解できた」の合計数／養成講座受講者数（人）｝×100</t>
    <phoneticPr fontId="5"/>
  </si>
  <si>
    <t>26,787／17,850</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</si>
  <si>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</si>
  <si>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本事業は、国が行う障害者の雇用対策と一体的に実施しているものであるため、国が実施するほうが効率的かつ効果的である。</t>
    <phoneticPr fontId="5"/>
  </si>
  <si>
    <t>本事業は、一般の求職者と比して就職が困難である障害者の雇用促進を目的として実施しており、その点において、ニーズ及び優先度が高い。</t>
    <phoneticPr fontId="5"/>
  </si>
  <si>
    <t>無</t>
  </si>
  <si>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</si>
  <si>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</si>
  <si>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本事業に必要な経費に限定されている。</t>
    <rPh sb="0" eb="1">
      <t>ホン</t>
    </rPh>
    <rPh sb="1" eb="3">
      <t>ジギョウ</t>
    </rPh>
    <rPh sb="4" eb="6">
      <t>ヒツヨウ</t>
    </rPh>
    <rPh sb="7" eb="9">
      <t>ケイヒ</t>
    </rPh>
    <rPh sb="10" eb="12">
      <t>ゲンテイ</t>
    </rPh>
    <phoneticPr fontId="5"/>
  </si>
  <si>
    <t>△</t>
  </si>
  <si>
    <t>多くの企業から広く受講者を募って養成講座を開催する場合は、可能な限り労働局や公共職業安定所の会議室等を会場とすること、労働局主催の各種イベント（障害者の就職面接会等）と併せて開催することにより、コスト軽減や効率化を図っている。</t>
    <rPh sb="0" eb="1">
      <t>オオ</t>
    </rPh>
    <rPh sb="3" eb="5">
      <t>キギョウ</t>
    </rPh>
    <rPh sb="7" eb="8">
      <t>ヒロ</t>
    </rPh>
    <rPh sb="9" eb="11">
      <t>ジュコウ</t>
    </rPh>
    <rPh sb="11" eb="12">
      <t>シャ</t>
    </rPh>
    <rPh sb="13" eb="14">
      <t>ツノ</t>
    </rPh>
    <rPh sb="16" eb="18">
      <t>ヨウセイ</t>
    </rPh>
    <rPh sb="18" eb="20">
      <t>コウザ</t>
    </rPh>
    <rPh sb="21" eb="23">
      <t>カイサイ</t>
    </rPh>
    <rPh sb="25" eb="27">
      <t>バアイ</t>
    </rPh>
    <rPh sb="29" eb="31">
      <t>カノウ</t>
    </rPh>
    <rPh sb="32" eb="33">
      <t>カギ</t>
    </rPh>
    <rPh sb="34" eb="37">
      <t>ロウドウキョク</t>
    </rPh>
    <rPh sb="38" eb="40">
      <t>コウキョウ</t>
    </rPh>
    <rPh sb="40" eb="42">
      <t>ショクギョウ</t>
    </rPh>
    <rPh sb="42" eb="45">
      <t>アンテイショ</t>
    </rPh>
    <rPh sb="46" eb="49">
      <t>カイギシツ</t>
    </rPh>
    <rPh sb="49" eb="50">
      <t>トウ</t>
    </rPh>
    <rPh sb="51" eb="53">
      <t>カイジョウ</t>
    </rPh>
    <rPh sb="59" eb="62">
      <t>ロウドウキョク</t>
    </rPh>
    <rPh sb="62" eb="64">
      <t>シュサイ</t>
    </rPh>
    <rPh sb="65" eb="67">
      <t>カクシュ</t>
    </rPh>
    <rPh sb="72" eb="75">
      <t>ショウガイシャ</t>
    </rPh>
    <rPh sb="76" eb="78">
      <t>シュウショク</t>
    </rPh>
    <rPh sb="78" eb="81">
      <t>メンセツカイ</t>
    </rPh>
    <rPh sb="81" eb="82">
      <t>トウ</t>
    </rPh>
    <rPh sb="84" eb="85">
      <t>アワ</t>
    </rPh>
    <rPh sb="87" eb="89">
      <t>カイサイ</t>
    </rPh>
    <rPh sb="100" eb="102">
      <t>ケイゲン</t>
    </rPh>
    <rPh sb="103" eb="106">
      <t>コウリツカ</t>
    </rPh>
    <rPh sb="107" eb="108">
      <t>ハカ</t>
    </rPh>
    <phoneticPr fontId="5"/>
  </si>
  <si>
    <t>成果実績は目標を上回っており妥当である。</t>
    <phoneticPr fontId="5"/>
  </si>
  <si>
    <t>障害者就労施設等の受注の機会の増大を図るため、予算の適正な使用に留意しつつ、優先的に障害者就労施設等から物品等の調達を行った。</t>
    <phoneticPr fontId="5"/>
  </si>
  <si>
    <t>庁費</t>
    <rPh sb="0" eb="2">
      <t>チョウヒ</t>
    </rPh>
    <phoneticPr fontId="5"/>
  </si>
  <si>
    <t>精神・発達障害者しごとサポーター養成講座会場借り上げ、事務局補助員配置</t>
    <rPh sb="0" eb="2">
      <t>セイシン</t>
    </rPh>
    <rPh sb="20" eb="22">
      <t>カイジョウ</t>
    </rPh>
    <rPh sb="22" eb="23">
      <t>カ</t>
    </rPh>
    <rPh sb="24" eb="25">
      <t>ア</t>
    </rPh>
    <rPh sb="27" eb="30">
      <t>ジムキョク</t>
    </rPh>
    <rPh sb="30" eb="33">
      <t>ホジョイン</t>
    </rPh>
    <rPh sb="33" eb="35">
      <t>ハイチ</t>
    </rPh>
    <phoneticPr fontId="5"/>
  </si>
  <si>
    <t>B.特定非営利活動法人日本セルプセンター</t>
    <rPh sb="2" eb="4">
      <t>トクテイ</t>
    </rPh>
    <rPh sb="4" eb="7">
      <t>ヒエイリ</t>
    </rPh>
    <rPh sb="7" eb="9">
      <t>カツドウ</t>
    </rPh>
    <rPh sb="9" eb="11">
      <t>ホウジン</t>
    </rPh>
    <rPh sb="11" eb="13">
      <t>ニホン</t>
    </rPh>
    <phoneticPr fontId="5"/>
  </si>
  <si>
    <t>精神・発達障害者しごとサポーター養成講座配付用広報グッズの製造</t>
    <rPh sb="0" eb="2">
      <t>セイシン</t>
    </rPh>
    <rPh sb="20" eb="23">
      <t>ハイフヨウ</t>
    </rPh>
    <rPh sb="23" eb="25">
      <t>コウホウ</t>
    </rPh>
    <rPh sb="29" eb="31">
      <t>セイゾウ</t>
    </rPh>
    <phoneticPr fontId="5"/>
  </si>
  <si>
    <t>精神・発達障害者しごとサポーター養成講座の実施</t>
    <rPh sb="0" eb="2">
      <t>セイシン</t>
    </rPh>
    <rPh sb="21" eb="23">
      <t>ジッシ</t>
    </rPh>
    <phoneticPr fontId="5"/>
  </si>
  <si>
    <t>精神・発達障害者しごとサポーター養成講座の実施</t>
    <phoneticPr fontId="5"/>
  </si>
  <si>
    <t>特定非営利活動法人日本セルプセンター</t>
    <rPh sb="0" eb="11">
      <t>トクテイヒエイリカツドウホウジンニホン</t>
    </rPh>
    <phoneticPr fontId="5"/>
  </si>
  <si>
    <t>精神・発達障害者しごとサポーター養成講座配付用広報グッズの製造</t>
    <rPh sb="0" eb="2">
      <t>セイシン</t>
    </rPh>
    <rPh sb="20" eb="25">
      <t>ハイフヨウコウホウ</t>
    </rPh>
    <rPh sb="29" eb="31">
      <t>セイゾウ</t>
    </rPh>
    <phoneticPr fontId="5"/>
  </si>
  <si>
    <t>精神・発達障害者しごとサポーターの養成に関しては、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ことを目指す取組であり、これにより企業における精神・発達障害者の雇用の促進と安定を図る。</t>
    <phoneticPr fontId="5"/>
  </si>
  <si>
    <t>障害者雇用対策課長
小野寺　徳子</t>
    <rPh sb="0" eb="3">
      <t>ショウガイシャ</t>
    </rPh>
    <rPh sb="3" eb="5">
      <t>コヨウ</t>
    </rPh>
    <rPh sb="5" eb="7">
      <t>タイサク</t>
    </rPh>
    <rPh sb="7" eb="8">
      <t>カ</t>
    </rPh>
    <rPh sb="8" eb="9">
      <t>チョウ</t>
    </rPh>
    <rPh sb="10" eb="13">
      <t>オノデラ</t>
    </rPh>
    <rPh sb="14" eb="16">
      <t>ノリコ</t>
    </rPh>
    <phoneticPr fontId="5"/>
  </si>
  <si>
    <t>8,478／11,795</t>
    <phoneticPr fontId="5"/>
  </si>
  <si>
    <t>有</t>
  </si>
  <si>
    <t>新型コロナウイルス感染症の感染拡大防止にかかり、実施の延期や見送りがあったことに加え、庁費については、講座実施会場を労働局内の会議室を使用すること等により、コスト削減を図った。</t>
    <phoneticPr fontId="5"/>
  </si>
  <si>
    <t>新型コロナウイルス感染症の感染拡大防止のため、実施の延期や見送り、規模を縮小して開催せざるを得ない状況により、計画どおりに実施できず活動実績がやや低かった。</t>
    <phoneticPr fontId="5"/>
  </si>
  <si>
    <t>雇用される精神障害者及び発達障害者が増加しており、精神・発達障害者の職場定着を一層推進することが求められている。このような中、職場における精神・発達障害者を支援する環境づくりを目的とした精神・発達障害者しごとサポータ-養成講座について、令和２年度予算執行率は16％であったものの、成果指標である受講者の理解度は目標を達成しており、引き続き実施する必要がある。</t>
    <rPh sb="0" eb="2">
      <t>コヨウ</t>
    </rPh>
    <rPh sb="5" eb="7">
      <t>セイシン</t>
    </rPh>
    <rPh sb="7" eb="10">
      <t>ショウガイシャ</t>
    </rPh>
    <rPh sb="10" eb="11">
      <t>オヨ</t>
    </rPh>
    <rPh sb="12" eb="14">
      <t>ハッタツ</t>
    </rPh>
    <rPh sb="14" eb="17">
      <t>ショウガイシャ</t>
    </rPh>
    <rPh sb="18" eb="20">
      <t>ゾウカ</t>
    </rPh>
    <rPh sb="25" eb="27">
      <t>セイシン</t>
    </rPh>
    <rPh sb="28" eb="30">
      <t>ハッタツ</t>
    </rPh>
    <rPh sb="30" eb="33">
      <t>ショウガイシャ</t>
    </rPh>
    <rPh sb="34" eb="36">
      <t>ショクバ</t>
    </rPh>
    <rPh sb="36" eb="38">
      <t>テイチャク</t>
    </rPh>
    <rPh sb="39" eb="41">
      <t>イッソウ</t>
    </rPh>
    <rPh sb="41" eb="43">
      <t>スイシン</t>
    </rPh>
    <rPh sb="48" eb="49">
      <t>モト</t>
    </rPh>
    <rPh sb="61" eb="62">
      <t>ナカ</t>
    </rPh>
    <rPh sb="63" eb="65">
      <t>ショクバ</t>
    </rPh>
    <rPh sb="69" eb="71">
      <t>セイシン</t>
    </rPh>
    <rPh sb="72" eb="74">
      <t>ハッタツ</t>
    </rPh>
    <rPh sb="74" eb="77">
      <t>ショウガイシャ</t>
    </rPh>
    <rPh sb="78" eb="80">
      <t>シエン</t>
    </rPh>
    <rPh sb="82" eb="84">
      <t>カンキョウ</t>
    </rPh>
    <rPh sb="88" eb="90">
      <t>モクテキ</t>
    </rPh>
    <rPh sb="93" eb="95">
      <t>セイシン</t>
    </rPh>
    <rPh sb="96" eb="101">
      <t>ハッタツショウガイシャ</t>
    </rPh>
    <rPh sb="109" eb="111">
      <t>ヨウセイ</t>
    </rPh>
    <rPh sb="111" eb="113">
      <t>コウザ</t>
    </rPh>
    <rPh sb="118" eb="120">
      <t>レイワ</t>
    </rPh>
    <rPh sb="123" eb="125">
      <t>ヨサン</t>
    </rPh>
    <rPh sb="125" eb="128">
      <t>シッコウリツ</t>
    </rPh>
    <rPh sb="140" eb="142">
      <t>セイカ</t>
    </rPh>
    <rPh sb="142" eb="144">
      <t>シヒョウ</t>
    </rPh>
    <rPh sb="147" eb="150">
      <t>ジュコウシャ</t>
    </rPh>
    <rPh sb="151" eb="154">
      <t>リカイド</t>
    </rPh>
    <rPh sb="155" eb="157">
      <t>モクヒョウ</t>
    </rPh>
    <rPh sb="158" eb="160">
      <t>タッセイ</t>
    </rPh>
    <rPh sb="165" eb="166">
      <t>ヒ</t>
    </rPh>
    <rPh sb="167" eb="168">
      <t>ツヅ</t>
    </rPh>
    <rPh sb="169" eb="171">
      <t>ジッシ</t>
    </rPh>
    <rPh sb="173" eb="175">
      <t>ヒツヨウ</t>
    </rPh>
    <phoneticPr fontId="5"/>
  </si>
  <si>
    <t>点検対象外</t>
    <rPh sb="0" eb="2">
      <t>テンケン</t>
    </rPh>
    <rPh sb="2" eb="5">
      <t>タイショウガイ</t>
    </rPh>
    <phoneticPr fontId="5"/>
  </si>
  <si>
    <t>A.東京労働局</t>
    <rPh sb="2" eb="4">
      <t>トウキョウ</t>
    </rPh>
    <rPh sb="4" eb="7">
      <t>ロウドウキョク</t>
    </rPh>
    <phoneticPr fontId="5"/>
  </si>
  <si>
    <t>東京労働局</t>
    <rPh sb="0" eb="2">
      <t>トウキョウ</t>
    </rPh>
    <rPh sb="2" eb="5">
      <t>ロウドウキョク</t>
    </rPh>
    <phoneticPr fontId="5"/>
  </si>
  <si>
    <t>北海道労働局</t>
    <rPh sb="0" eb="6">
      <t>ホッカイドウロウドウキョク</t>
    </rPh>
    <phoneticPr fontId="5"/>
  </si>
  <si>
    <t>-</t>
    <phoneticPr fontId="5"/>
  </si>
  <si>
    <t>障害者就労施設等からの物品等の調達による</t>
    <phoneticPr fontId="5"/>
  </si>
  <si>
    <t>栃木労働局</t>
    <rPh sb="0" eb="2">
      <t>トチギ</t>
    </rPh>
    <rPh sb="2" eb="5">
      <t>ロウドウキョク</t>
    </rPh>
    <phoneticPr fontId="5"/>
  </si>
  <si>
    <t>愛知労働局</t>
    <rPh sb="0" eb="2">
      <t>アイチ</t>
    </rPh>
    <rPh sb="2" eb="5">
      <t>ロウドウキョク</t>
    </rPh>
    <phoneticPr fontId="5"/>
  </si>
  <si>
    <t>岐阜労働局</t>
    <rPh sb="0" eb="2">
      <t>ギフ</t>
    </rPh>
    <rPh sb="2" eb="5">
      <t>ロウドウキョク</t>
    </rPh>
    <phoneticPr fontId="5"/>
  </si>
  <si>
    <t>長崎労働局</t>
    <rPh sb="0" eb="2">
      <t>ナガサキ</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</si>
  <si>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</si>
  <si>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</si>
  <si>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沖縄労働局</t>
    <rPh sb="0" eb="2">
      <t>オキナワ</t>
    </rPh>
    <rPh sb="2" eb="5">
      <t>ロウドウキョク</t>
    </rPh>
    <phoneticPr fontId="5"/>
  </si>
  <si>
    <t>静岡労働局</t>
    <rPh sb="0" eb="2">
      <t>シズオカ</t>
    </rPh>
    <rPh sb="2" eb="5">
      <t>ロウドウキョク</t>
    </rPh>
    <phoneticPr fontId="5"/>
  </si>
  <si>
    <t>引き続き本事業を継続する必要がある。令和３年度も引き続き養成講座の実施ニーズは高いものと予想される一方、新型コロナウイルス感染症の感染拡大防止を踏まえ、一時的又は開催地域によって開催時期の延期や縮小を余儀なくされる面もある。新型コロナウイルス感染症の状況を踏まえつつ、ニーズに見合った講座の実施、受講者に配付する広報用グッズの種目の精査、講座実施会場を労働局内の会議室を使用すること等により、コスト削減を図ることとする。</t>
    <rPh sb="0" eb="1">
      <t>ヒ</t>
    </rPh>
    <rPh sb="2" eb="3">
      <t>ツヅ</t>
    </rPh>
    <rPh sb="4" eb="5">
      <t>ホン</t>
    </rPh>
    <rPh sb="5" eb="7">
      <t>ジギョウ</t>
    </rPh>
    <rPh sb="8" eb="10">
      <t>ケイゾク</t>
    </rPh>
    <rPh sb="12" eb="14">
      <t>ヒツヨウ</t>
    </rPh>
    <rPh sb="18" eb="20">
      <t>レイワ</t>
    </rPh>
    <rPh sb="21" eb="23">
      <t>ネンド</t>
    </rPh>
    <rPh sb="24" eb="25">
      <t>ヒ</t>
    </rPh>
    <rPh sb="26" eb="27">
      <t>ツヅ</t>
    </rPh>
    <rPh sb="28" eb="30">
      <t>ヨウセイ</t>
    </rPh>
    <rPh sb="30" eb="32">
      <t>コウザ</t>
    </rPh>
    <rPh sb="33" eb="35">
      <t>ジッシ</t>
    </rPh>
    <rPh sb="39" eb="40">
      <t>タカ</t>
    </rPh>
    <rPh sb="44" eb="46">
      <t>ヨソウ</t>
    </rPh>
    <rPh sb="49" eb="51">
      <t>イッポウ</t>
    </rPh>
    <rPh sb="52" eb="54">
      <t>シンガタ</t>
    </rPh>
    <rPh sb="61" eb="64">
      <t>カンセンショウ</t>
    </rPh>
    <rPh sb="65" eb="67">
      <t>カンセン</t>
    </rPh>
    <rPh sb="67" eb="69">
      <t>カクダイ</t>
    </rPh>
    <rPh sb="69" eb="71">
      <t>ボウシ</t>
    </rPh>
    <rPh sb="72" eb="73">
      <t>フ</t>
    </rPh>
    <rPh sb="76" eb="79">
      <t>イチジテキ</t>
    </rPh>
    <rPh sb="79" eb="80">
      <t>マタ</t>
    </rPh>
    <rPh sb="81" eb="83">
      <t>カイサイ</t>
    </rPh>
    <rPh sb="83" eb="85">
      <t>チイキ</t>
    </rPh>
    <rPh sb="89" eb="91">
      <t>カイサイ</t>
    </rPh>
    <rPh sb="91" eb="93">
      <t>ジキ</t>
    </rPh>
    <rPh sb="94" eb="96">
      <t>エンキ</t>
    </rPh>
    <rPh sb="97" eb="99">
      <t>シュクショウ</t>
    </rPh>
    <rPh sb="100" eb="102">
      <t>ヨギ</t>
    </rPh>
    <rPh sb="107" eb="108">
      <t>メン</t>
    </rPh>
    <rPh sb="112" eb="114">
      <t>シンガタ</t>
    </rPh>
    <rPh sb="121" eb="124">
      <t>カンセンショウ</t>
    </rPh>
    <rPh sb="125" eb="127">
      <t>ジョウキョウ</t>
    </rPh>
    <rPh sb="128" eb="129">
      <t>フ</t>
    </rPh>
    <rPh sb="138" eb="140">
      <t>ミア</t>
    </rPh>
    <rPh sb="142" eb="144">
      <t>コウザ</t>
    </rPh>
    <rPh sb="145" eb="147">
      <t>ジッシ</t>
    </rPh>
    <rPh sb="148" eb="151">
      <t>ジュコウシャ</t>
    </rPh>
    <rPh sb="152" eb="154">
      <t>ハイフ</t>
    </rPh>
    <rPh sb="156" eb="159">
      <t>コウホウヨウ</t>
    </rPh>
    <rPh sb="163" eb="165">
      <t>シュモク</t>
    </rPh>
    <rPh sb="166" eb="168">
      <t>セイサ</t>
    </rPh>
    <rPh sb="169" eb="171">
      <t>コウザ</t>
    </rPh>
    <rPh sb="171" eb="173">
      <t>ジッシ</t>
    </rPh>
    <rPh sb="173" eb="175">
      <t>カイジョウ</t>
    </rPh>
    <rPh sb="176" eb="179">
      <t>ロウドウキョク</t>
    </rPh>
    <rPh sb="179" eb="180">
      <t>ナイ</t>
    </rPh>
    <rPh sb="181" eb="184">
      <t>カイギシツ</t>
    </rPh>
    <rPh sb="185" eb="187">
      <t>シヨウ</t>
    </rPh>
    <rPh sb="191" eb="192">
      <t>トウ</t>
    </rPh>
    <rPh sb="199" eb="201">
      <t>サクゲン</t>
    </rPh>
    <rPh sb="202" eb="20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</si>
</sst>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33</xdr:col>
      <xdr:colOff>45650</xdr:colOff>
      <xdr:row>758</xdr:row>
      <xdr:rowOff>195036</xdr:rowOff>
    </xdr:to>
    <xdr:grpSp>
      <xdr:nvGrpSpPr>
        <xdr:cNvPr id="9" name="グループ化 8"/>
        <xdr:cNvGrpSpPr/>
      </xdr:nvGrpSpPr>
      <xdr:grpSpPr>
        <a:xfrm>
          <a:off x="1809750" y="42174583"/>
          <a:ext cx="4871650" cy="3687536"/>
          <a:chOff x="2017059" y="49899794"/>
          <a:chExt cx="4890367" cy="3394741"/>
        </a:xfrm>
      </xdr:grpSpPr>
      <xdr:sp macro="" textlink="">
        <xdr:nvSpPr>
          <xdr:cNvPr id="10" name="テキスト ボックス 9"/>
          <xdr:cNvSpPr txBox="1"/>
        </xdr:nvSpPr>
        <xdr:spPr>
          <a:xfrm>
            <a:off x="2017059"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Ａ．精神・発達障害者しごとサポーターの養成講座の実施</a:t>
            </a:r>
            <a:endParaRPr kumimoji="1" lang="ja-JP" altLang="en-US" sz="1100"/>
          </a:p>
        </xdr:txBody>
      </xdr:sp>
      <xdr:sp macro="" textlink="">
        <xdr:nvSpPr>
          <xdr:cNvPr id="11" name="正方形/長方形 10"/>
          <xdr:cNvSpPr/>
        </xdr:nvSpPr>
        <xdr:spPr bwMode="auto">
          <a:xfrm>
            <a:off x="4445226" y="50355292"/>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2" name="正方形/長方形 11"/>
          <xdr:cNvSpPr/>
        </xdr:nvSpPr>
        <xdr:spPr bwMode="auto">
          <a:xfrm>
            <a:off x="4445226" y="51490746"/>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各都道府県労働局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3" name="大かっこ 12"/>
          <xdr:cNvSpPr/>
        </xdr:nvSpPr>
        <xdr:spPr bwMode="auto">
          <a:xfrm>
            <a:off x="4399096" y="52126120"/>
            <a:ext cx="2508330" cy="11684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養成講座実施に係る会場借上料、精神障害者トータルサポーター旅費、事務局担当者旅費、事務局補助員配置等</a:t>
            </a:r>
          </a:p>
        </xdr:txBody>
      </xdr:sp>
      <xdr:cxnSp macro="">
        <xdr:nvCxnSpPr>
          <xdr:cNvPr id="14" name="直線コネクタ 13"/>
          <xdr:cNvCxnSpPr>
            <a:stCxn id="11" idx="2"/>
            <a:endCxn id="15" idx="0"/>
          </xdr:cNvCxnSpPr>
        </xdr:nvCxnSpPr>
        <xdr:spPr bwMode="auto">
          <a:xfrm>
            <a:off x="5655688" y="50942613"/>
            <a:ext cx="4834" cy="29698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5" name="正方形/長方形 14"/>
          <xdr:cNvSpPr/>
        </xdr:nvSpPr>
        <xdr:spPr bwMode="auto">
          <a:xfrm>
            <a:off x="5043611" y="51239597"/>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0</xdr:colOff>
      <xdr:row>760</xdr:row>
      <xdr:rowOff>0</xdr:rowOff>
    </xdr:from>
    <xdr:to>
      <xdr:col>33</xdr:col>
      <xdr:colOff>44329</xdr:colOff>
      <xdr:row>766</xdr:row>
      <xdr:rowOff>424996</xdr:rowOff>
    </xdr:to>
    <xdr:grpSp>
      <xdr:nvGrpSpPr>
        <xdr:cNvPr id="16" name="グループ化 15"/>
        <xdr:cNvGrpSpPr/>
      </xdr:nvGrpSpPr>
      <xdr:grpSpPr>
        <a:xfrm>
          <a:off x="1809750" y="46365583"/>
          <a:ext cx="4870329" cy="3155496"/>
          <a:chOff x="2017057" y="49899794"/>
          <a:chExt cx="4890369" cy="3578409"/>
        </a:xfrm>
      </xdr:grpSpPr>
      <xdr:sp macro="" textlink="">
        <xdr:nvSpPr>
          <xdr:cNvPr id="17" name="テキスト ボックス 16"/>
          <xdr:cNvSpPr txBox="1"/>
        </xdr:nvSpPr>
        <xdr:spPr>
          <a:xfrm>
            <a:off x="2017057" y="49899794"/>
            <a:ext cx="3059205"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．しごとサポーター意思表示グッズの作成</a:t>
            </a:r>
            <a:r>
              <a:rPr kumimoji="1" lang="ja-JP" altLang="en-US" sz="1100">
                <a:solidFill>
                  <a:schemeClr val="dk1"/>
                </a:solidFill>
                <a:effectLst/>
                <a:latin typeface="+mn-lt"/>
                <a:ea typeface="+mn-ea"/>
                <a:cs typeface="+mn-cs"/>
              </a:rPr>
              <a:t>等</a:t>
            </a:r>
            <a:endParaRPr kumimoji="1" lang="ja-JP" altLang="en-US" sz="1100"/>
          </a:p>
        </xdr:txBody>
      </xdr:sp>
      <xdr:sp macro="" textlink="">
        <xdr:nvSpPr>
          <xdr:cNvPr id="18" name="正方形/長方形 17"/>
          <xdr:cNvSpPr/>
        </xdr:nvSpPr>
        <xdr:spPr bwMode="auto">
          <a:xfrm>
            <a:off x="4445226"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9" name="正方形/長方形 18"/>
          <xdr:cNvSpPr/>
        </xdr:nvSpPr>
        <xdr:spPr bwMode="auto">
          <a:xfrm>
            <a:off x="4445226"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0" name="大かっこ 19"/>
          <xdr:cNvSpPr/>
        </xdr:nvSpPr>
        <xdr:spPr bwMode="auto">
          <a:xfrm>
            <a:off x="4399096" y="52295784"/>
            <a:ext cx="2508330" cy="11824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しごとサポーター意思表示用の机上貼付用シール、名刺貼付用シール、ネックストラップの作成、広報経費等</a:t>
            </a:r>
            <a:endParaRPr kumimoji="1" lang="ja-JP" altLang="en-US" sz="1100"/>
          </a:p>
        </xdr:txBody>
      </xdr:sp>
      <xdr:cxnSp macro="">
        <xdr:nvCxnSpPr>
          <xdr:cNvPr id="21" name="直線コネクタ 20"/>
          <xdr:cNvCxnSpPr/>
        </xdr:nvCxnSpPr>
        <xdr:spPr bwMode="auto">
          <a:xfrm flipH="1">
            <a:off x="5641886" y="50869387"/>
            <a:ext cx="0" cy="43461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2" name="正方形/長方形 21"/>
          <xdr:cNvSpPr/>
        </xdr:nvSpPr>
        <xdr:spPr bwMode="auto">
          <a:xfrm>
            <a:off x="4949807" y="51308515"/>
            <a:ext cx="1482073"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J1" sqref="J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657</v>
      </c>
      <c r="AK2" s="925"/>
      <c r="AL2" s="925"/>
      <c r="AM2" s="925"/>
      <c r="AN2" s="83" t="s">
        <v>324</v>
      </c>
      <c r="AO2" s="925">
        <v>20</v>
      </c>
      <c r="AP2" s="925"/>
      <c r="AQ2" s="925"/>
      <c r="AR2" s="84" t="s">
        <v>627</v>
      </c>
      <c r="AS2" s="931">
        <v>666</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681</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障害者施策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00.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56</v>
      </c>
      <c r="Q13" s="641"/>
      <c r="R13" s="641"/>
      <c r="S13" s="641"/>
      <c r="T13" s="641"/>
      <c r="U13" s="641"/>
      <c r="V13" s="642"/>
      <c r="W13" s="640">
        <v>57</v>
      </c>
      <c r="X13" s="641"/>
      <c r="Y13" s="641"/>
      <c r="Z13" s="641"/>
      <c r="AA13" s="641"/>
      <c r="AB13" s="641"/>
      <c r="AC13" s="642"/>
      <c r="AD13" s="640">
        <v>51</v>
      </c>
      <c r="AE13" s="641"/>
      <c r="AF13" s="641"/>
      <c r="AG13" s="641"/>
      <c r="AH13" s="641"/>
      <c r="AI13" s="641"/>
      <c r="AJ13" s="642"/>
      <c r="AK13" s="640">
        <v>27</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658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658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658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658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56</v>
      </c>
      <c r="Q18" s="859"/>
      <c r="R18" s="859"/>
      <c r="S18" s="859"/>
      <c r="T18" s="859"/>
      <c r="U18" s="859"/>
      <c r="V18" s="860"/>
      <c r="W18" s="858">
        <f>SUM(W13:AC17)</f>
        <v>57</v>
      </c>
      <c r="X18" s="859"/>
      <c r="Y18" s="859"/>
      <c r="Z18" s="859"/>
      <c r="AA18" s="859"/>
      <c r="AB18" s="859"/>
      <c r="AC18" s="860"/>
      <c r="AD18" s="858">
        <f>SUM(AD13:AJ17)</f>
        <v>51</v>
      </c>
      <c r="AE18" s="859"/>
      <c r="AF18" s="859"/>
      <c r="AG18" s="859"/>
      <c r="AH18" s="859"/>
      <c r="AI18" s="859"/>
      <c r="AJ18" s="860"/>
      <c r="AK18" s="858">
        <f>SUM(AK13:AQ17)</f>
        <v>27</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22</v>
      </c>
      <c r="Q19" s="641"/>
      <c r="R19" s="641"/>
      <c r="S19" s="641"/>
      <c r="T19" s="641"/>
      <c r="U19" s="641"/>
      <c r="V19" s="642"/>
      <c r="W19" s="640">
        <v>17</v>
      </c>
      <c r="X19" s="641"/>
      <c r="Y19" s="641"/>
      <c r="Z19" s="641"/>
      <c r="AA19" s="641"/>
      <c r="AB19" s="641"/>
      <c r="AC19" s="642"/>
      <c r="AD19" s="640">
        <v>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0.39285714285714285</v>
      </c>
      <c r="Q20" s="301"/>
      <c r="R20" s="301"/>
      <c r="S20" s="301"/>
      <c r="T20" s="301"/>
      <c r="U20" s="301"/>
      <c r="V20" s="301"/>
      <c r="W20" s="301">
        <f t="shared" ref="W20" si="0">IF(W18=0, "-", SUM(W19)/W18)</f>
        <v>0.2982456140350877</v>
      </c>
      <c r="X20" s="301"/>
      <c r="Y20" s="301"/>
      <c r="Z20" s="301"/>
      <c r="AA20" s="301"/>
      <c r="AB20" s="301"/>
      <c r="AC20" s="301"/>
      <c r="AD20" s="301">
        <f t="shared" ref="AD20" si="1">IF(AD18=0, "-", SUM(AD19)/AD18)</f>
        <v>0.15686274509803921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0.39285714285714285</v>
      </c>
      <c r="Q21" s="301"/>
      <c r="R21" s="301"/>
      <c r="S21" s="301"/>
      <c r="T21" s="301"/>
      <c r="U21" s="301"/>
      <c r="V21" s="301"/>
      <c r="W21" s="301">
        <f t="shared" ref="W21" si="2">IF(W19=0, "-", SUM(W19)/SUM(W13,W14))</f>
        <v>0.2982456140350877</v>
      </c>
      <c r="X21" s="301"/>
      <c r="Y21" s="301"/>
      <c r="Z21" s="301"/>
      <c r="AA21" s="301"/>
      <c r="AB21" s="301"/>
      <c r="AC21" s="301"/>
      <c r="AD21" s="301">
        <f t="shared" ref="AD21" si="3">IF(AD19=0, "-", SUM(AD19)/SUM(AD13,AD14))</f>
        <v>0.15686274509803921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25</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640</v>
      </c>
      <c r="H24" s="917"/>
      <c r="I24" s="917"/>
      <c r="J24" s="917"/>
      <c r="K24" s="917"/>
      <c r="L24" s="917"/>
      <c r="M24" s="917"/>
      <c r="N24" s="917"/>
      <c r="O24" s="918"/>
      <c r="P24" s="640">
        <v>1</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641</v>
      </c>
      <c r="H25" s="917"/>
      <c r="I25" s="917"/>
      <c r="J25" s="917"/>
      <c r="K25" s="917"/>
      <c r="L25" s="917"/>
      <c r="M25" s="917"/>
      <c r="N25" s="917"/>
      <c r="O25" s="918"/>
      <c r="P25" s="640">
        <v>1</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t="s">
        <v>635</v>
      </c>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t="s">
        <v>635</v>
      </c>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27</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638</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659</v>
      </c>
      <c r="Q32" s="93"/>
      <c r="R32" s="93"/>
      <c r="S32" s="93"/>
      <c r="T32" s="93"/>
      <c r="U32" s="93"/>
      <c r="V32" s="93"/>
      <c r="W32" s="93"/>
      <c r="X32" s="94"/>
      <c r="Y32" s="455" t="s">
        <v>12</v>
      </c>
      <c r="Z32" s="515"/>
      <c r="AA32" s="516"/>
      <c r="AB32" s="445" t="s">
        <v>289</v>
      </c>
      <c r="AC32" s="445"/>
      <c r="AD32" s="445"/>
      <c r="AE32" s="203">
        <v>97.8</v>
      </c>
      <c r="AF32" s="204"/>
      <c r="AG32" s="204"/>
      <c r="AH32" s="204"/>
      <c r="AI32" s="203">
        <v>98</v>
      </c>
      <c r="AJ32" s="204"/>
      <c r="AK32" s="204"/>
      <c r="AL32" s="204"/>
      <c r="AM32" s="203">
        <v>97.9</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90</v>
      </c>
      <c r="AF33" s="204"/>
      <c r="AG33" s="204"/>
      <c r="AH33" s="204"/>
      <c r="AI33" s="203">
        <v>90</v>
      </c>
      <c r="AJ33" s="204"/>
      <c r="AK33" s="204"/>
      <c r="AL33" s="204"/>
      <c r="AM33" s="203">
        <v>90</v>
      </c>
      <c r="AN33" s="204"/>
      <c r="AO33" s="204"/>
      <c r="AP33" s="204"/>
      <c r="AQ33" s="321" t="s">
        <v>638</v>
      </c>
      <c r="AR33" s="193"/>
      <c r="AS33" s="193"/>
      <c r="AT33" s="322"/>
      <c r="AU33" s="204">
        <v>90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108.7</v>
      </c>
      <c r="AF34" s="204"/>
      <c r="AG34" s="204"/>
      <c r="AH34" s="204"/>
      <c r="AI34" s="203">
        <v>108.9</v>
      </c>
      <c r="AJ34" s="204"/>
      <c r="AK34" s="204"/>
      <c r="AL34" s="204"/>
      <c r="AM34" s="203">
        <v>108.8</v>
      </c>
      <c r="AN34" s="204"/>
      <c r="AO34" s="204"/>
      <c r="AP34" s="204"/>
      <c r="AQ34" s="321" t="s">
        <v>638</v>
      </c>
      <c r="AR34" s="193"/>
      <c r="AS34" s="193"/>
      <c r="AT34" s="322"/>
      <c r="AU34" s="204" t="s">
        <v>638</v>
      </c>
      <c r="AV34" s="204"/>
      <c r="AW34" s="204"/>
      <c r="AX34" s="206"/>
    </row>
    <row r="35" spans="1:51" ht="23.25" customHeight="1" x14ac:dyDescent="0.15">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70700</v>
      </c>
      <c r="AF101" s="267"/>
      <c r="AG101" s="267"/>
      <c r="AH101" s="267"/>
      <c r="AI101" s="267">
        <v>35614</v>
      </c>
      <c r="AJ101" s="267"/>
      <c r="AK101" s="267"/>
      <c r="AL101" s="267"/>
      <c r="AM101" s="267">
        <v>11795</v>
      </c>
      <c r="AN101" s="267"/>
      <c r="AO101" s="267"/>
      <c r="AP101" s="267"/>
      <c r="AQ101" s="267" t="s">
        <v>658</v>
      </c>
      <c r="AR101" s="267"/>
      <c r="AS101" s="267"/>
      <c r="AT101" s="267"/>
      <c r="AU101" s="203" t="s">
        <v>658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40000</v>
      </c>
      <c r="AF102" s="267"/>
      <c r="AG102" s="267"/>
      <c r="AH102" s="267"/>
      <c r="AI102" s="267">
        <v>40000</v>
      </c>
      <c r="AJ102" s="267"/>
      <c r="AK102" s="267"/>
      <c r="AL102" s="267"/>
      <c r="AM102" s="267">
        <v>17850</v>
      </c>
      <c r="AN102" s="267"/>
      <c r="AO102" s="267"/>
      <c r="AP102" s="267"/>
      <c r="AQ102" s="267">
        <v>17850</v>
      </c>
      <c r="AR102" s="267"/>
      <c r="AS102" s="267"/>
      <c r="AT102" s="267"/>
      <c r="AU102" s="210" t="s">
        <v>658</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v>0.3</v>
      </c>
      <c r="AF116" s="267"/>
      <c r="AG116" s="267"/>
      <c r="AH116" s="267"/>
      <c r="AI116" s="267">
        <v>0.5</v>
      </c>
      <c r="AJ116" s="267"/>
      <c r="AK116" s="267"/>
      <c r="AL116" s="267"/>
      <c r="AM116" s="267">
        <v>0.7</v>
      </c>
      <c r="AN116" s="267"/>
      <c r="AO116" s="267"/>
      <c r="AP116" s="267"/>
      <c r="AQ116" s="203">
        <v>1.5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649</v>
      </c>
      <c r="AF117" s="535"/>
      <c r="AG117" s="535"/>
      <c r="AH117" s="535"/>
      <c r="AI117" s="535" t="s">
        <v>650</v>
      </c>
      <c r="AJ117" s="535"/>
      <c r="AK117" s="535"/>
      <c r="AL117" s="535"/>
      <c r="AM117" s="535" t="s">
        <v>682</v>
      </c>
      <c r="AN117" s="535"/>
      <c r="AO117" s="535"/>
      <c r="AP117" s="535"/>
      <c r="AQ117" s="535" t="s">
        <v>660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45.9</v>
      </c>
      <c r="AF134" s="193"/>
      <c r="AG134" s="193"/>
      <c r="AH134" s="193"/>
      <c r="AI134" s="192">
        <v>48</v>
      </c>
      <c r="AJ134" s="193"/>
      <c r="AK134" s="193"/>
      <c r="AL134" s="193"/>
      <c r="AM134" s="192">
        <v>48.6</v>
      </c>
      <c r="AN134" s="193"/>
      <c r="AO134" s="193"/>
      <c r="AP134" s="193"/>
      <c r="AQ134" s="192" t="s">
        <v>638</v>
      </c>
      <c r="AR134" s="193"/>
      <c r="AS134" s="193"/>
      <c r="AT134" s="193"/>
      <c r="AU134" s="192" t="s">
        <v>658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50</v>
      </c>
      <c r="AF135" s="193"/>
      <c r="AG135" s="193"/>
      <c r="AH135" s="193"/>
      <c r="AI135" s="192">
        <v>45.9</v>
      </c>
      <c r="AJ135" s="193"/>
      <c r="AK135" s="193"/>
      <c r="AL135" s="193"/>
      <c r="AM135" s="192">
        <v>48</v>
      </c>
      <c r="AN135" s="193"/>
      <c r="AO135" s="193"/>
      <c r="AP135" s="193"/>
      <c r="AQ135" s="192" t="s">
        <v>638</v>
      </c>
      <c r="AR135" s="193"/>
      <c r="AS135" s="193"/>
      <c r="AT135" s="193"/>
      <c r="AU135" s="192">
        <v>48.6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638</v>
      </c>
      <c r="H154" s="93"/>
      <c r="I154" s="93"/>
      <c r="J154" s="93"/>
      <c r="K154" s="93"/>
      <c r="L154" s="93"/>
      <c r="M154" s="93"/>
      <c r="N154" s="93"/>
      <c r="O154" s="93"/>
      <c r="P154" s="94"/>
      <c r="Q154" s="113" t="s">
        <v>638</v>
      </c>
      <c r="R154" s="93"/>
      <c r="S154" s="93"/>
      <c r="T154" s="93"/>
      <c r="U154" s="93"/>
      <c r="V154" s="93"/>
      <c r="W154" s="93"/>
      <c r="X154" s="93"/>
      <c r="Y154" s="93"/>
      <c r="Z154" s="93"/>
      <c r="AA154" s="275"/>
      <c r="AB154" s="129"/>
      <c r="AC154" s="130"/>
      <c r="AD154" s="130"/>
      <c r="AE154" s="135" t="s">
        <v>638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2"/>
      <c r="E430" s="160" t="s">
        <v>317</v>
      </c>
      <c r="F430" s="878"/>
      <c r="G430" s="879" t="s">
        <v>204</v>
      </c>
      <c r="H430" s="111"/>
      <c r="I430" s="111"/>
      <c r="J430" s="880" t="s">
        <v>638</v>
      </c>
      <c r="K430" s="881"/>
      <c r="L430" s="881"/>
      <c r="M430" s="881"/>
      <c r="N430" s="881"/>
      <c r="O430" s="881"/>
      <c r="P430" s="881"/>
      <c r="Q430" s="881"/>
      <c r="R430" s="881"/>
      <c r="S430" s="881"/>
      <c r="T430" s="882"/>
      <c r="U430" s="572" t="s">
        <v>658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658</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658</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658</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658</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658</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658</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1.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656</v>
      </c>
      <c r="AE702" s="327"/>
      <c r="AF702" s="327"/>
      <c r="AG702" s="364" t="s">
        <v>661</v>
      </c>
      <c r="AH702" s="365"/>
      <c r="AI702" s="365"/>
      <c r="AJ702" s="365"/>
      <c r="AK702" s="365"/>
      <c r="AL702" s="365"/>
      <c r="AM702" s="365"/>
      <c r="AN702" s="365"/>
      <c r="AO702" s="365"/>
      <c r="AP702" s="365"/>
      <c r="AQ702" s="365"/>
      <c r="AR702" s="365"/>
      <c r="AS702" s="365"/>
      <c r="AT702" s="365"/>
      <c r="AU702" s="365"/>
      <c r="AV702" s="365"/>
      <c r="AW702" s="365"/>
      <c r="AX702" s="366"/>
    </row>
    <row r="703" spans="1:51" ht="42.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656</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46.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656</v>
      </c>
      <c r="AE704" s="766"/>
      <c r="AF704" s="766"/>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656</v>
      </c>
      <c r="AE705" s="698"/>
      <c r="AF705" s="698"/>
      <c r="AG705" s="113" t="s">
        <v>671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19.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665</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18.7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45.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668</v>
      </c>
      <c r="AE712" s="766"/>
      <c r="AF712" s="766"/>
      <c r="AG712" s="790" t="s">
        <v>684</v>
      </c>
      <c r="AH712" s="791"/>
      <c r="AI712" s="791"/>
      <c r="AJ712" s="791"/>
      <c r="AK712" s="791"/>
      <c r="AL712" s="791"/>
      <c r="AM712" s="791"/>
      <c r="AN712" s="791"/>
      <c r="AO712" s="791"/>
      <c r="AP712" s="791"/>
      <c r="AQ712" s="791"/>
      <c r="AR712" s="791"/>
      <c r="AS712" s="791"/>
      <c r="AT712" s="791"/>
      <c r="AU712" s="791"/>
      <c r="AV712" s="791"/>
      <c r="AW712" s="791"/>
      <c r="AX712" s="792"/>
    </row>
    <row r="713" spans="1:50" ht="20.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665</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77.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656</v>
      </c>
      <c r="AE714" s="788"/>
      <c r="AF714" s="789"/>
      <c r="AG714" s="719" t="s">
        <v>669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t="s">
        <v>670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665</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40.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668</v>
      </c>
      <c r="AE717" s="308"/>
      <c r="AF717" s="308"/>
      <c r="AG717" s="89" t="s">
        <v>685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665</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701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638</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315</v>
      </c>
      <c r="B738" s="346"/>
      <c r="C738" s="346"/>
      <c r="D738" s="346"/>
      <c r="E738" s="935" t="s">
        <v>638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314</v>
      </c>
      <c r="B739" s="346"/>
      <c r="C739" s="346"/>
      <c r="D739" s="346"/>
      <c r="E739" s="935" t="s">
        <v>638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313</v>
      </c>
      <c r="B740" s="346"/>
      <c r="C740" s="346"/>
      <c r="D740" s="346"/>
      <c r="E740" s="935" t="s">
        <v>638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312</v>
      </c>
      <c r="B741" s="346"/>
      <c r="C741" s="346"/>
      <c r="D741" s="346"/>
      <c r="E741" s="935" t="s">
        <v>638</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638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638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654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t="s">
        <v>655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628</v>
      </c>
      <c r="F746" s="939"/>
      <c r="G746" s="939"/>
      <c r="H746" s="85" t="str">
        <f>IF(E746="","","-")</f>
        <v>-</v>
      </c>
      <c r="I746" s="939" t="s">
        <v>263</v>
      </c>
      <c r="J746" s="939"/>
      <c r="K746" s="85" t="str">
        <f>IF(I746="","","-")</f>
        <v>-</v>
      </c>
      <c r="L746" s="940">
        <v>601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628</v>
      </c>
      <c r="F747" s="939"/>
      <c r="G747" s="939"/>
      <c r="H747" s="85" t="str">
        <f>IF(E747="","","-")</f>
        <v>-</v>
      </c>
      <c r="I747" s="939"/>
      <c r="J747" s="939"/>
      <c r="K747" s="85" t="str">
        <f>IF(I747="","","-")</f>
        <v/>
      </c>
      <c r="L747" s="940">
        <v>609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5.75" customHeight="1" x14ac:dyDescent="0.15">
      <c r="A787" s="611" t="s">
        <v>304</v>
      </c>
      <c r="B787" s="612"/>
      <c r="C787" s="612"/>
      <c r="D787" s="612"/>
      <c r="E787" s="612"/>
      <c r="F787" s="613"/>
      <c r="G787" s="578" t="s">
        <v>688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672</v>
      </c>
      <c r="H789" s="654"/>
      <c r="I789" s="654"/>
      <c r="J789" s="654"/>
      <c r="K789" s="655"/>
      <c r="L789" s="647" t="s">
        <v>673</v>
      </c>
      <c r="M789" s="648"/>
      <c r="N789" s="648"/>
      <c r="O789" s="648"/>
      <c r="P789" s="648"/>
      <c r="Q789" s="648"/>
      <c r="R789" s="648"/>
      <c r="S789" s="648"/>
      <c r="T789" s="648"/>
      <c r="U789" s="648"/>
      <c r="V789" s="648"/>
      <c r="W789" s="648"/>
      <c r="X789" s="649"/>
      <c r="Y789" s="367">
        <v>1</v>
      </c>
      <c r="Z789" s="368"/>
      <c r="AA789" s="368"/>
      <c r="AB789" s="785"/>
      <c r="AC789" s="653" t="s">
        <v>672</v>
      </c>
      <c r="AD789" s="654"/>
      <c r="AE789" s="654"/>
      <c r="AF789" s="654"/>
      <c r="AG789" s="655"/>
      <c r="AH789" s="647" t="s">
        <v>675</v>
      </c>
      <c r="AI789" s="648"/>
      <c r="AJ789" s="648"/>
      <c r="AK789" s="648"/>
      <c r="AL789" s="648"/>
      <c r="AM789" s="648"/>
      <c r="AN789" s="648"/>
      <c r="AO789" s="648"/>
      <c r="AP789" s="648"/>
      <c r="AQ789" s="648"/>
      <c r="AR789" s="648"/>
      <c r="AS789" s="648"/>
      <c r="AT789" s="649"/>
      <c r="AU789" s="367">
        <v>4</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4</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689</v>
      </c>
      <c r="D845" s="328"/>
      <c r="E845" s="328"/>
      <c r="F845" s="328"/>
      <c r="G845" s="328"/>
      <c r="H845" s="328"/>
      <c r="I845" s="328"/>
      <c r="J845" s="329" t="s">
        <v>658</v>
      </c>
      <c r="K845" s="330"/>
      <c r="L845" s="330"/>
      <c r="M845" s="330"/>
      <c r="N845" s="330"/>
      <c r="O845" s="330"/>
      <c r="P845" s="344" t="s">
        <v>676</v>
      </c>
      <c r="Q845" s="331"/>
      <c r="R845" s="331"/>
      <c r="S845" s="331"/>
      <c r="T845" s="331"/>
      <c r="U845" s="331"/>
      <c r="V845" s="331"/>
      <c r="W845" s="331"/>
      <c r="X845" s="331"/>
      <c r="Y845" s="332">
        <v>1</v>
      </c>
      <c r="Z845" s="333"/>
      <c r="AA845" s="333"/>
      <c r="AB845" s="334"/>
      <c r="AC845" s="335"/>
      <c r="AD845" s="336"/>
      <c r="AE845" s="336"/>
      <c r="AF845" s="336"/>
      <c r="AG845" s="336"/>
      <c r="AH845" s="351" t="s">
        <v>658</v>
      </c>
      <c r="AI845" s="352"/>
      <c r="AJ845" s="352"/>
      <c r="AK845" s="352"/>
      <c r="AL845" s="339" t="s">
        <v>658</v>
      </c>
      <c r="AM845" s="340"/>
      <c r="AN845" s="340"/>
      <c r="AO845" s="341"/>
      <c r="AP845" s="342" t="s">
        <v>658</v>
      </c>
      <c r="AQ845" s="342"/>
      <c r="AR845" s="342"/>
      <c r="AS845" s="342"/>
      <c r="AT845" s="342"/>
      <c r="AU845" s="342"/>
      <c r="AV845" s="342"/>
      <c r="AW845" s="342"/>
      <c r="AX845" s="342"/>
    </row>
    <row r="846" spans="1:51" ht="30" customHeight="1" x14ac:dyDescent="0.15">
      <c r="A846" s="355">
        <v>2</v>
      </c>
      <c r="B846" s="355">
        <v>1</v>
      </c>
      <c r="C846" s="343" t="s">
        <v>690</v>
      </c>
      <c r="D846" s="328"/>
      <c r="E846" s="328"/>
      <c r="F846" s="328"/>
      <c r="G846" s="328"/>
      <c r="H846" s="328"/>
      <c r="I846" s="328"/>
      <c r="J846" s="329" t="s">
        <v>658</v>
      </c>
      <c r="K846" s="330"/>
      <c r="L846" s="330"/>
      <c r="M846" s="330"/>
      <c r="N846" s="330"/>
      <c r="O846" s="330"/>
      <c r="P846" s="344" t="s">
        <v>677</v>
      </c>
      <c r="Q846" s="331"/>
      <c r="R846" s="331"/>
      <c r="S846" s="331"/>
      <c r="T846" s="331"/>
      <c r="U846" s="331"/>
      <c r="V846" s="331"/>
      <c r="W846" s="331"/>
      <c r="X846" s="331"/>
      <c r="Y846" s="332">
        <v>1</v>
      </c>
      <c r="Z846" s="333"/>
      <c r="AA846" s="333"/>
      <c r="AB846" s="334"/>
      <c r="AC846" s="335"/>
      <c r="AD846" s="336"/>
      <c r="AE846" s="336"/>
      <c r="AF846" s="336"/>
      <c r="AG846" s="336"/>
      <c r="AH846" s="351" t="s">
        <v>658</v>
      </c>
      <c r="AI846" s="352"/>
      <c r="AJ846" s="352"/>
      <c r="AK846" s="352"/>
      <c r="AL846" s="339" t="s">
        <v>658</v>
      </c>
      <c r="AM846" s="340"/>
      <c r="AN846" s="340"/>
      <c r="AO846" s="341"/>
      <c r="AP846" s="342" t="s">
        <v>658</v>
      </c>
      <c r="AQ846" s="342"/>
      <c r="AR846" s="342"/>
      <c r="AS846" s="342"/>
      <c r="AT846" s="342"/>
      <c r="AU846" s="342"/>
      <c r="AV846" s="342"/>
      <c r="AW846" s="342"/>
      <c r="AX846" s="342"/>
      <c r="AY846">
        <f>COUNTA($C$846)</f>
        <v>1</v>
      </c>
    </row>
    <row r="847" spans="1:51" ht="30" customHeight="1" x14ac:dyDescent="0.15">
      <c r="A847" s="355">
        <v>3</v>
      </c>
      <c r="B847" s="355">
        <v>1</v>
      </c>
      <c r="C847" s="343" t="s">
        <v>693</v>
      </c>
      <c r="D847" s="328"/>
      <c r="E847" s="328"/>
      <c r="F847" s="328"/>
      <c r="G847" s="328"/>
      <c r="H847" s="328"/>
      <c r="I847" s="328"/>
      <c r="J847" s="329" t="s">
        <v>658</v>
      </c>
      <c r="K847" s="330"/>
      <c r="L847" s="330"/>
      <c r="M847" s="330"/>
      <c r="N847" s="330"/>
      <c r="O847" s="330"/>
      <c r="P847" s="344" t="s">
        <v>677</v>
      </c>
      <c r="Q847" s="331"/>
      <c r="R847" s="331"/>
      <c r="S847" s="331"/>
      <c r="T847" s="331"/>
      <c r="U847" s="331"/>
      <c r="V847" s="331"/>
      <c r="W847" s="331"/>
      <c r="X847" s="331"/>
      <c r="Y847" s="332">
        <v>1</v>
      </c>
      <c r="Z847" s="333"/>
      <c r="AA847" s="333"/>
      <c r="AB847" s="334"/>
      <c r="AC847" s="335"/>
      <c r="AD847" s="336"/>
      <c r="AE847" s="336"/>
      <c r="AF847" s="336"/>
      <c r="AG847" s="336"/>
      <c r="AH847" s="337" t="s">
        <v>658</v>
      </c>
      <c r="AI847" s="338"/>
      <c r="AJ847" s="338"/>
      <c r="AK847" s="338"/>
      <c r="AL847" s="339" t="s">
        <v>658</v>
      </c>
      <c r="AM847" s="340"/>
      <c r="AN847" s="340"/>
      <c r="AO847" s="341"/>
      <c r="AP847" s="342" t="s">
        <v>658</v>
      </c>
      <c r="AQ847" s="342"/>
      <c r="AR847" s="342"/>
      <c r="AS847" s="342"/>
      <c r="AT847" s="342"/>
      <c r="AU847" s="342"/>
      <c r="AV847" s="342"/>
      <c r="AW847" s="342"/>
      <c r="AX847" s="342"/>
      <c r="AY847">
        <f>COUNTA($C$847)</f>
        <v>1</v>
      </c>
    </row>
    <row r="848" spans="1:51" ht="30" customHeight="1" x14ac:dyDescent="0.15">
      <c r="A848" s="355">
        <v>4</v>
      </c>
      <c r="B848" s="355">
        <v>1</v>
      </c>
      <c r="C848" s="343" t="s">
        <v>694</v>
      </c>
      <c r="D848" s="328"/>
      <c r="E848" s="328"/>
      <c r="F848" s="328"/>
      <c r="G848" s="328"/>
      <c r="H848" s="328"/>
      <c r="I848" s="328"/>
      <c r="J848" s="329" t="s">
        <v>658</v>
      </c>
      <c r="K848" s="330"/>
      <c r="L848" s="330"/>
      <c r="M848" s="330"/>
      <c r="N848" s="330"/>
      <c r="O848" s="330"/>
      <c r="P848" s="344" t="s">
        <v>677</v>
      </c>
      <c r="Q848" s="331"/>
      <c r="R848" s="331"/>
      <c r="S848" s="331"/>
      <c r="T848" s="331"/>
      <c r="U848" s="331"/>
      <c r="V848" s="331"/>
      <c r="W848" s="331"/>
      <c r="X848" s="331"/>
      <c r="Y848" s="332">
        <v>0.3</v>
      </c>
      <c r="Z848" s="333"/>
      <c r="AA848" s="333"/>
      <c r="AB848" s="334"/>
      <c r="AC848" s="335"/>
      <c r="AD848" s="336"/>
      <c r="AE848" s="336"/>
      <c r="AF848" s="336"/>
      <c r="AG848" s="336"/>
      <c r="AH848" s="337" t="s">
        <v>658</v>
      </c>
      <c r="AI848" s="338"/>
      <c r="AJ848" s="338"/>
      <c r="AK848" s="338"/>
      <c r="AL848" s="339" t="s">
        <v>658</v>
      </c>
      <c r="AM848" s="340"/>
      <c r="AN848" s="340"/>
      <c r="AO848" s="341"/>
      <c r="AP848" s="342" t="s">
        <v>658</v>
      </c>
      <c r="AQ848" s="342"/>
      <c r="AR848" s="342"/>
      <c r="AS848" s="342"/>
      <c r="AT848" s="342"/>
      <c r="AU848" s="342"/>
      <c r="AV848" s="342"/>
      <c r="AW848" s="342"/>
      <c r="AX848" s="342"/>
      <c r="AY848">
        <f>COUNTA($C$848)</f>
        <v>1</v>
      </c>
    </row>
    <row r="849" spans="1:51" ht="30" customHeight="1" x14ac:dyDescent="0.15">
      <c r="A849" s="355">
        <v>5</v>
      </c>
      <c r="B849" s="355">
        <v>1</v>
      </c>
      <c r="C849" s="343" t="s">
        <v>695</v>
      </c>
      <c r="D849" s="328"/>
      <c r="E849" s="328"/>
      <c r="F849" s="328"/>
      <c r="G849" s="328"/>
      <c r="H849" s="328"/>
      <c r="I849" s="328"/>
      <c r="J849" s="329" t="s">
        <v>658</v>
      </c>
      <c r="K849" s="330"/>
      <c r="L849" s="330"/>
      <c r="M849" s="330"/>
      <c r="N849" s="330"/>
      <c r="O849" s="330"/>
      <c r="P849" s="344" t="s">
        <v>677</v>
      </c>
      <c r="Q849" s="331"/>
      <c r="R849" s="331"/>
      <c r="S849" s="331"/>
      <c r="T849" s="331"/>
      <c r="U849" s="331"/>
      <c r="V849" s="331"/>
      <c r="W849" s="331"/>
      <c r="X849" s="331"/>
      <c r="Y849" s="332">
        <v>0.2</v>
      </c>
      <c r="Z849" s="333"/>
      <c r="AA849" s="333"/>
      <c r="AB849" s="334"/>
      <c r="AC849" s="335"/>
      <c r="AD849" s="336"/>
      <c r="AE849" s="336"/>
      <c r="AF849" s="336"/>
      <c r="AG849" s="336"/>
      <c r="AH849" s="337" t="s">
        <v>658</v>
      </c>
      <c r="AI849" s="338"/>
      <c r="AJ849" s="338"/>
      <c r="AK849" s="338"/>
      <c r="AL849" s="339" t="s">
        <v>658</v>
      </c>
      <c r="AM849" s="340"/>
      <c r="AN849" s="340"/>
      <c r="AO849" s="341"/>
      <c r="AP849" s="342" t="s">
        <v>658</v>
      </c>
      <c r="AQ849" s="342"/>
      <c r="AR849" s="342"/>
      <c r="AS849" s="342"/>
      <c r="AT849" s="342"/>
      <c r="AU849" s="342"/>
      <c r="AV849" s="342"/>
      <c r="AW849" s="342"/>
      <c r="AX849" s="342"/>
      <c r="AY849">
        <f>COUNTA($C$849)</f>
        <v>1</v>
      </c>
    </row>
    <row r="850" spans="1:51" ht="30" customHeight="1" x14ac:dyDescent="0.15">
      <c r="A850" s="355">
        <v>6</v>
      </c>
      <c r="B850" s="355">
        <v>1</v>
      </c>
      <c r="C850" s="343" t="s">
        <v>696</v>
      </c>
      <c r="D850" s="328"/>
      <c r="E850" s="328"/>
      <c r="F850" s="328"/>
      <c r="G850" s="328"/>
      <c r="H850" s="328"/>
      <c r="I850" s="328"/>
      <c r="J850" s="329" t="s">
        <v>658</v>
      </c>
      <c r="K850" s="330"/>
      <c r="L850" s="330"/>
      <c r="M850" s="330"/>
      <c r="N850" s="330"/>
      <c r="O850" s="330"/>
      <c r="P850" s="344" t="s">
        <v>677</v>
      </c>
      <c r="Q850" s="331"/>
      <c r="R850" s="331"/>
      <c r="S850" s="331"/>
      <c r="T850" s="331"/>
      <c r="U850" s="331"/>
      <c r="V850" s="331"/>
      <c r="W850" s="331"/>
      <c r="X850" s="331"/>
      <c r="Y850" s="332">
        <v>0.2</v>
      </c>
      <c r="Z850" s="333"/>
      <c r="AA850" s="333"/>
      <c r="AB850" s="334"/>
      <c r="AC850" s="335"/>
      <c r="AD850" s="336"/>
      <c r="AE850" s="336"/>
      <c r="AF850" s="336"/>
      <c r="AG850" s="336"/>
      <c r="AH850" s="337" t="s">
        <v>658</v>
      </c>
      <c r="AI850" s="338"/>
      <c r="AJ850" s="338"/>
      <c r="AK850" s="338"/>
      <c r="AL850" s="339" t="s">
        <v>658</v>
      </c>
      <c r="AM850" s="340"/>
      <c r="AN850" s="340"/>
      <c r="AO850" s="341"/>
      <c r="AP850" s="342" t="s">
        <v>658</v>
      </c>
      <c r="AQ850" s="342"/>
      <c r="AR850" s="342"/>
      <c r="AS850" s="342"/>
      <c r="AT850" s="342"/>
      <c r="AU850" s="342"/>
      <c r="AV850" s="342"/>
      <c r="AW850" s="342"/>
      <c r="AX850" s="342"/>
      <c r="AY850">
        <f>COUNTA($C$850)</f>
        <v>1</v>
      </c>
    </row>
    <row r="851" spans="1:51" ht="30" customHeight="1" x14ac:dyDescent="0.15">
      <c r="A851" s="355">
        <v>7</v>
      </c>
      <c r="B851" s="355">
        <v>1</v>
      </c>
      <c r="C851" s="343" t="s">
        <v>697</v>
      </c>
      <c r="D851" s="328"/>
      <c r="E851" s="328"/>
      <c r="F851" s="328"/>
      <c r="G851" s="328"/>
      <c r="H851" s="328"/>
      <c r="I851" s="328"/>
      <c r="J851" s="329" t="s">
        <v>658</v>
      </c>
      <c r="K851" s="330"/>
      <c r="L851" s="330"/>
      <c r="M851" s="330"/>
      <c r="N851" s="330"/>
      <c r="O851" s="330"/>
      <c r="P851" s="344" t="s">
        <v>677</v>
      </c>
      <c r="Q851" s="331"/>
      <c r="R851" s="331"/>
      <c r="S851" s="331"/>
      <c r="T851" s="331"/>
      <c r="U851" s="331"/>
      <c r="V851" s="331"/>
      <c r="W851" s="331"/>
      <c r="X851" s="331"/>
      <c r="Y851" s="332">
        <v>0.2</v>
      </c>
      <c r="Z851" s="333"/>
      <c r="AA851" s="333"/>
      <c r="AB851" s="334"/>
      <c r="AC851" s="335"/>
      <c r="AD851" s="336"/>
      <c r="AE851" s="336"/>
      <c r="AF851" s="336"/>
      <c r="AG851" s="336"/>
      <c r="AH851" s="337" t="s">
        <v>658</v>
      </c>
      <c r="AI851" s="338"/>
      <c r="AJ851" s="338"/>
      <c r="AK851" s="338"/>
      <c r="AL851" s="339" t="s">
        <v>658</v>
      </c>
      <c r="AM851" s="340"/>
      <c r="AN851" s="340"/>
      <c r="AO851" s="341"/>
      <c r="AP851" s="342" t="s">
        <v>658</v>
      </c>
      <c r="AQ851" s="342"/>
      <c r="AR851" s="342"/>
      <c r="AS851" s="342"/>
      <c r="AT851" s="342"/>
      <c r="AU851" s="342"/>
      <c r="AV851" s="342"/>
      <c r="AW851" s="342"/>
      <c r="AX851" s="342"/>
      <c r="AY851">
        <f>COUNTA($C$851)</f>
        <v>1</v>
      </c>
    </row>
    <row r="852" spans="1:51" ht="30" customHeight="1" x14ac:dyDescent="0.15">
      <c r="A852" s="355">
        <v>8</v>
      </c>
      <c r="B852" s="355">
        <v>1</v>
      </c>
      <c r="C852" s="343" t="s">
        <v>698</v>
      </c>
      <c r="D852" s="328"/>
      <c r="E852" s="328"/>
      <c r="F852" s="328"/>
      <c r="G852" s="328"/>
      <c r="H852" s="328"/>
      <c r="I852" s="328"/>
      <c r="J852" s="329" t="s">
        <v>658</v>
      </c>
      <c r="K852" s="330"/>
      <c r="L852" s="330"/>
      <c r="M852" s="330"/>
      <c r="N852" s="330"/>
      <c r="O852" s="330"/>
      <c r="P852" s="344" t="s">
        <v>677</v>
      </c>
      <c r="Q852" s="331"/>
      <c r="R852" s="331"/>
      <c r="S852" s="331"/>
      <c r="T852" s="331"/>
      <c r="U852" s="331"/>
      <c r="V852" s="331"/>
      <c r="W852" s="331"/>
      <c r="X852" s="331"/>
      <c r="Y852" s="332">
        <v>0.1</v>
      </c>
      <c r="Z852" s="333"/>
      <c r="AA852" s="333"/>
      <c r="AB852" s="334"/>
      <c r="AC852" s="335"/>
      <c r="AD852" s="336"/>
      <c r="AE852" s="336"/>
      <c r="AF852" s="336"/>
      <c r="AG852" s="336"/>
      <c r="AH852" s="337" t="s">
        <v>658</v>
      </c>
      <c r="AI852" s="338"/>
      <c r="AJ852" s="338"/>
      <c r="AK852" s="338"/>
      <c r="AL852" s="339" t="s">
        <v>658</v>
      </c>
      <c r="AM852" s="340"/>
      <c r="AN852" s="340"/>
      <c r="AO852" s="341"/>
      <c r="AP852" s="342" t="s">
        <v>658</v>
      </c>
      <c r="AQ852" s="342"/>
      <c r="AR852" s="342"/>
      <c r="AS852" s="342"/>
      <c r="AT852" s="342"/>
      <c r="AU852" s="342"/>
      <c r="AV852" s="342"/>
      <c r="AW852" s="342"/>
      <c r="AX852" s="342"/>
      <c r="AY852">
        <f>COUNTA($C$852)</f>
        <v>1</v>
      </c>
    </row>
    <row r="853" spans="1:51" ht="30" customHeight="1" x14ac:dyDescent="0.15">
      <c r="A853" s="355">
        <v>9</v>
      </c>
      <c r="B853" s="355">
        <v>1</v>
      </c>
      <c r="C853" s="343" t="s">
        <v>699</v>
      </c>
      <c r="D853" s="328"/>
      <c r="E853" s="328"/>
      <c r="F853" s="328"/>
      <c r="G853" s="328"/>
      <c r="H853" s="328"/>
      <c r="I853" s="328"/>
      <c r="J853" s="329" t="s">
        <v>658</v>
      </c>
      <c r="K853" s="330"/>
      <c r="L853" s="330"/>
      <c r="M853" s="330"/>
      <c r="N853" s="330"/>
      <c r="O853" s="330"/>
      <c r="P853" s="344" t="s">
        <v>677</v>
      </c>
      <c r="Q853" s="331"/>
      <c r="R853" s="331"/>
      <c r="S853" s="331"/>
      <c r="T853" s="331"/>
      <c r="U853" s="331"/>
      <c r="V853" s="331"/>
      <c r="W853" s="331"/>
      <c r="X853" s="331"/>
      <c r="Y853" s="332">
        <v>0.1</v>
      </c>
      <c r="Z853" s="333"/>
      <c r="AA853" s="333"/>
      <c r="AB853" s="334"/>
      <c r="AC853" s="335"/>
      <c r="AD853" s="336"/>
      <c r="AE853" s="336"/>
      <c r="AF853" s="336"/>
      <c r="AG853" s="336"/>
      <c r="AH853" s="337" t="s">
        <v>658</v>
      </c>
      <c r="AI853" s="338"/>
      <c r="AJ853" s="338"/>
      <c r="AK853" s="338"/>
      <c r="AL853" s="339" t="s">
        <v>658</v>
      </c>
      <c r="AM853" s="340"/>
      <c r="AN853" s="340"/>
      <c r="AO853" s="341"/>
      <c r="AP853" s="342" t="s">
        <v>658</v>
      </c>
      <c r="AQ853" s="342"/>
      <c r="AR853" s="342"/>
      <c r="AS853" s="342"/>
      <c r="AT853" s="342"/>
      <c r="AU853" s="342"/>
      <c r="AV853" s="342"/>
      <c r="AW853" s="342"/>
      <c r="AX853" s="342"/>
      <c r="AY853">
        <f>COUNTA($C$853)</f>
        <v>1</v>
      </c>
    </row>
    <row r="854" spans="1:51" ht="30" customHeight="1" x14ac:dyDescent="0.15">
      <c r="A854" s="355">
        <v>10</v>
      </c>
      <c r="B854" s="355">
        <v>1</v>
      </c>
      <c r="C854" s="343" t="s">
        <v>700</v>
      </c>
      <c r="D854" s="328"/>
      <c r="E854" s="328"/>
      <c r="F854" s="328"/>
      <c r="G854" s="328"/>
      <c r="H854" s="328"/>
      <c r="I854" s="328"/>
      <c r="J854" s="329" t="s">
        <v>658</v>
      </c>
      <c r="K854" s="330"/>
      <c r="L854" s="330"/>
      <c r="M854" s="330"/>
      <c r="N854" s="330"/>
      <c r="O854" s="330"/>
      <c r="P854" s="344" t="s">
        <v>677</v>
      </c>
      <c r="Q854" s="331"/>
      <c r="R854" s="331"/>
      <c r="S854" s="331"/>
      <c r="T854" s="331"/>
      <c r="U854" s="331"/>
      <c r="V854" s="331"/>
      <c r="W854" s="331"/>
      <c r="X854" s="331"/>
      <c r="Y854" s="332">
        <v>0.1</v>
      </c>
      <c r="Z854" s="333"/>
      <c r="AA854" s="333"/>
      <c r="AB854" s="334"/>
      <c r="AC854" s="335"/>
      <c r="AD854" s="336"/>
      <c r="AE854" s="336"/>
      <c r="AF854" s="336"/>
      <c r="AG854" s="336"/>
      <c r="AH854" s="337" t="s">
        <v>658</v>
      </c>
      <c r="AI854" s="338"/>
      <c r="AJ854" s="338"/>
      <c r="AK854" s="338"/>
      <c r="AL854" s="339" t="s">
        <v>658</v>
      </c>
      <c r="AM854" s="340"/>
      <c r="AN854" s="340"/>
      <c r="AO854" s="341"/>
      <c r="AP854" s="342" t="s">
        <v>658</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 customHeight="1" x14ac:dyDescent="0.15">
      <c r="A878" s="355">
        <v>1</v>
      </c>
      <c r="B878" s="355">
        <v>1</v>
      </c>
      <c r="C878" s="343" t="s">
        <v>678</v>
      </c>
      <c r="D878" s="328"/>
      <c r="E878" s="328"/>
      <c r="F878" s="328"/>
      <c r="G878" s="328"/>
      <c r="H878" s="328"/>
      <c r="I878" s="328"/>
      <c r="J878" s="329">
        <v>2011105001632</v>
      </c>
      <c r="K878" s="330"/>
      <c r="L878" s="330"/>
      <c r="M878" s="330"/>
      <c r="N878" s="330"/>
      <c r="O878" s="330"/>
      <c r="P878" s="344" t="s">
        <v>679</v>
      </c>
      <c r="Q878" s="331"/>
      <c r="R878" s="331"/>
      <c r="S878" s="331"/>
      <c r="T878" s="331"/>
      <c r="U878" s="331"/>
      <c r="V878" s="331"/>
      <c r="W878" s="331"/>
      <c r="X878" s="331"/>
      <c r="Y878" s="332">
        <v>4</v>
      </c>
      <c r="Z878" s="333"/>
      <c r="AA878" s="333"/>
      <c r="AB878" s="334"/>
      <c r="AC878" s="335" t="s">
        <v>297</v>
      </c>
      <c r="AD878" s="336"/>
      <c r="AE878" s="336"/>
      <c r="AF878" s="336"/>
      <c r="AG878" s="336"/>
      <c r="AH878" s="351" t="s">
        <v>691</v>
      </c>
      <c r="AI878" s="352"/>
      <c r="AJ878" s="352"/>
      <c r="AK878" s="352"/>
      <c r="AL878" s="339">
        <v>100</v>
      </c>
      <c r="AM878" s="340"/>
      <c r="AN878" s="340"/>
      <c r="AO878" s="341"/>
      <c r="AP878" s="342" t="s">
        <v>692</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t="s">
        <v>658</v>
      </c>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t="s">
        <v>658</v>
      </c>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t="s">
        <v>656</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656</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656</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656</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大越 健一(ookoshi-kenichi.38f)</dc:creator>
  <cp:lastModifiedBy>厚生労働省ネットワークシステム</cp:lastModifiedBy>
  <cp:lastPrinted>2021-05-18T11:40:07Z</cp:lastPrinted>
  <dcterms:created xsi:type="dcterms:W3CDTF">2012-03-13T00:50:25Z</dcterms:created>
  <dcterms:modified xsi:type="dcterms:W3CDTF">2021-06-28T07:31:32Z</dcterms:modified>
</cp:coreProperties>
</file>